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1" sheetId="6" r:id="rId1"/>
  </sheets>
  <definedNames>
    <definedName name="_xlnm._FilterDatabase" localSheetId="0" hidden="1">'1'!$A$1:$Q$41</definedName>
  </definedNames>
  <calcPr calcId="144525"/>
</workbook>
</file>

<file path=xl/sharedStrings.xml><?xml version="1.0" encoding="utf-8"?>
<sst xmlns="http://schemas.openxmlformats.org/spreadsheetml/2006/main" count="438" uniqueCount="214">
  <si>
    <t>序号</t>
  </si>
  <si>
    <t>拟定采购项目名称</t>
  </si>
  <si>
    <t>采购方式</t>
  </si>
  <si>
    <t>项目名称（资产系统）</t>
  </si>
  <si>
    <t>标的名称（自己编辑系统名称）</t>
  </si>
  <si>
    <t>是否标准物资</t>
  </si>
  <si>
    <t>物资名称（资产系统导出）</t>
  </si>
  <si>
    <t>规格型号</t>
  </si>
  <si>
    <t>主要技术参数</t>
  </si>
  <si>
    <t>采购数量</t>
  </si>
  <si>
    <t>计量单位</t>
  </si>
  <si>
    <t>概算单价（元）</t>
  </si>
  <si>
    <t>概算小计（元）</t>
  </si>
  <si>
    <t>需求计划明细单号</t>
  </si>
  <si>
    <t>需求计划条目编码</t>
  </si>
  <si>
    <t>技术规范编码</t>
  </si>
  <si>
    <t>备注</t>
  </si>
  <si>
    <t>广州供电局2025年变电一次设备配件材料直接采购</t>
  </si>
  <si>
    <t>直接</t>
  </si>
  <si>
    <t>2025年变电二所所辖变电站开关类设备维修</t>
  </si>
  <si>
    <t>变电站开关配件（西安宝光智能电气）</t>
  </si>
  <si>
    <t>否</t>
  </si>
  <si>
    <t>断路器操作机构</t>
  </si>
  <si>
    <t>台</t>
  </si>
  <si>
    <t>03010000989801620250529000</t>
  </si>
  <si>
    <t>0162025000603010936</t>
  </si>
  <si>
    <t>0212025050000030632</t>
  </si>
  <si>
    <t>分合闸线圈</t>
  </si>
  <si>
    <t>个</t>
  </si>
  <si>
    <t>03010000989901620250529000</t>
  </si>
  <si>
    <t>0162025000603010937</t>
  </si>
  <si>
    <t>0212025050000030633</t>
  </si>
  <si>
    <t>2025年变电管理三所生产耗材</t>
  </si>
  <si>
    <t>断路器配件（厦门ABB）</t>
  </si>
  <si>
    <t>断路器闭锁线圈</t>
  </si>
  <si>
    <t>ABB VD4型10kV断路器配套DC110V</t>
  </si>
  <si>
    <t>03010000738501620250522000</t>
  </si>
  <si>
    <t>0162025000503018423</t>
  </si>
  <si>
    <t>0212025050000030433</t>
  </si>
  <si>
    <t>ABB VD4型10kV断路器配套DC220V</t>
  </si>
  <si>
    <t>03010000738601620250522000</t>
  </si>
  <si>
    <t>0162025000503018424</t>
  </si>
  <si>
    <t>0212025050000030431</t>
  </si>
  <si>
    <t>03010001009401620250630000</t>
  </si>
  <si>
    <t>0162025000703012008</t>
  </si>
  <si>
    <t>0212025060000031000</t>
  </si>
  <si>
    <t>组合电器齿轮</t>
  </si>
  <si>
    <t>ABB 220kV GIS断路器配套</t>
  </si>
  <si>
    <t>03010000522801620250516000</t>
  </si>
  <si>
    <t>0162025000503016266</t>
  </si>
  <si>
    <t>0212025050000030434</t>
  </si>
  <si>
    <t>03010001013601620250630000</t>
  </si>
  <si>
    <t>0162025000703012050</t>
  </si>
  <si>
    <t>0212025060000030999</t>
  </si>
  <si>
    <t>开关柜冷却风机</t>
  </si>
  <si>
    <t>ABB公司 ZS-SG型号开关柜配套</t>
  </si>
  <si>
    <t>03010000857301620250624000</t>
  </si>
  <si>
    <t>0162025000703010487</t>
  </si>
  <si>
    <t>0212025070000030555</t>
  </si>
  <si>
    <t>03010001013701620250630000</t>
  </si>
  <si>
    <t>0162025000703012051</t>
  </si>
  <si>
    <t>03010001009301620250630000</t>
  </si>
  <si>
    <t>0162025000703012007</t>
  </si>
  <si>
    <t>2024年变电管理三所生产耗材</t>
  </si>
  <si>
    <t>ABB 机构储能电机伞形齿轮</t>
  </si>
  <si>
    <t>03010000317601620250224000</t>
  </si>
  <si>
    <t>0162025000003018239</t>
  </si>
  <si>
    <t>0212025040000030168</t>
  </si>
  <si>
    <t>操作电机</t>
  </si>
  <si>
    <t>ZYJ55-7A 220-250VDC 200W 6400r/min</t>
  </si>
  <si>
    <t>03010000303701620241108000</t>
  </si>
  <si>
    <t>0162024001303015027</t>
  </si>
  <si>
    <t>0212025040000030169</t>
  </si>
  <si>
    <t>GIS配件（河南平芝高压开关）</t>
  </si>
  <si>
    <t>组合电器分闸线圈</t>
  </si>
  <si>
    <t>M6298378#002</t>
  </si>
  <si>
    <t>只</t>
  </si>
  <si>
    <t>03010000056401620250702000</t>
  </si>
  <si>
    <t>0162025000703012716</t>
  </si>
  <si>
    <t>0212025070000030558</t>
  </si>
  <si>
    <t>组合电器合闸线圈</t>
  </si>
  <si>
    <t>M6298378#001</t>
  </si>
  <si>
    <t>03010000056801620250702000</t>
  </si>
  <si>
    <t>0162025000703012720</t>
  </si>
  <si>
    <t>0212025070000030559</t>
  </si>
  <si>
    <t>楚庭第二通道工程</t>
  </si>
  <si>
    <t>500kV 户内GIS不完整串间隔（2个断路器），SF6，母线额定电流：5000A，额定电流：4000A，63kA，63kA/2s，3/2接线，无标注</t>
  </si>
  <si>
    <t>间隔</t>
  </si>
  <si>
    <t>03010000402201620250813000</t>
  </si>
  <si>
    <t>0162025000803017575</t>
  </si>
  <si>
    <t>0212025070000030328</t>
  </si>
  <si>
    <t>500kV 户内分箱GIS分支母线，5000A，双母线</t>
  </si>
  <si>
    <t>米</t>
  </si>
  <si>
    <t>03010000402401620250813000</t>
  </si>
  <si>
    <t>0162025000803017577</t>
  </si>
  <si>
    <t>0212025070000030330</t>
  </si>
  <si>
    <t>03010000402301620250813000</t>
  </si>
  <si>
    <t>0162025000803017576</t>
  </si>
  <si>
    <t>500kV 户内分箱GIS主母线，5000A，双母线</t>
  </si>
  <si>
    <t>03010000402501620250813000</t>
  </si>
  <si>
    <t>0162025000803017578</t>
  </si>
  <si>
    <t>0212025070000030331</t>
  </si>
  <si>
    <t>GIS配件（厦门日立能源高压开关）</t>
  </si>
  <si>
    <t xml:space="preserve"> ABB 220kV GIS断路器配套</t>
  </si>
  <si>
    <t>03010001012701620250630000</t>
  </si>
  <si>
    <t>0162025000703012041</t>
  </si>
  <si>
    <t>0212025070000030561</t>
  </si>
  <si>
    <t>ABB 110kV GIS断路器配套，配轴销</t>
  </si>
  <si>
    <t>03010001012601620250630000</t>
  </si>
  <si>
    <t>0162025000703012040</t>
  </si>
  <si>
    <t>0212025070000030562</t>
  </si>
  <si>
    <t>电机</t>
  </si>
  <si>
    <t>03010001011801620250630000</t>
  </si>
  <si>
    <t>0162025000703012032</t>
  </si>
  <si>
    <t>0212025070000030563</t>
  </si>
  <si>
    <t>广州220千伏厚德站第3台主变扩建工程</t>
  </si>
  <si>
    <t>220kV全封闭组合开关电器（GIS)，□－252/3150，SF6，GIS-母线，252kV，3150A</t>
  </si>
  <si>
    <t>220kV 三箱共箱GIS主母线，3150A，双母线，户内</t>
  </si>
  <si>
    <t>03010000229901620250807000</t>
  </si>
  <si>
    <t>0162025000803015852</t>
  </si>
  <si>
    <t>0212025080000030221</t>
  </si>
  <si>
    <t>220kV全封闭组合开关电器（GIS)，□－252/3150 -50，GIS- 断路器间隔，252kV，3150A，50kA，50/3kA/s</t>
  </si>
  <si>
    <t>220kV 户内GIS架空主变进线间隔，SF6，母线额定电流：3150A，额定电流：3150A，50kA，50kA/3s，双母线，不带TPY</t>
  </si>
  <si>
    <t>03010000230001620250807000</t>
  </si>
  <si>
    <t>0162025000803015853</t>
  </si>
  <si>
    <t>0212025080000030223</t>
  </si>
  <si>
    <t>广州110千伏星汇输变电工程</t>
  </si>
  <si>
    <t>110kV GIS出线间隔</t>
  </si>
  <si>
    <t>220千伏儒林变电站是110千伏星汇变电站的上级电源，220kV儒林变电站扩建工程属于110千伏星汇输变电工程的1个单项工程，因220kV儒林变电站110千伏GIS无备用的GIS间隔，本期需在儒林站扩建2个110千伏GIS间隔，扩建间隔需与原GIS设备连接，因此扩建间隔需单一来源采购原GIS厂家设备。首期110kV组合电器（GIS）产品中标厂家为“厦门ABB高压开关有限公司”现厂商名称为“厦门日立能源高压开关有限公司
    单一来源申请条件满足《招标投标法》第九条：除招标投标法第六十六条规定的可以不进行招标</t>
  </si>
  <si>
    <t>03010000924301620240927000</t>
  </si>
  <si>
    <t>0162024001203012683</t>
  </si>
  <si>
    <t>0212024090000280016</t>
  </si>
  <si>
    <t>广州220千伏车城站第3台主变扩建工程</t>
  </si>
  <si>
    <t>GIS配件（广州西电高压电气）</t>
  </si>
  <si>
    <t>220kV全封闭组合开关电器（GIS)，□－252/3150，SF6，GIS-备用间隔，252kV，3150A</t>
  </si>
  <si>
    <t>03010000289001620250808000</t>
  </si>
  <si>
    <t>0162025000803016443</t>
  </si>
  <si>
    <t>0212025080000030281</t>
  </si>
  <si>
    <t>03010000289101620250808000</t>
  </si>
  <si>
    <t>0162025000803016444</t>
  </si>
  <si>
    <t>0212025080000030283</t>
  </si>
  <si>
    <t>03010000288901620250808000</t>
  </si>
  <si>
    <t>0162025000803016442</t>
  </si>
  <si>
    <t>0212025080000030278</t>
  </si>
  <si>
    <t>GIS配件（上海思源高压）</t>
  </si>
  <si>
    <t>110kVGIS备品配件</t>
  </si>
  <si>
    <t>批</t>
  </si>
  <si>
    <t>03010000241701620250807000</t>
  </si>
  <si>
    <t>0162025000803015970</t>
  </si>
  <si>
    <t>0212025080000280001</t>
  </si>
  <si>
    <t>220千伏磨碟洲至柳园线路工程（第二分册）</t>
  </si>
  <si>
    <t>110kV 户内GIS电缆出线间隔，SF6，母线额定电流：3150A，额定电流：2000A，40kA/3s，双母线，不带TPY</t>
  </si>
  <si>
    <t>03010000311701620250403000</t>
  </si>
  <si>
    <t>0162025000203017260</t>
  </si>
  <si>
    <t>0212025030000030188</t>
  </si>
  <si>
    <t>220kV界观（大沥）输变电工程（第二分册）</t>
  </si>
  <si>
    <t>03010001940601620250421000</t>
  </si>
  <si>
    <t>0162025000403013548</t>
  </si>
  <si>
    <t>0212025040000031087</t>
  </si>
  <si>
    <t>110kV 三相共箱GIS主母线，3150A，双母线，户内</t>
  </si>
  <si>
    <t>03010001940701620250421000</t>
  </si>
  <si>
    <t>0162025000403013549</t>
  </si>
  <si>
    <t>0212025040000031086</t>
  </si>
  <si>
    <t>110千伏恒基输变电工程</t>
  </si>
  <si>
    <t>03010000670701620250715000</t>
  </si>
  <si>
    <t>0162025000703018859</t>
  </si>
  <si>
    <t>0212025080000030026</t>
  </si>
  <si>
    <t>闭锁线圈（上海西门子）</t>
  </si>
  <si>
    <t>闭锁线圈</t>
  </si>
  <si>
    <t>8BK20接地闭锁线圈DC220V</t>
  </si>
  <si>
    <t>03010000037701620250701000</t>
  </si>
  <si>
    <t>0162025000703012529</t>
  </si>
  <si>
    <t>0212025070000030560</t>
  </si>
  <si>
    <t>分合闸线圈（厦门华电开关）</t>
  </si>
  <si>
    <t>厦门华电VEP型断路器配套</t>
  </si>
  <si>
    <t>03010000038901620250701000</t>
  </si>
  <si>
    <t>0162025000703012541</t>
  </si>
  <si>
    <t>0212025070000030556</t>
  </si>
  <si>
    <t>GIS配件（山东泰开）</t>
  </si>
  <si>
    <t>110kV全封闭组合开关电器（GIS)，□－126/3150 -40，GIS-断路器间隔，126kV，3150A，40kA，40/3kA/s</t>
  </si>
  <si>
    <t>03010000288801620250808000</t>
  </si>
  <si>
    <t>0162025000803016441</t>
  </si>
  <si>
    <t>0212025080000030285</t>
  </si>
  <si>
    <t>变压器配件（特变电工）</t>
  </si>
  <si>
    <t>变压器配件</t>
  </si>
  <si>
    <t>套</t>
  </si>
  <si>
    <t>03010000242201620250807000</t>
  </si>
  <si>
    <t>0162025000803015975</t>
  </si>
  <si>
    <t>0212025080000280002</t>
  </si>
  <si>
    <t>广东500千伏楚庭站扩建第三台主变工程</t>
  </si>
  <si>
    <t>GIS配件（常州埃依琦）</t>
  </si>
  <si>
    <t>SF6气体泄漏监测报警装置</t>
  </si>
  <si>
    <t>含500kV GIS和220kV GIS用的SF6气体泄漏报警探头</t>
  </si>
  <si>
    <t>03010001068301620250729000</t>
  </si>
  <si>
    <t>0162025000803012835</t>
  </si>
  <si>
    <t>0212025070000030833</t>
  </si>
  <si>
    <t>宝岗站扩建工程</t>
  </si>
  <si>
    <t>GIS配件（湖南长高电气）</t>
  </si>
  <si>
    <t>110kV组合电器配件</t>
  </si>
  <si>
    <t>03010000120901620250703000</t>
  </si>
  <si>
    <t>0162025000703013361</t>
  </si>
  <si>
    <t>0212025070000030540</t>
  </si>
  <si>
    <t>GIS配件（上海莫克电子）</t>
  </si>
  <si>
    <t>固定式GIS局放在线监测装置</t>
  </si>
  <si>
    <t>03010002346001620250427000</t>
  </si>
  <si>
    <t>0162025000403017602</t>
  </si>
  <si>
    <t>0212025060000030552</t>
  </si>
  <si>
    <t>2023-2050广州周转仓C类备品备件储备项目（主网类）</t>
  </si>
  <si>
    <t>变压器配件（三菱电机电力机电）</t>
  </si>
  <si>
    <t>主变套管</t>
  </si>
  <si>
    <t>支</t>
  </si>
  <si>
    <t>03010001067101620250729000</t>
  </si>
  <si>
    <t>0162025000803012823</t>
  </si>
  <si>
    <t>0212025070000030850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</si>
</sst>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4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Q41"/>
  <sheetViews>
    <sheetView tabSelected="1" zoomScale="80" zoomScaleNormal="80" workbookViewId="0">
      <pane ySplit="1" topLeftCell="A27" activePane="bottomLeft" state="frozen"/>
      <selection/>
      <selection pane="bottomLeft" activeCell="M1" sqref="M$1:M$1048576"/>
    </sheetView>
  </sheetViews>
  <sheetFormatPr defaultColWidth="16.1083333333333" defaultRowHeight="13.5"/>
  <cols>
    <col min="1" max="1" width="5.5" style="3" customWidth="1"/>
    <col min="2" max="2" width="50.625" style="2" customWidth="1"/>
    <col min="3" max="3" width="11.1333333333333" style="4" customWidth="1"/>
    <col min="4" max="4" width="28.5" style="5" customWidth="1"/>
    <col min="5" max="5" width="25.4583333333333" style="5" customWidth="1"/>
    <col min="6" max="6" width="13.4333333333333" style="6" customWidth="1"/>
    <col min="7" max="8" width="18.3833333333333" style="5" customWidth="1"/>
    <col min="9" max="9" width="18.3833333333333" style="7" customWidth="1"/>
    <col min="10" max="10" width="11.4083333333333" style="8" customWidth="1"/>
    <col min="11" max="11" width="10.1333333333333" style="8" customWidth="1"/>
    <col min="12" max="12" width="14.625" style="9" customWidth="1"/>
    <col min="13" max="13" width="9.75833333333333" style="5" customWidth="1"/>
    <col min="14" max="16" width="7.88333333333333" style="3" customWidth="1"/>
    <col min="17" max="17" width="11.5583333333333" style="3" customWidth="1"/>
    <col min="18" max="16384" width="16.1083333333333" style="3"/>
  </cols>
  <sheetData>
    <row r="1" s="1" customFormat="1" ht="40.5" spans="1:17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</row>
    <row r="2" s="2" customFormat="1" ht="39" customHeight="1" spans="1:17">
      <c r="A2" s="11">
        <v>1</v>
      </c>
      <c r="B2" s="11" t="s">
        <v>17</v>
      </c>
      <c r="C2" s="11" t="s">
        <v>18</v>
      </c>
      <c r="D2" s="12" t="s">
        <v>19</v>
      </c>
      <c r="E2" s="11" t="s">
        <v>20</v>
      </c>
      <c r="F2" s="11" t="s">
        <v>21</v>
      </c>
      <c r="G2" s="12" t="s">
        <v>22</v>
      </c>
      <c r="H2" s="12"/>
      <c r="I2" s="12"/>
      <c r="J2" s="13">
        <v>38</v>
      </c>
      <c r="K2" s="13" t="s">
        <v>23</v>
      </c>
      <c r="L2" s="14">
        <v>20000</v>
      </c>
      <c r="M2" s="15">
        <f t="shared" ref="M2:M34" si="0">L2*J2</f>
        <v>760000</v>
      </c>
      <c r="N2" s="13" t="s">
        <v>24</v>
      </c>
      <c r="O2" s="13" t="s">
        <v>25</v>
      </c>
      <c r="P2" s="13" t="s">
        <v>26</v>
      </c>
      <c r="Q2" s="16"/>
    </row>
    <row r="3" s="2" customFormat="1" ht="39" customHeight="1" spans="1:17">
      <c r="A3" s="11">
        <v>2</v>
      </c>
      <c r="B3" s="11" t="s">
        <v>17</v>
      </c>
      <c r="C3" s="11" t="s">
        <v>18</v>
      </c>
      <c r="D3" s="12" t="s">
        <v>19</v>
      </c>
      <c r="E3" s="11" t="s">
        <v>20</v>
      </c>
      <c r="F3" s="11" t="s">
        <v>21</v>
      </c>
      <c r="G3" s="12" t="s">
        <v>27</v>
      </c>
      <c r="H3" s="12"/>
      <c r="I3" s="12"/>
      <c r="J3" s="13">
        <v>76</v>
      </c>
      <c r="K3" s="13" t="s">
        <v>28</v>
      </c>
      <c r="L3" s="14">
        <v>2000</v>
      </c>
      <c r="M3" s="15">
        <f t="shared" si="0"/>
        <v>152000</v>
      </c>
      <c r="N3" s="13" t="s">
        <v>29</v>
      </c>
      <c r="O3" s="13" t="s">
        <v>30</v>
      </c>
      <c r="P3" s="13" t="s">
        <v>31</v>
      </c>
      <c r="Q3" s="16"/>
    </row>
    <row r="4" s="2" customFormat="1" ht="39" customHeight="1" spans="1:17">
      <c r="A4" s="11">
        <v>3</v>
      </c>
      <c r="B4" s="11" t="s">
        <v>17</v>
      </c>
      <c r="C4" s="11" t="s">
        <v>18</v>
      </c>
      <c r="D4" s="12" t="s">
        <v>32</v>
      </c>
      <c r="E4" s="11" t="s">
        <v>33</v>
      </c>
      <c r="F4" s="11" t="s">
        <v>21</v>
      </c>
      <c r="G4" s="12" t="s">
        <v>34</v>
      </c>
      <c r="H4" s="12" t="s">
        <v>35</v>
      </c>
      <c r="I4" s="12"/>
      <c r="J4" s="13">
        <v>20</v>
      </c>
      <c r="K4" s="13" t="s">
        <v>28</v>
      </c>
      <c r="L4" s="14">
        <v>1500</v>
      </c>
      <c r="M4" s="15">
        <f t="shared" si="0"/>
        <v>30000</v>
      </c>
      <c r="N4" s="13" t="s">
        <v>36</v>
      </c>
      <c r="O4" s="13" t="s">
        <v>37</v>
      </c>
      <c r="P4" s="13" t="s">
        <v>38</v>
      </c>
      <c r="Q4" s="16"/>
    </row>
    <row r="5" s="2" customFormat="1" ht="39" customHeight="1" spans="1:17">
      <c r="A5" s="11">
        <v>4</v>
      </c>
      <c r="B5" s="11" t="s">
        <v>17</v>
      </c>
      <c r="C5" s="11" t="s">
        <v>18</v>
      </c>
      <c r="D5" s="12" t="s">
        <v>32</v>
      </c>
      <c r="E5" s="11" t="s">
        <v>33</v>
      </c>
      <c r="F5" s="11" t="s">
        <v>21</v>
      </c>
      <c r="G5" s="12" t="s">
        <v>34</v>
      </c>
      <c r="H5" s="12" t="s">
        <v>39</v>
      </c>
      <c r="I5" s="12"/>
      <c r="J5" s="13">
        <v>20</v>
      </c>
      <c r="K5" s="13" t="s">
        <v>28</v>
      </c>
      <c r="L5" s="14">
        <v>1500</v>
      </c>
      <c r="M5" s="15">
        <f t="shared" si="0"/>
        <v>30000</v>
      </c>
      <c r="N5" s="13" t="s">
        <v>40</v>
      </c>
      <c r="O5" s="13" t="s">
        <v>41</v>
      </c>
      <c r="P5" s="13" t="s">
        <v>42</v>
      </c>
      <c r="Q5" s="16"/>
    </row>
    <row r="6" s="2" customFormat="1" ht="39" customHeight="1" spans="1:17">
      <c r="A6" s="11">
        <v>5</v>
      </c>
      <c r="B6" s="11" t="s">
        <v>17</v>
      </c>
      <c r="C6" s="11" t="s">
        <v>18</v>
      </c>
      <c r="D6" s="12" t="s">
        <v>32</v>
      </c>
      <c r="E6" s="11" t="s">
        <v>33</v>
      </c>
      <c r="F6" s="11" t="s">
        <v>21</v>
      </c>
      <c r="G6" s="12" t="s">
        <v>34</v>
      </c>
      <c r="H6" s="12" t="s">
        <v>39</v>
      </c>
      <c r="I6" s="12"/>
      <c r="J6" s="13">
        <v>20</v>
      </c>
      <c r="K6" s="13" t="s">
        <v>28</v>
      </c>
      <c r="L6" s="14">
        <v>1500</v>
      </c>
      <c r="M6" s="15">
        <f t="shared" si="0"/>
        <v>30000</v>
      </c>
      <c r="N6" s="13" t="s">
        <v>43</v>
      </c>
      <c r="O6" s="13" t="s">
        <v>44</v>
      </c>
      <c r="P6" s="13" t="s">
        <v>45</v>
      </c>
      <c r="Q6" s="16"/>
    </row>
    <row r="7" s="2" customFormat="1" ht="39" customHeight="1" spans="1:17">
      <c r="A7" s="11">
        <v>6</v>
      </c>
      <c r="B7" s="11" t="s">
        <v>17</v>
      </c>
      <c r="C7" s="11" t="s">
        <v>18</v>
      </c>
      <c r="D7" s="12" t="s">
        <v>32</v>
      </c>
      <c r="E7" s="11" t="s">
        <v>33</v>
      </c>
      <c r="F7" s="11" t="s">
        <v>21</v>
      </c>
      <c r="G7" s="12" t="s">
        <v>46</v>
      </c>
      <c r="H7" s="12" t="s">
        <v>47</v>
      </c>
      <c r="I7" s="12"/>
      <c r="J7" s="13">
        <v>30</v>
      </c>
      <c r="K7" s="13" t="s">
        <v>28</v>
      </c>
      <c r="L7" s="14">
        <v>2200</v>
      </c>
      <c r="M7" s="15">
        <f t="shared" si="0"/>
        <v>66000</v>
      </c>
      <c r="N7" s="13" t="s">
        <v>48</v>
      </c>
      <c r="O7" s="13" t="s">
        <v>49</v>
      </c>
      <c r="P7" s="13" t="s">
        <v>50</v>
      </c>
      <c r="Q7" s="16"/>
    </row>
    <row r="8" s="2" customFormat="1" ht="39" customHeight="1" spans="1:17">
      <c r="A8" s="11">
        <v>7</v>
      </c>
      <c r="B8" s="11" t="s">
        <v>17</v>
      </c>
      <c r="C8" s="11" t="s">
        <v>18</v>
      </c>
      <c r="D8" s="12" t="s">
        <v>32</v>
      </c>
      <c r="E8" s="11" t="s">
        <v>33</v>
      </c>
      <c r="F8" s="11" t="s">
        <v>21</v>
      </c>
      <c r="G8" s="12" t="s">
        <v>27</v>
      </c>
      <c r="H8" s="12" t="s">
        <v>39</v>
      </c>
      <c r="I8" s="12"/>
      <c r="J8" s="13">
        <v>10</v>
      </c>
      <c r="K8" s="13" t="s">
        <v>28</v>
      </c>
      <c r="L8" s="14">
        <v>1200</v>
      </c>
      <c r="M8" s="15">
        <f t="shared" si="0"/>
        <v>12000</v>
      </c>
      <c r="N8" s="13" t="s">
        <v>51</v>
      </c>
      <c r="O8" s="13" t="s">
        <v>52</v>
      </c>
      <c r="P8" s="13" t="s">
        <v>53</v>
      </c>
      <c r="Q8" s="16"/>
    </row>
    <row r="9" s="2" customFormat="1" ht="39" customHeight="1" spans="1:17">
      <c r="A9" s="11">
        <v>8</v>
      </c>
      <c r="B9" s="11" t="s">
        <v>17</v>
      </c>
      <c r="C9" s="11" t="s">
        <v>18</v>
      </c>
      <c r="D9" s="12" t="s">
        <v>32</v>
      </c>
      <c r="E9" s="11" t="s">
        <v>33</v>
      </c>
      <c r="F9" s="11" t="s">
        <v>21</v>
      </c>
      <c r="G9" s="12" t="s">
        <v>54</v>
      </c>
      <c r="H9" s="12" t="s">
        <v>55</v>
      </c>
      <c r="I9" s="12"/>
      <c r="J9" s="13">
        <v>2</v>
      </c>
      <c r="K9" s="13" t="s">
        <v>23</v>
      </c>
      <c r="L9" s="14">
        <v>9000</v>
      </c>
      <c r="M9" s="15">
        <f t="shared" si="0"/>
        <v>18000</v>
      </c>
      <c r="N9" s="13" t="s">
        <v>56</v>
      </c>
      <c r="O9" s="13" t="s">
        <v>57</v>
      </c>
      <c r="P9" s="13" t="s">
        <v>58</v>
      </c>
      <c r="Q9" s="16"/>
    </row>
    <row r="10" s="2" customFormat="1" ht="39" customHeight="1" spans="1:17">
      <c r="A10" s="11">
        <v>9</v>
      </c>
      <c r="B10" s="11" t="s">
        <v>17</v>
      </c>
      <c r="C10" s="11" t="s">
        <v>18</v>
      </c>
      <c r="D10" s="12" t="s">
        <v>32</v>
      </c>
      <c r="E10" s="11" t="s">
        <v>33</v>
      </c>
      <c r="F10" s="11" t="s">
        <v>21</v>
      </c>
      <c r="G10" s="12" t="s">
        <v>27</v>
      </c>
      <c r="H10" s="12" t="s">
        <v>35</v>
      </c>
      <c r="I10" s="12"/>
      <c r="J10" s="13">
        <v>10</v>
      </c>
      <c r="K10" s="13" t="s">
        <v>28</v>
      </c>
      <c r="L10" s="14">
        <v>1200</v>
      </c>
      <c r="M10" s="15">
        <f t="shared" si="0"/>
        <v>12000</v>
      </c>
      <c r="N10" s="13" t="s">
        <v>59</v>
      </c>
      <c r="O10" s="13" t="s">
        <v>60</v>
      </c>
      <c r="P10" s="13" t="s">
        <v>53</v>
      </c>
      <c r="Q10" s="16"/>
    </row>
    <row r="11" s="2" customFormat="1" ht="39" customHeight="1" spans="1:17">
      <c r="A11" s="11">
        <v>10</v>
      </c>
      <c r="B11" s="11" t="s">
        <v>17</v>
      </c>
      <c r="C11" s="11" t="s">
        <v>18</v>
      </c>
      <c r="D11" s="12" t="s">
        <v>32</v>
      </c>
      <c r="E11" s="11" t="s">
        <v>33</v>
      </c>
      <c r="F11" s="11" t="s">
        <v>21</v>
      </c>
      <c r="G11" s="12" t="s">
        <v>34</v>
      </c>
      <c r="H11" s="12" t="s">
        <v>35</v>
      </c>
      <c r="I11" s="12"/>
      <c r="J11" s="13">
        <v>20</v>
      </c>
      <c r="K11" s="13" t="s">
        <v>28</v>
      </c>
      <c r="L11" s="14">
        <v>1500</v>
      </c>
      <c r="M11" s="15">
        <f t="shared" si="0"/>
        <v>30000</v>
      </c>
      <c r="N11" s="13" t="s">
        <v>61</v>
      </c>
      <c r="O11" s="13" t="s">
        <v>62</v>
      </c>
      <c r="P11" s="13" t="s">
        <v>45</v>
      </c>
      <c r="Q11" s="16"/>
    </row>
    <row r="12" s="2" customFormat="1" ht="39" customHeight="1" spans="1:17">
      <c r="A12" s="11">
        <v>11</v>
      </c>
      <c r="B12" s="11" t="s">
        <v>17</v>
      </c>
      <c r="C12" s="11" t="s">
        <v>18</v>
      </c>
      <c r="D12" s="12" t="s">
        <v>63</v>
      </c>
      <c r="E12" s="11" t="s">
        <v>33</v>
      </c>
      <c r="F12" s="11" t="s">
        <v>21</v>
      </c>
      <c r="G12" s="12" t="s">
        <v>46</v>
      </c>
      <c r="H12" s="12" t="s">
        <v>64</v>
      </c>
      <c r="I12" s="12"/>
      <c r="J12" s="13">
        <v>30</v>
      </c>
      <c r="K12" s="13" t="s">
        <v>28</v>
      </c>
      <c r="L12" s="14">
        <v>2200</v>
      </c>
      <c r="M12" s="15">
        <f t="shared" si="0"/>
        <v>66000</v>
      </c>
      <c r="N12" s="13" t="s">
        <v>65</v>
      </c>
      <c r="O12" s="13" t="s">
        <v>66</v>
      </c>
      <c r="P12" s="13" t="s">
        <v>67</v>
      </c>
      <c r="Q12" s="16"/>
    </row>
    <row r="13" s="2" customFormat="1" ht="39" customHeight="1" spans="1:17">
      <c r="A13" s="11">
        <v>12</v>
      </c>
      <c r="B13" s="11" t="s">
        <v>17</v>
      </c>
      <c r="C13" s="11" t="s">
        <v>18</v>
      </c>
      <c r="D13" s="12" t="s">
        <v>63</v>
      </c>
      <c r="E13" s="11" t="s">
        <v>33</v>
      </c>
      <c r="F13" s="11" t="s">
        <v>21</v>
      </c>
      <c r="G13" s="12" t="s">
        <v>68</v>
      </c>
      <c r="H13" s="12" t="s">
        <v>69</v>
      </c>
      <c r="I13" s="12"/>
      <c r="J13" s="13">
        <v>12</v>
      </c>
      <c r="K13" s="13" t="s">
        <v>23</v>
      </c>
      <c r="L13" s="14">
        <v>4500</v>
      </c>
      <c r="M13" s="15">
        <f t="shared" si="0"/>
        <v>54000</v>
      </c>
      <c r="N13" s="13" t="s">
        <v>70</v>
      </c>
      <c r="O13" s="13" t="s">
        <v>71</v>
      </c>
      <c r="P13" s="13" t="s">
        <v>72</v>
      </c>
      <c r="Q13" s="16"/>
    </row>
    <row r="14" s="2" customFormat="1" ht="39" customHeight="1" spans="1:17">
      <c r="A14" s="11">
        <v>13</v>
      </c>
      <c r="B14" s="11" t="s">
        <v>17</v>
      </c>
      <c r="C14" s="11" t="s">
        <v>18</v>
      </c>
      <c r="D14" s="12" t="s">
        <v>32</v>
      </c>
      <c r="E14" s="11" t="s">
        <v>73</v>
      </c>
      <c r="F14" s="11" t="s">
        <v>21</v>
      </c>
      <c r="G14" s="12" t="s">
        <v>74</v>
      </c>
      <c r="H14" s="12" t="s">
        <v>75</v>
      </c>
      <c r="I14" s="12"/>
      <c r="J14" s="13">
        <v>3</v>
      </c>
      <c r="K14" s="13" t="s">
        <v>76</v>
      </c>
      <c r="L14" s="14">
        <v>6000</v>
      </c>
      <c r="M14" s="15">
        <f t="shared" si="0"/>
        <v>18000</v>
      </c>
      <c r="N14" s="13" t="s">
        <v>77</v>
      </c>
      <c r="O14" s="13" t="s">
        <v>78</v>
      </c>
      <c r="P14" s="13" t="s">
        <v>79</v>
      </c>
      <c r="Q14" s="16"/>
    </row>
    <row r="15" s="2" customFormat="1" ht="39" customHeight="1" spans="1:17">
      <c r="A15" s="11">
        <v>14</v>
      </c>
      <c r="B15" s="11" t="s">
        <v>17</v>
      </c>
      <c r="C15" s="11" t="s">
        <v>18</v>
      </c>
      <c r="D15" s="12" t="s">
        <v>32</v>
      </c>
      <c r="E15" s="11" t="s">
        <v>73</v>
      </c>
      <c r="F15" s="11" t="s">
        <v>21</v>
      </c>
      <c r="G15" s="12" t="s">
        <v>80</v>
      </c>
      <c r="H15" s="12" t="s">
        <v>81</v>
      </c>
      <c r="I15" s="12"/>
      <c r="J15" s="13">
        <v>3</v>
      </c>
      <c r="K15" s="13" t="s">
        <v>76</v>
      </c>
      <c r="L15" s="14">
        <v>6000</v>
      </c>
      <c r="M15" s="15">
        <f t="shared" si="0"/>
        <v>18000</v>
      </c>
      <c r="N15" s="13" t="s">
        <v>82</v>
      </c>
      <c r="O15" s="13" t="s">
        <v>83</v>
      </c>
      <c r="P15" s="13" t="s">
        <v>84</v>
      </c>
      <c r="Q15" s="16"/>
    </row>
    <row r="16" s="2" customFormat="1" ht="39" customHeight="1" spans="1:17">
      <c r="A16" s="11">
        <v>15</v>
      </c>
      <c r="B16" s="11" t="s">
        <v>17</v>
      </c>
      <c r="C16" s="11" t="s">
        <v>18</v>
      </c>
      <c r="D16" s="12" t="s">
        <v>85</v>
      </c>
      <c r="E16" s="11" t="s">
        <v>73</v>
      </c>
      <c r="F16" s="11" t="s">
        <v>21</v>
      </c>
      <c r="G16" s="12" t="s">
        <v>86</v>
      </c>
      <c r="H16" s="12"/>
      <c r="I16" s="12"/>
      <c r="J16" s="13">
        <v>1</v>
      </c>
      <c r="K16" s="13" t="s">
        <v>87</v>
      </c>
      <c r="L16" s="14">
        <v>13455000</v>
      </c>
      <c r="M16" s="15">
        <f t="shared" si="0"/>
        <v>13455000</v>
      </c>
      <c r="N16" s="13" t="s">
        <v>88</v>
      </c>
      <c r="O16" s="13" t="s">
        <v>89</v>
      </c>
      <c r="P16" s="13" t="s">
        <v>90</v>
      </c>
      <c r="Q16" s="16"/>
    </row>
    <row r="17" s="2" customFormat="1" ht="39" customHeight="1" spans="1:17">
      <c r="A17" s="11">
        <v>16</v>
      </c>
      <c r="B17" s="11" t="s">
        <v>17</v>
      </c>
      <c r="C17" s="11" t="s">
        <v>18</v>
      </c>
      <c r="D17" s="12" t="s">
        <v>85</v>
      </c>
      <c r="E17" s="11" t="s">
        <v>73</v>
      </c>
      <c r="F17" s="11" t="s">
        <v>21</v>
      </c>
      <c r="G17" s="12" t="s">
        <v>91</v>
      </c>
      <c r="H17" s="12"/>
      <c r="I17" s="12"/>
      <c r="J17" s="13">
        <v>1436</v>
      </c>
      <c r="K17" s="13" t="s">
        <v>92</v>
      </c>
      <c r="L17" s="14">
        <v>12000</v>
      </c>
      <c r="M17" s="15">
        <f t="shared" si="0"/>
        <v>17232000</v>
      </c>
      <c r="N17" s="13" t="s">
        <v>93</v>
      </c>
      <c r="O17" s="13" t="s">
        <v>94</v>
      </c>
      <c r="P17" s="13" t="s">
        <v>95</v>
      </c>
      <c r="Q17" s="16"/>
    </row>
    <row r="18" s="2" customFormat="1" ht="39" customHeight="1" spans="1:17">
      <c r="A18" s="11">
        <v>17</v>
      </c>
      <c r="B18" s="11" t="s">
        <v>17</v>
      </c>
      <c r="C18" s="11" t="s">
        <v>18</v>
      </c>
      <c r="D18" s="12" t="s">
        <v>85</v>
      </c>
      <c r="E18" s="11" t="s">
        <v>73</v>
      </c>
      <c r="F18" s="11" t="s">
        <v>21</v>
      </c>
      <c r="G18" s="12" t="s">
        <v>86</v>
      </c>
      <c r="H18" s="12"/>
      <c r="I18" s="12"/>
      <c r="J18" s="13">
        <v>1</v>
      </c>
      <c r="K18" s="13" t="s">
        <v>87</v>
      </c>
      <c r="L18" s="14">
        <v>6005000</v>
      </c>
      <c r="M18" s="15">
        <f t="shared" si="0"/>
        <v>6005000</v>
      </c>
      <c r="N18" s="13" t="s">
        <v>96</v>
      </c>
      <c r="O18" s="13" t="s">
        <v>97</v>
      </c>
      <c r="P18" s="13" t="s">
        <v>90</v>
      </c>
      <c r="Q18" s="16"/>
    </row>
    <row r="19" s="2" customFormat="1" ht="39" customHeight="1" spans="1:17">
      <c r="A19" s="11">
        <v>18</v>
      </c>
      <c r="B19" s="11" t="s">
        <v>17</v>
      </c>
      <c r="C19" s="11" t="s">
        <v>18</v>
      </c>
      <c r="D19" s="12" t="s">
        <v>85</v>
      </c>
      <c r="E19" s="11" t="s">
        <v>73</v>
      </c>
      <c r="F19" s="11" t="s">
        <v>21</v>
      </c>
      <c r="G19" s="12" t="s">
        <v>98</v>
      </c>
      <c r="H19" s="12"/>
      <c r="I19" s="12"/>
      <c r="J19" s="13">
        <v>150</v>
      </c>
      <c r="K19" s="13" t="s">
        <v>92</v>
      </c>
      <c r="L19" s="14">
        <v>12000</v>
      </c>
      <c r="M19" s="15">
        <f t="shared" si="0"/>
        <v>1800000</v>
      </c>
      <c r="N19" s="13" t="s">
        <v>99</v>
      </c>
      <c r="O19" s="13" t="s">
        <v>100</v>
      </c>
      <c r="P19" s="13" t="s">
        <v>101</v>
      </c>
      <c r="Q19" s="16"/>
    </row>
    <row r="20" s="2" customFormat="1" ht="39" customHeight="1" spans="1:17">
      <c r="A20" s="11">
        <v>19</v>
      </c>
      <c r="B20" s="11" t="s">
        <v>17</v>
      </c>
      <c r="C20" s="11" t="s">
        <v>18</v>
      </c>
      <c r="D20" s="12" t="s">
        <v>32</v>
      </c>
      <c r="E20" s="11" t="s">
        <v>102</v>
      </c>
      <c r="F20" s="11" t="s">
        <v>21</v>
      </c>
      <c r="G20" s="12" t="s">
        <v>46</v>
      </c>
      <c r="H20" s="12" t="s">
        <v>103</v>
      </c>
      <c r="I20" s="12"/>
      <c r="J20" s="13">
        <v>30</v>
      </c>
      <c r="K20" s="13" t="s">
        <v>28</v>
      </c>
      <c r="L20" s="14">
        <v>2200</v>
      </c>
      <c r="M20" s="15">
        <f t="shared" si="0"/>
        <v>66000</v>
      </c>
      <c r="N20" s="13" t="s">
        <v>104</v>
      </c>
      <c r="O20" s="13" t="s">
        <v>105</v>
      </c>
      <c r="P20" s="13" t="s">
        <v>106</v>
      </c>
      <c r="Q20" s="16"/>
    </row>
    <row r="21" s="2" customFormat="1" ht="39" customHeight="1" spans="1:17">
      <c r="A21" s="11">
        <v>20</v>
      </c>
      <c r="B21" s="11" t="s">
        <v>17</v>
      </c>
      <c r="C21" s="11" t="s">
        <v>18</v>
      </c>
      <c r="D21" s="12" t="s">
        <v>32</v>
      </c>
      <c r="E21" s="11" t="s">
        <v>102</v>
      </c>
      <c r="F21" s="11" t="s">
        <v>21</v>
      </c>
      <c r="G21" s="12" t="s">
        <v>46</v>
      </c>
      <c r="H21" s="12" t="s">
        <v>107</v>
      </c>
      <c r="I21" s="12"/>
      <c r="J21" s="13">
        <v>30</v>
      </c>
      <c r="K21" s="13" t="s">
        <v>28</v>
      </c>
      <c r="L21" s="14">
        <v>2200</v>
      </c>
      <c r="M21" s="15">
        <f t="shared" si="0"/>
        <v>66000</v>
      </c>
      <c r="N21" s="13" t="s">
        <v>108</v>
      </c>
      <c r="O21" s="13" t="s">
        <v>109</v>
      </c>
      <c r="P21" s="13" t="s">
        <v>110</v>
      </c>
      <c r="Q21" s="16"/>
    </row>
    <row r="22" s="2" customFormat="1" ht="39" customHeight="1" spans="1:17">
      <c r="A22" s="11">
        <v>21</v>
      </c>
      <c r="B22" s="11" t="s">
        <v>17</v>
      </c>
      <c r="C22" s="11" t="s">
        <v>18</v>
      </c>
      <c r="D22" s="12" t="s">
        <v>32</v>
      </c>
      <c r="E22" s="11" t="s">
        <v>102</v>
      </c>
      <c r="F22" s="11" t="s">
        <v>21</v>
      </c>
      <c r="G22" s="12" t="s">
        <v>111</v>
      </c>
      <c r="H22" s="12" t="s">
        <v>69</v>
      </c>
      <c r="I22" s="12"/>
      <c r="J22" s="13">
        <v>12</v>
      </c>
      <c r="K22" s="13" t="s">
        <v>28</v>
      </c>
      <c r="L22" s="14">
        <v>4500</v>
      </c>
      <c r="M22" s="15">
        <f t="shared" si="0"/>
        <v>54000</v>
      </c>
      <c r="N22" s="13" t="s">
        <v>112</v>
      </c>
      <c r="O22" s="13" t="s">
        <v>113</v>
      </c>
      <c r="P22" s="13" t="s">
        <v>114</v>
      </c>
      <c r="Q22" s="16"/>
    </row>
    <row r="23" s="2" customFormat="1" ht="39" customHeight="1" spans="1:17">
      <c r="A23" s="11">
        <v>22</v>
      </c>
      <c r="B23" s="11" t="s">
        <v>17</v>
      </c>
      <c r="C23" s="11" t="s">
        <v>18</v>
      </c>
      <c r="D23" s="12" t="s">
        <v>115</v>
      </c>
      <c r="E23" s="11" t="s">
        <v>102</v>
      </c>
      <c r="F23" s="11" t="s">
        <v>21</v>
      </c>
      <c r="G23" s="12" t="s">
        <v>116</v>
      </c>
      <c r="H23" s="12"/>
      <c r="I23" s="12" t="s">
        <v>117</v>
      </c>
      <c r="J23" s="13">
        <v>15</v>
      </c>
      <c r="K23" s="13" t="s">
        <v>92</v>
      </c>
      <c r="L23" s="14">
        <v>30000</v>
      </c>
      <c r="M23" s="15">
        <f t="shared" si="0"/>
        <v>450000</v>
      </c>
      <c r="N23" s="13" t="s">
        <v>118</v>
      </c>
      <c r="O23" s="13" t="s">
        <v>119</v>
      </c>
      <c r="P23" s="13" t="s">
        <v>120</v>
      </c>
      <c r="Q23" s="16"/>
    </row>
    <row r="24" s="2" customFormat="1" ht="39" customHeight="1" spans="1:17">
      <c r="A24" s="11">
        <v>23</v>
      </c>
      <c r="B24" s="11" t="s">
        <v>17</v>
      </c>
      <c r="C24" s="11" t="s">
        <v>18</v>
      </c>
      <c r="D24" s="12" t="s">
        <v>115</v>
      </c>
      <c r="E24" s="11" t="s">
        <v>102</v>
      </c>
      <c r="F24" s="11" t="s">
        <v>21</v>
      </c>
      <c r="G24" s="12" t="s">
        <v>121</v>
      </c>
      <c r="H24" s="12"/>
      <c r="I24" s="12" t="s">
        <v>122</v>
      </c>
      <c r="J24" s="13">
        <v>1</v>
      </c>
      <c r="K24" s="13" t="s">
        <v>87</v>
      </c>
      <c r="L24" s="14">
        <v>3000000</v>
      </c>
      <c r="M24" s="15">
        <f t="shared" si="0"/>
        <v>3000000</v>
      </c>
      <c r="N24" s="13" t="s">
        <v>123</v>
      </c>
      <c r="O24" s="13" t="s">
        <v>124</v>
      </c>
      <c r="P24" s="13" t="s">
        <v>125</v>
      </c>
      <c r="Q24" s="16"/>
    </row>
    <row r="25" s="2" customFormat="1" ht="39" customHeight="1" spans="1:17">
      <c r="A25" s="11">
        <v>24</v>
      </c>
      <c r="B25" s="11" t="s">
        <v>17</v>
      </c>
      <c r="C25" s="11" t="s">
        <v>18</v>
      </c>
      <c r="D25" s="12" t="s">
        <v>126</v>
      </c>
      <c r="E25" s="11" t="s">
        <v>102</v>
      </c>
      <c r="F25" s="11" t="s">
        <v>21</v>
      </c>
      <c r="G25" s="12" t="s">
        <v>127</v>
      </c>
      <c r="H25" s="12"/>
      <c r="I25" s="12" t="s">
        <v>128</v>
      </c>
      <c r="J25" s="13">
        <v>2</v>
      </c>
      <c r="K25" s="13" t="s">
        <v>87</v>
      </c>
      <c r="L25" s="14">
        <v>1750000</v>
      </c>
      <c r="M25" s="15">
        <f t="shared" si="0"/>
        <v>3500000</v>
      </c>
      <c r="N25" s="13" t="s">
        <v>129</v>
      </c>
      <c r="O25" s="13" t="s">
        <v>130</v>
      </c>
      <c r="P25" s="13" t="s">
        <v>131</v>
      </c>
      <c r="Q25" s="16"/>
    </row>
    <row r="26" s="2" customFormat="1" ht="39" customHeight="1" spans="1:17">
      <c r="A26" s="11">
        <v>25</v>
      </c>
      <c r="B26" s="11" t="s">
        <v>17</v>
      </c>
      <c r="C26" s="11" t="s">
        <v>18</v>
      </c>
      <c r="D26" s="12" t="s">
        <v>132</v>
      </c>
      <c r="E26" s="11" t="s">
        <v>133</v>
      </c>
      <c r="F26" s="11" t="s">
        <v>21</v>
      </c>
      <c r="G26" s="12" t="s">
        <v>134</v>
      </c>
      <c r="H26" s="12"/>
      <c r="I26" s="12"/>
      <c r="J26" s="13">
        <v>2</v>
      </c>
      <c r="K26" s="13" t="s">
        <v>87</v>
      </c>
      <c r="L26" s="14">
        <v>560000</v>
      </c>
      <c r="M26" s="15">
        <f t="shared" si="0"/>
        <v>1120000</v>
      </c>
      <c r="N26" s="13" t="s">
        <v>135</v>
      </c>
      <c r="O26" s="13" t="s">
        <v>136</v>
      </c>
      <c r="P26" s="13" t="s">
        <v>137</v>
      </c>
      <c r="Q26" s="16"/>
    </row>
    <row r="27" s="2" customFormat="1" ht="39" customHeight="1" spans="1:17">
      <c r="A27" s="11">
        <v>26</v>
      </c>
      <c r="B27" s="11" t="s">
        <v>17</v>
      </c>
      <c r="C27" s="11" t="s">
        <v>18</v>
      </c>
      <c r="D27" s="12" t="s">
        <v>132</v>
      </c>
      <c r="E27" s="11" t="s">
        <v>133</v>
      </c>
      <c r="F27" s="11" t="s">
        <v>21</v>
      </c>
      <c r="G27" s="12" t="s">
        <v>116</v>
      </c>
      <c r="H27" s="12"/>
      <c r="I27" s="12"/>
      <c r="J27" s="13">
        <v>34</v>
      </c>
      <c r="K27" s="13" t="s">
        <v>92</v>
      </c>
      <c r="L27" s="14">
        <v>20000</v>
      </c>
      <c r="M27" s="15">
        <f t="shared" si="0"/>
        <v>680000</v>
      </c>
      <c r="N27" s="13" t="s">
        <v>138</v>
      </c>
      <c r="O27" s="13" t="s">
        <v>139</v>
      </c>
      <c r="P27" s="13" t="s">
        <v>140</v>
      </c>
      <c r="Q27" s="16"/>
    </row>
    <row r="28" s="2" customFormat="1" ht="39" customHeight="1" spans="1:17">
      <c r="A28" s="11">
        <v>27</v>
      </c>
      <c r="B28" s="11" t="s">
        <v>17</v>
      </c>
      <c r="C28" s="11" t="s">
        <v>18</v>
      </c>
      <c r="D28" s="12" t="s">
        <v>132</v>
      </c>
      <c r="E28" s="11" t="s">
        <v>133</v>
      </c>
      <c r="F28" s="11" t="s">
        <v>21</v>
      </c>
      <c r="G28" s="12" t="s">
        <v>121</v>
      </c>
      <c r="H28" s="12"/>
      <c r="I28" s="12"/>
      <c r="J28" s="13">
        <v>1</v>
      </c>
      <c r="K28" s="13" t="s">
        <v>87</v>
      </c>
      <c r="L28" s="14">
        <v>1860000</v>
      </c>
      <c r="M28" s="15">
        <f t="shared" si="0"/>
        <v>1860000</v>
      </c>
      <c r="N28" s="13" t="s">
        <v>141</v>
      </c>
      <c r="O28" s="13" t="s">
        <v>142</v>
      </c>
      <c r="P28" s="13" t="s">
        <v>143</v>
      </c>
      <c r="Q28" s="16"/>
    </row>
    <row r="29" s="2" customFormat="1" ht="39" customHeight="1" spans="1:17">
      <c r="A29" s="11">
        <v>28</v>
      </c>
      <c r="B29" s="11" t="s">
        <v>17</v>
      </c>
      <c r="C29" s="11" t="s">
        <v>18</v>
      </c>
      <c r="D29" s="12" t="s">
        <v>126</v>
      </c>
      <c r="E29" s="11" t="s">
        <v>144</v>
      </c>
      <c r="F29" s="11" t="s">
        <v>21</v>
      </c>
      <c r="G29" s="12" t="s">
        <v>145</v>
      </c>
      <c r="H29" s="12"/>
      <c r="I29" s="12"/>
      <c r="J29" s="13">
        <v>1</v>
      </c>
      <c r="K29" s="13" t="s">
        <v>146</v>
      </c>
      <c r="L29" s="14">
        <v>700000</v>
      </c>
      <c r="M29" s="15">
        <f t="shared" si="0"/>
        <v>700000</v>
      </c>
      <c r="N29" s="13" t="s">
        <v>147</v>
      </c>
      <c r="O29" s="13" t="s">
        <v>148</v>
      </c>
      <c r="P29" s="13" t="s">
        <v>149</v>
      </c>
      <c r="Q29" s="16"/>
    </row>
    <row r="30" s="2" customFormat="1" ht="39" customHeight="1" spans="1:17">
      <c r="A30" s="11">
        <v>29</v>
      </c>
      <c r="B30" s="11" t="s">
        <v>17</v>
      </c>
      <c r="C30" s="11" t="s">
        <v>18</v>
      </c>
      <c r="D30" s="12" t="s">
        <v>150</v>
      </c>
      <c r="E30" s="11" t="s">
        <v>144</v>
      </c>
      <c r="F30" s="11" t="s">
        <v>21</v>
      </c>
      <c r="G30" s="12" t="s">
        <v>151</v>
      </c>
      <c r="H30" s="12"/>
      <c r="I30" s="12"/>
      <c r="J30" s="13">
        <v>2</v>
      </c>
      <c r="K30" s="13" t="s">
        <v>87</v>
      </c>
      <c r="L30" s="14">
        <v>460000</v>
      </c>
      <c r="M30" s="15">
        <f t="shared" si="0"/>
        <v>920000</v>
      </c>
      <c r="N30" s="13" t="s">
        <v>152</v>
      </c>
      <c r="O30" s="13" t="s">
        <v>153</v>
      </c>
      <c r="P30" s="13" t="s">
        <v>154</v>
      </c>
      <c r="Q30" s="16"/>
    </row>
    <row r="31" s="2" customFormat="1" ht="39" customHeight="1" spans="1:17">
      <c r="A31" s="11">
        <v>30</v>
      </c>
      <c r="B31" s="11" t="s">
        <v>17</v>
      </c>
      <c r="C31" s="11" t="s">
        <v>18</v>
      </c>
      <c r="D31" s="12" t="s">
        <v>155</v>
      </c>
      <c r="E31" s="11" t="s">
        <v>144</v>
      </c>
      <c r="F31" s="11" t="s">
        <v>21</v>
      </c>
      <c r="G31" s="12" t="s">
        <v>151</v>
      </c>
      <c r="H31" s="12"/>
      <c r="I31" s="12"/>
      <c r="J31" s="13">
        <v>4</v>
      </c>
      <c r="K31" s="13" t="s">
        <v>87</v>
      </c>
      <c r="L31" s="14">
        <v>1180000</v>
      </c>
      <c r="M31" s="15">
        <f t="shared" si="0"/>
        <v>4720000</v>
      </c>
      <c r="N31" s="13" t="s">
        <v>156</v>
      </c>
      <c r="O31" s="13" t="s">
        <v>157</v>
      </c>
      <c r="P31" s="13" t="s">
        <v>158</v>
      </c>
      <c r="Q31" s="16"/>
    </row>
    <row r="32" s="2" customFormat="1" ht="39" customHeight="1" spans="1:17">
      <c r="A32" s="11">
        <v>31</v>
      </c>
      <c r="B32" s="11" t="s">
        <v>17</v>
      </c>
      <c r="C32" s="11" t="s">
        <v>18</v>
      </c>
      <c r="D32" s="12" t="s">
        <v>155</v>
      </c>
      <c r="E32" s="11" t="s">
        <v>144</v>
      </c>
      <c r="F32" s="11" t="s">
        <v>21</v>
      </c>
      <c r="G32" s="12" t="s">
        <v>159</v>
      </c>
      <c r="H32" s="12"/>
      <c r="I32" s="12"/>
      <c r="J32" s="13">
        <v>10</v>
      </c>
      <c r="K32" s="13" t="s">
        <v>92</v>
      </c>
      <c r="L32" s="14">
        <v>8000</v>
      </c>
      <c r="M32" s="15">
        <f t="shared" si="0"/>
        <v>80000</v>
      </c>
      <c r="N32" s="13" t="s">
        <v>160</v>
      </c>
      <c r="O32" s="13" t="s">
        <v>161</v>
      </c>
      <c r="P32" s="13" t="s">
        <v>162</v>
      </c>
      <c r="Q32" s="16"/>
    </row>
    <row r="33" s="2" customFormat="1" ht="39" customHeight="1" spans="1:17">
      <c r="A33" s="11">
        <v>32</v>
      </c>
      <c r="B33" s="11" t="s">
        <v>17</v>
      </c>
      <c r="C33" s="11" t="s">
        <v>18</v>
      </c>
      <c r="D33" s="12" t="s">
        <v>163</v>
      </c>
      <c r="E33" s="11" t="s">
        <v>144</v>
      </c>
      <c r="F33" s="11" t="s">
        <v>21</v>
      </c>
      <c r="G33" s="12" t="s">
        <v>145</v>
      </c>
      <c r="H33" s="12"/>
      <c r="I33" s="12"/>
      <c r="J33" s="13">
        <v>1</v>
      </c>
      <c r="K33" s="13" t="s">
        <v>146</v>
      </c>
      <c r="L33" s="14">
        <v>616000</v>
      </c>
      <c r="M33" s="15">
        <f t="shared" si="0"/>
        <v>616000</v>
      </c>
      <c r="N33" s="13" t="s">
        <v>164</v>
      </c>
      <c r="O33" s="13" t="s">
        <v>165</v>
      </c>
      <c r="P33" s="13" t="s">
        <v>166</v>
      </c>
      <c r="Q33" s="16"/>
    </row>
    <row r="34" s="2" customFormat="1" ht="39" customHeight="1" spans="1:17">
      <c r="A34" s="11">
        <v>33</v>
      </c>
      <c r="B34" s="11" t="s">
        <v>17</v>
      </c>
      <c r="C34" s="11" t="s">
        <v>18</v>
      </c>
      <c r="D34" s="12" t="s">
        <v>32</v>
      </c>
      <c r="E34" s="13" t="s">
        <v>167</v>
      </c>
      <c r="F34" s="11" t="s">
        <v>21</v>
      </c>
      <c r="G34" s="12" t="s">
        <v>168</v>
      </c>
      <c r="H34" s="12" t="s">
        <v>169</v>
      </c>
      <c r="I34" s="12"/>
      <c r="J34" s="13">
        <v>20</v>
      </c>
      <c r="K34" s="13" t="s">
        <v>28</v>
      </c>
      <c r="L34" s="14">
        <v>2000</v>
      </c>
      <c r="M34" s="15">
        <f t="shared" si="0"/>
        <v>40000</v>
      </c>
      <c r="N34" s="13" t="s">
        <v>170</v>
      </c>
      <c r="O34" s="13" t="s">
        <v>171</v>
      </c>
      <c r="P34" s="13" t="s">
        <v>172</v>
      </c>
      <c r="Q34" s="16"/>
    </row>
    <row r="35" s="2" customFormat="1" ht="39" customHeight="1" spans="1:17">
      <c r="A35" s="11">
        <v>34</v>
      </c>
      <c r="B35" s="11" t="s">
        <v>17</v>
      </c>
      <c r="C35" s="11" t="s">
        <v>18</v>
      </c>
      <c r="D35" s="12" t="s">
        <v>32</v>
      </c>
      <c r="E35" s="13" t="s">
        <v>173</v>
      </c>
      <c r="F35" s="11" t="s">
        <v>21</v>
      </c>
      <c r="G35" s="12" t="s">
        <v>27</v>
      </c>
      <c r="H35" s="12" t="s">
        <v>174</v>
      </c>
      <c r="I35" s="12"/>
      <c r="J35" s="13">
        <v>20</v>
      </c>
      <c r="K35" s="13" t="s">
        <v>28</v>
      </c>
      <c r="L35" s="14">
        <v>2200</v>
      </c>
      <c r="M35" s="15">
        <f t="shared" ref="M35:M41" si="1">L35*J35</f>
        <v>44000</v>
      </c>
      <c r="N35" s="13" t="s">
        <v>175</v>
      </c>
      <c r="O35" s="13" t="s">
        <v>176</v>
      </c>
      <c r="P35" s="13" t="s">
        <v>177</v>
      </c>
      <c r="Q35" s="16"/>
    </row>
    <row r="36" s="2" customFormat="1" ht="39" customHeight="1" spans="1:17">
      <c r="A36" s="11">
        <v>35</v>
      </c>
      <c r="B36" s="11" t="s">
        <v>17</v>
      </c>
      <c r="C36" s="11" t="s">
        <v>18</v>
      </c>
      <c r="D36" s="12" t="s">
        <v>132</v>
      </c>
      <c r="E36" s="13" t="s">
        <v>178</v>
      </c>
      <c r="F36" s="11" t="s">
        <v>21</v>
      </c>
      <c r="G36" s="12" t="s">
        <v>179</v>
      </c>
      <c r="H36" s="12"/>
      <c r="I36" s="12"/>
      <c r="J36" s="13">
        <v>1</v>
      </c>
      <c r="K36" s="13" t="s">
        <v>87</v>
      </c>
      <c r="L36" s="14">
        <v>1800000</v>
      </c>
      <c r="M36" s="15">
        <f t="shared" si="1"/>
        <v>1800000</v>
      </c>
      <c r="N36" s="13" t="s">
        <v>180</v>
      </c>
      <c r="O36" s="13" t="s">
        <v>181</v>
      </c>
      <c r="P36" s="13" t="s">
        <v>182</v>
      </c>
      <c r="Q36" s="16"/>
    </row>
    <row r="37" s="2" customFormat="1" ht="39" customHeight="1" spans="1:17">
      <c r="A37" s="11">
        <v>36</v>
      </c>
      <c r="B37" s="11" t="s">
        <v>17</v>
      </c>
      <c r="C37" s="11" t="s">
        <v>18</v>
      </c>
      <c r="D37" s="12" t="s">
        <v>126</v>
      </c>
      <c r="E37" s="13" t="s">
        <v>183</v>
      </c>
      <c r="F37" s="11" t="s">
        <v>21</v>
      </c>
      <c r="G37" s="12" t="s">
        <v>184</v>
      </c>
      <c r="H37" s="12"/>
      <c r="I37" s="12"/>
      <c r="J37" s="13">
        <v>1</v>
      </c>
      <c r="K37" s="13" t="s">
        <v>185</v>
      </c>
      <c r="L37" s="14">
        <v>252400</v>
      </c>
      <c r="M37" s="15">
        <f t="shared" si="1"/>
        <v>252400</v>
      </c>
      <c r="N37" s="13" t="s">
        <v>186</v>
      </c>
      <c r="O37" s="13" t="s">
        <v>187</v>
      </c>
      <c r="P37" s="13" t="s">
        <v>188</v>
      </c>
      <c r="Q37" s="16"/>
    </row>
    <row r="38" s="2" customFormat="1" ht="39" customHeight="1" spans="1:17">
      <c r="A38" s="11">
        <v>37</v>
      </c>
      <c r="B38" s="11" t="s">
        <v>17</v>
      </c>
      <c r="C38" s="11" t="s">
        <v>18</v>
      </c>
      <c r="D38" s="12" t="s">
        <v>189</v>
      </c>
      <c r="E38" s="13" t="s">
        <v>190</v>
      </c>
      <c r="F38" s="11" t="s">
        <v>21</v>
      </c>
      <c r="G38" s="12" t="s">
        <v>191</v>
      </c>
      <c r="H38" s="12"/>
      <c r="I38" s="12" t="s">
        <v>192</v>
      </c>
      <c r="J38" s="13">
        <v>1</v>
      </c>
      <c r="K38" s="13" t="s">
        <v>185</v>
      </c>
      <c r="L38" s="14">
        <v>70000</v>
      </c>
      <c r="M38" s="15">
        <f t="shared" si="1"/>
        <v>70000</v>
      </c>
      <c r="N38" s="13" t="s">
        <v>193</v>
      </c>
      <c r="O38" s="13" t="s">
        <v>194</v>
      </c>
      <c r="P38" s="13" t="s">
        <v>195</v>
      </c>
      <c r="Q38" s="16"/>
    </row>
    <row r="39" s="2" customFormat="1" ht="39" customHeight="1" spans="1:17">
      <c r="A39" s="11">
        <v>38</v>
      </c>
      <c r="B39" s="11" t="s">
        <v>17</v>
      </c>
      <c r="C39" s="11" t="s">
        <v>18</v>
      </c>
      <c r="D39" s="12" t="s">
        <v>196</v>
      </c>
      <c r="E39" s="13" t="s">
        <v>197</v>
      </c>
      <c r="F39" s="11" t="s">
        <v>21</v>
      </c>
      <c r="G39" s="12" t="s">
        <v>198</v>
      </c>
      <c r="H39" s="12"/>
      <c r="I39" s="12"/>
      <c r="J39" s="13">
        <v>1</v>
      </c>
      <c r="K39" s="13" t="s">
        <v>185</v>
      </c>
      <c r="L39" s="14">
        <v>426328</v>
      </c>
      <c r="M39" s="15">
        <f t="shared" si="1"/>
        <v>426328</v>
      </c>
      <c r="N39" s="13" t="s">
        <v>199</v>
      </c>
      <c r="O39" s="13" t="s">
        <v>200</v>
      </c>
      <c r="P39" s="13" t="s">
        <v>201</v>
      </c>
      <c r="Q39" s="16"/>
    </row>
    <row r="40" s="2" customFormat="1" ht="39" customHeight="1" spans="1:17">
      <c r="A40" s="11">
        <v>39</v>
      </c>
      <c r="B40" s="11" t="s">
        <v>17</v>
      </c>
      <c r="C40" s="11" t="s">
        <v>18</v>
      </c>
      <c r="D40" s="12" t="s">
        <v>155</v>
      </c>
      <c r="E40" s="13" t="s">
        <v>202</v>
      </c>
      <c r="F40" s="11" t="s">
        <v>21</v>
      </c>
      <c r="G40" s="12" t="s">
        <v>203</v>
      </c>
      <c r="H40" s="12"/>
      <c r="I40" s="12"/>
      <c r="J40" s="13">
        <v>1</v>
      </c>
      <c r="K40" s="13" t="s">
        <v>185</v>
      </c>
      <c r="L40" s="14">
        <v>414000</v>
      </c>
      <c r="M40" s="15">
        <f t="shared" si="1"/>
        <v>414000</v>
      </c>
      <c r="N40" s="13" t="s">
        <v>204</v>
      </c>
      <c r="O40" s="13" t="s">
        <v>205</v>
      </c>
      <c r="P40" s="13" t="s">
        <v>206</v>
      </c>
      <c r="Q40" s="16"/>
    </row>
    <row r="41" s="2" customFormat="1" ht="39" customHeight="1" spans="1:17">
      <c r="A41" s="11">
        <v>40</v>
      </c>
      <c r="B41" s="11" t="s">
        <v>17</v>
      </c>
      <c r="C41" s="11" t="s">
        <v>18</v>
      </c>
      <c r="D41" s="12" t="s">
        <v>207</v>
      </c>
      <c r="E41" s="13" t="s">
        <v>208</v>
      </c>
      <c r="F41" s="11" t="s">
        <v>21</v>
      </c>
      <c r="G41" s="12" t="s">
        <v>209</v>
      </c>
      <c r="H41" s="12"/>
      <c r="I41" s="12"/>
      <c r="J41" s="13">
        <v>1</v>
      </c>
      <c r="K41" s="13" t="s">
        <v>210</v>
      </c>
      <c r="L41" s="14">
        <v>650000</v>
      </c>
      <c r="M41" s="15">
        <f t="shared" si="1"/>
        <v>650000</v>
      </c>
      <c r="N41" s="13" t="s">
        <v>211</v>
      </c>
      <c r="O41" s="13" t="s">
        <v>212</v>
      </c>
      <c r="P41" s="13" t="s">
        <v>213</v>
      </c>
      <c r="Q41" s="16"/>
    </row>
  </sheetData>
  <conditionalFormatting sqref="N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劳子桃</cp:lastModifiedBy>
  <dcterms:created xsi:type="dcterms:W3CDTF">2021-05-12T06:32:00Z</dcterms:created>
  <dcterms:modified xsi:type="dcterms:W3CDTF">2025-09-26T03:14:27Z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D740B6B380394AAC8ADC9705160C369A</vt:lpwstr>
  </property>
</Properties>
</file>