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需求一览表" sheetId="4" r:id="rId1"/>
  </sheets>
  <definedNames>
    <definedName name="_xlnm._FilterDatabase" localSheetId="0" hidden="1">需求一览表!$A$3:$XEW$9</definedName>
    <definedName name="_xlnm.Print_Area" localSheetId="0">需求一览表!$A$1:$O$3</definedName>
    <definedName name="_xlnm.Print_Titles" localSheetId="0">需求一览表!$2:$2</definedName>
  </definedNames>
  <calcPr calcId="144525" concurrentCalc="0"/>
</workbook>
</file>

<file path=xl/sharedStrings.xml><?xml version="1.0" encoding="utf-8"?>
<sst xmlns="http://schemas.openxmlformats.org/spreadsheetml/2006/main" count="46" uniqueCount="34">
  <si>
    <t>贵州电网有限责任公司2025年工程类第四批电网基建工程可研勘察设计捆绑公开招标需求一览表</t>
  </si>
  <si>
    <t>标的</t>
  </si>
  <si>
    <t>标段号</t>
  </si>
  <si>
    <t>标段名称</t>
  </si>
  <si>
    <t>序号</t>
  </si>
  <si>
    <t>工程项目名称</t>
  </si>
  <si>
    <t>电压等级</t>
  </si>
  <si>
    <t>建设单位</t>
  </si>
  <si>
    <t>项目总投资
（万元）</t>
  </si>
  <si>
    <t>规划建设规模  
  (本期)</t>
  </si>
  <si>
    <t>可研编制费
（万元）</t>
  </si>
  <si>
    <t>勘察设计费
（万元）</t>
  </si>
  <si>
    <t>可研勘查设计费合计
（万元）</t>
  </si>
  <si>
    <t>标段金额合计
（万元）</t>
  </si>
  <si>
    <t>服务期</t>
  </si>
  <si>
    <t>变电（MVA）</t>
  </si>
  <si>
    <t>线路（km）</t>
  </si>
  <si>
    <r>
      <rPr>
        <sz val="11"/>
        <color theme="1"/>
        <rFont val="Times New Roman"/>
        <charset val="134"/>
      </rPr>
      <t>35-110kV</t>
    </r>
    <r>
      <rPr>
        <sz val="11"/>
        <color theme="1"/>
        <rFont val="宋体"/>
        <charset val="134"/>
      </rPr>
      <t>工程可研勘察设计捆绑</t>
    </r>
  </si>
  <si>
    <r>
      <rPr>
        <sz val="11"/>
        <color theme="1"/>
        <rFont val="宋体"/>
        <charset val="134"/>
      </rPr>
      <t>【</t>
    </r>
    <r>
      <rPr>
        <sz val="11"/>
        <color theme="1"/>
        <rFont val="Times New Roman"/>
        <charset val="134"/>
      </rPr>
      <t>1-1</t>
    </r>
    <r>
      <rPr>
        <sz val="11"/>
        <color theme="1"/>
        <rFont val="宋体"/>
        <charset val="134"/>
      </rPr>
      <t>】</t>
    </r>
  </si>
  <si>
    <r>
      <rPr>
        <sz val="11"/>
        <color theme="1"/>
        <rFont val="宋体"/>
        <charset val="134"/>
      </rPr>
      <t>【1-1】毕节、贵阳</t>
    </r>
    <r>
      <rPr>
        <sz val="11"/>
        <color theme="1"/>
        <rFont val="Times New Roman"/>
        <charset val="134"/>
      </rPr>
      <t>35-110kV</t>
    </r>
    <r>
      <rPr>
        <sz val="11"/>
        <color theme="1"/>
        <rFont val="宋体"/>
        <charset val="134"/>
      </rPr>
      <t>工程可研勘察设计捆绑</t>
    </r>
  </si>
  <si>
    <t>黔西110千伏牌庄二期扩建工程</t>
  </si>
  <si>
    <t>110kV</t>
  </si>
  <si>
    <t>毕节供电局</t>
  </si>
  <si>
    <t>服务期为合同签订之日起至工程竣工投产后一年</t>
  </si>
  <si>
    <t>贵阳修文110千伏上寨变第二电源线路工程</t>
  </si>
  <si>
    <t>贵阳供电局</t>
  </si>
  <si>
    <t>贵阳清镇35千伏流沙变1#、2#主变增容工程</t>
  </si>
  <si>
    <t>35kV</t>
  </si>
  <si>
    <t>贵阳清镇35千伏新店变1#、2#主变增容工程</t>
  </si>
  <si>
    <t>贵阳开阳35千伏花梨变1#、2#主变增容工程</t>
  </si>
  <si>
    <r>
      <rPr>
        <sz val="11"/>
        <color theme="1"/>
        <rFont val="宋体"/>
        <charset val="134"/>
      </rPr>
      <t>【1-</t>
    </r>
    <r>
      <rPr>
        <sz val="11"/>
        <color theme="1"/>
        <rFont val="Times New Roman"/>
        <charset val="134"/>
      </rPr>
      <t>2</t>
    </r>
    <r>
      <rPr>
        <sz val="11"/>
        <color theme="1"/>
        <rFont val="宋体"/>
        <charset val="134"/>
      </rPr>
      <t>】</t>
    </r>
  </si>
  <si>
    <r>
      <rPr>
        <sz val="11"/>
        <color theme="1"/>
        <rFont val="宋体"/>
        <charset val="134"/>
      </rPr>
      <t>【1-</t>
    </r>
    <r>
      <rPr>
        <sz val="11"/>
        <color theme="1"/>
        <rFont val="Times New Roman"/>
        <charset val="134"/>
      </rPr>
      <t>2</t>
    </r>
    <r>
      <rPr>
        <sz val="11"/>
        <color theme="1"/>
        <rFont val="宋体"/>
        <charset val="134"/>
      </rPr>
      <t>】都匀110kV工程可研勘察设计捆绑</t>
    </r>
  </si>
  <si>
    <t>都匀110kV茂兰变1#2#变增容工程</t>
  </si>
  <si>
    <t>都匀供电局</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</si>
</sst>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 "/>
  </numFmts>
  <fonts count="33">
    <font>
      <sz val="11"/>
      <color theme="1"/>
      <name val="宋体"/>
      <charset val="134"/>
      <scheme val="minor"/>
    </font>
    <font>
      <sz val="11"/>
      <color theme="1"/>
      <name val="Times New Roman"/>
      <charset val="134"/>
    </font>
    <font>
      <b/>
      <sz val="11"/>
      <color theme="1"/>
      <name val="Times New Roman"/>
      <charset val="134"/>
    </font>
    <font>
      <b/>
      <sz val="16"/>
      <name val="宋体"/>
      <charset val="134"/>
    </font>
    <font>
      <b/>
      <sz val="11"/>
      <name val="宋体"/>
      <charset val="134"/>
      <scheme val="minor"/>
    </font>
    <font>
      <b/>
      <sz val="11"/>
      <name val="宋体"/>
      <charset val="134"/>
    </font>
    <font>
      <b/>
      <sz val="11"/>
      <color rgb="FF000000"/>
      <name val="宋体"/>
      <charset val="134"/>
    </font>
    <font>
      <sz val="11"/>
      <color theme="1"/>
      <name val="宋体"/>
      <charset val="134"/>
    </font>
    <font>
      <b/>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1"/>
      <color rgb="FF000000"/>
      <name val="宋体"/>
      <charset val="134"/>
    </font>
    <font>
      <b/>
      <sz val="11"/>
      <color theme="3"/>
      <name val="宋体"/>
      <charset val="134"/>
      <scheme val="minor"/>
    </font>
    <font>
      <sz val="11"/>
      <color rgb="FFFF0000"/>
      <name val="宋体"/>
      <charset val="0"/>
      <scheme val="minor"/>
    </font>
    <font>
      <b/>
      <sz val="18"/>
      <color theme="3"/>
      <name val="宋体"/>
      <charset val="134"/>
      <scheme val="minor"/>
    </font>
    <font>
      <sz val="12"/>
      <name val="宋体"/>
      <charset val="134"/>
    </font>
    <font>
      <i/>
      <sz val="11"/>
      <color rgb="FF7F7F7F"/>
      <name val="宋体"/>
      <charset val="0"/>
      <scheme val="minor"/>
    </font>
    <font>
      <sz val="11"/>
      <color indexed="8"/>
      <name val="宋体"/>
      <charset val="134"/>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宋体"/>
      <charset val="134"/>
    </font>
    <font>
      <sz val="12"/>
      <name val="Times New Roman"/>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alignment vertical="center"/>
    </xf>
    <xf numFmtId="0" fontId="0" fillId="0" borderId="0"/>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lignment vertical="center"/>
    </xf>
    <xf numFmtId="0" fontId="0" fillId="7" borderId="9" applyNumberFormat="0" applyFont="0" applyAlignment="0" applyProtection="0">
      <alignment vertical="center"/>
    </xf>
    <xf numFmtId="0" fontId="12"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xf numFmtId="0" fontId="20" fillId="0" borderId="0" applyNumberFormat="0" applyFill="0" applyBorder="0" applyAlignment="0" applyProtection="0">
      <alignment vertical="center"/>
    </xf>
    <xf numFmtId="0" fontId="21" fillId="0" borderId="0">
      <alignment vertical="center"/>
    </xf>
    <xf numFmtId="0" fontId="22" fillId="0" borderId="10" applyNumberFormat="0" applyFill="0" applyAlignment="0" applyProtection="0">
      <alignment vertical="center"/>
    </xf>
    <xf numFmtId="0" fontId="23" fillId="0" borderId="10" applyNumberFormat="0" applyFill="0" applyAlignment="0" applyProtection="0">
      <alignment vertical="center"/>
    </xf>
    <xf numFmtId="0" fontId="12" fillId="9" borderId="0" applyNumberFormat="0" applyBorder="0" applyAlignment="0" applyProtection="0">
      <alignment vertical="center"/>
    </xf>
    <xf numFmtId="0" fontId="16" fillId="0" borderId="11" applyNumberFormat="0" applyFill="0" applyAlignment="0" applyProtection="0">
      <alignment vertical="center"/>
    </xf>
    <xf numFmtId="0" fontId="12" fillId="10" borderId="0" applyNumberFormat="0" applyBorder="0" applyAlignment="0" applyProtection="0">
      <alignment vertical="center"/>
    </xf>
    <xf numFmtId="0" fontId="24" fillId="11" borderId="12" applyNumberFormat="0" applyAlignment="0" applyProtection="0">
      <alignment vertical="center"/>
    </xf>
    <xf numFmtId="0" fontId="25" fillId="11" borderId="8" applyNumberFormat="0" applyAlignment="0" applyProtection="0">
      <alignment vertical="center"/>
    </xf>
    <xf numFmtId="0" fontId="26" fillId="12" borderId="13" applyNumberFormat="0" applyAlignment="0" applyProtection="0">
      <alignment vertical="center"/>
    </xf>
    <xf numFmtId="0" fontId="0" fillId="0" borderId="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9" fillId="0" borderId="0">
      <alignment vertical="center"/>
    </xf>
    <xf numFmtId="0" fontId="19" fillId="0" borderId="0">
      <alignment vertical="center"/>
    </xf>
    <xf numFmtId="0" fontId="12" fillId="32" borderId="0" applyNumberFormat="0" applyBorder="0" applyAlignment="0" applyProtection="0">
      <alignment vertical="center"/>
    </xf>
    <xf numFmtId="0" fontId="31" fillId="0" borderId="0"/>
    <xf numFmtId="0" fontId="19" fillId="0" borderId="0">
      <alignment vertical="center"/>
    </xf>
    <xf numFmtId="0" fontId="19" fillId="0" borderId="0">
      <alignment vertical="center"/>
    </xf>
    <xf numFmtId="0" fontId="32" fillId="0" borderId="0">
      <alignment vertical="center"/>
    </xf>
  </cellStyleXfs>
  <cellXfs count="29">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xf>
    <xf numFmtId="0" fontId="1" fillId="0" borderId="0" xfId="0" applyFont="1" applyFill="1" applyAlignment="1">
      <alignment horizontal="center" vertical="center"/>
    </xf>
    <xf numFmtId="176" fontId="1" fillId="0" borderId="0" xfId="0" applyNumberFormat="1" applyFont="1" applyFill="1" applyAlignment="1">
      <alignment horizontal="center" vertical="center"/>
    </xf>
    <xf numFmtId="177" fontId="1" fillId="0" borderId="0" xfId="0" applyNumberFormat="1" applyFont="1" applyFill="1">
      <alignment vertical="center"/>
    </xf>
    <xf numFmtId="0" fontId="3"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176" fontId="6" fillId="0" borderId="2"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176" fontId="1" fillId="0" borderId="2" xfId="0" applyNumberFormat="1" applyFont="1" applyFill="1" applyBorder="1" applyAlignment="1">
      <alignment horizontal="center" vertical="center"/>
    </xf>
    <xf numFmtId="0" fontId="1"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7" fillId="0" borderId="2" xfId="0"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7" xfId="0" applyFont="1" applyFill="1" applyBorder="1" applyAlignment="1">
      <alignment horizontal="center" vertical="center"/>
    </xf>
    <xf numFmtId="176" fontId="1" fillId="0" borderId="3" xfId="0" applyNumberFormat="1" applyFont="1" applyFill="1" applyBorder="1" applyAlignment="1">
      <alignment horizontal="center" vertical="center"/>
    </xf>
    <xf numFmtId="177" fontId="7" fillId="0" borderId="2" xfId="0" applyNumberFormat="1" applyFont="1" applyFill="1" applyBorder="1" applyAlignment="1">
      <alignment horizontal="center" vertical="center" wrapText="1"/>
    </xf>
    <xf numFmtId="176" fontId="1" fillId="0" borderId="4" xfId="0" applyNumberFormat="1" applyFont="1" applyFill="1" applyBorder="1" applyAlignment="1">
      <alignment horizontal="center" vertical="center"/>
    </xf>
    <xf numFmtId="176" fontId="1" fillId="0" borderId="5" xfId="0" applyNumberFormat="1" applyFont="1" applyFill="1" applyBorder="1" applyAlignment="1">
      <alignment horizontal="center" vertical="center"/>
    </xf>
  </cellXfs>
  <cellStyles count="60">
    <cellStyle name="常规" xfId="0" builtinId="0"/>
    <cellStyle name="常规 71 4" xfId="1"/>
    <cellStyle name="货币[0]" xfId="2" builtinId="7"/>
    <cellStyle name="20% - 强调文字颜色 3" xfId="3" builtinId="38"/>
    <cellStyle name="输入" xfId="4" builtinId="20"/>
    <cellStyle name="货币" xfId="5" builtinId="4"/>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常规 6" xfId="14"/>
    <cellStyle name="注释" xfId="15" builtinId="10"/>
    <cellStyle name="60% - 强调文字颜色 2" xfId="16" builtinId="36"/>
    <cellStyle name="标题 4" xfId="17" builtinId="19"/>
    <cellStyle name="警告文本" xfId="18" builtinId="11"/>
    <cellStyle name="标题" xfId="19" builtinId="15"/>
    <cellStyle name="常规 12" xfId="20"/>
    <cellStyle name="解释性文本" xfId="21" builtinId="53"/>
    <cellStyle name="常规 6 2" xfId="22"/>
    <cellStyle name="标题 1" xfId="23" builtinId="16"/>
    <cellStyle name="标题 2" xfId="24" builtinId="17"/>
    <cellStyle name="60% - 强调文字颜色 1" xfId="25" builtinId="32"/>
    <cellStyle name="标题 3" xfId="26" builtinId="18"/>
    <cellStyle name="60% - 强调文字颜色 4" xfId="27" builtinId="44"/>
    <cellStyle name="输出" xfId="28" builtinId="21"/>
    <cellStyle name="计算" xfId="29" builtinId="22"/>
    <cellStyle name="检查单元格" xfId="30" builtinId="23"/>
    <cellStyle name="常规 144 2" xfId="31"/>
    <cellStyle name="20% - 强调文字颜色 6" xfId="32" builtinId="50"/>
    <cellStyle name="强调文字颜色 2" xfId="33" builtinId="33"/>
    <cellStyle name="链接单元格" xfId="34" builtinId="24"/>
    <cellStyle name="汇总" xfId="35" builtinId="25"/>
    <cellStyle name="好" xfId="36" builtinId="26"/>
    <cellStyle name="适中" xfId="37" builtinId="28"/>
    <cellStyle name="20% - 强调文字颜色 5" xfId="38" builtinId="46"/>
    <cellStyle name="强调文字颜色 1" xfId="39" builtinId="29"/>
    <cellStyle name="20% - 强调文字颜色 1" xfId="40" builtinId="30"/>
    <cellStyle name="40% - 强调文字颜色 1" xfId="41" builtinId="31"/>
    <cellStyle name="20% - 强调文字颜色 2" xfId="42" builtinId="34"/>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40% - 强调文字颜色 6" xfId="52" builtinId="51"/>
    <cellStyle name="常规 10 2" xfId="53"/>
    <cellStyle name="常规_附表1：输变电工程估算汇总表" xfId="54"/>
    <cellStyle name="60% - 强调文字颜色 6" xfId="55" builtinId="52"/>
    <cellStyle name="Normal" xfId="56"/>
    <cellStyle name="常规 4" xfId="57"/>
    <cellStyle name="常规 7" xfId="58"/>
    <cellStyle name="常规_Sheet1" xfId="5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pageSetUpPr fitToPage="1"/>
  </sheetPr>
  <dimension ref="A1:O9"/>
  <sheetViews>
    <sheetView showZeros="0" tabSelected="1" zoomScale="85" zoomScaleNormal="85" workbookViewId="0">
      <pane ySplit="3" topLeftCell="A5" activePane="bottomLeft" state="frozen"/>
      <selection/>
      <selection pane="bottomLeft" activeCell="F9" sqref="F9"/>
    </sheetView>
  </sheetViews>
  <sheetFormatPr defaultColWidth="9" defaultRowHeight="15"/>
  <cols>
    <col min="1" max="3" width="9" style="1"/>
    <col min="4" max="4" width="5.38333333333333" style="2" customWidth="1"/>
    <col min="5" max="5" width="31.5" style="1" customWidth="1"/>
    <col min="6" max="6" width="8.88333333333333" style="1" customWidth="1"/>
    <col min="7" max="7" width="11.6333333333333" style="3" customWidth="1"/>
    <col min="8" max="10" width="12.3583333333333" style="4" customWidth="1"/>
    <col min="11" max="14" width="11.5583333333333" style="5" customWidth="1"/>
    <col min="15" max="15" width="18.2583333333333" style="1" customWidth="1"/>
    <col min="16" max="16377" width="9" style="1"/>
  </cols>
  <sheetData>
    <row r="1" ht="37" customHeight="1" spans="1:15">
      <c r="A1" s="6" t="s">
        <v>0</v>
      </c>
      <c r="B1" s="7"/>
      <c r="C1" s="7"/>
      <c r="D1" s="7"/>
      <c r="E1" s="7"/>
      <c r="F1" s="7"/>
      <c r="G1" s="7"/>
      <c r="H1" s="7"/>
      <c r="I1" s="7"/>
      <c r="J1" s="7"/>
      <c r="K1" s="7"/>
      <c r="L1" s="7"/>
      <c r="M1" s="7"/>
      <c r="N1" s="7"/>
      <c r="O1" s="7"/>
    </row>
    <row r="2" ht="30" customHeight="1" spans="1:15">
      <c r="A2" s="8" t="s">
        <v>1</v>
      </c>
      <c r="B2" s="8" t="s">
        <v>2</v>
      </c>
      <c r="C2" s="8" t="s">
        <v>3</v>
      </c>
      <c r="D2" s="9" t="s">
        <v>4</v>
      </c>
      <c r="E2" s="9" t="s">
        <v>5</v>
      </c>
      <c r="F2" s="9" t="s">
        <v>6</v>
      </c>
      <c r="G2" s="9" t="s">
        <v>7</v>
      </c>
      <c r="H2" s="10" t="s">
        <v>8</v>
      </c>
      <c r="I2" s="8" t="s">
        <v>9</v>
      </c>
      <c r="J2" s="8"/>
      <c r="K2" s="21" t="s">
        <v>10</v>
      </c>
      <c r="L2" s="22" t="s">
        <v>11</v>
      </c>
      <c r="M2" s="8" t="s">
        <v>12</v>
      </c>
      <c r="N2" s="8" t="s">
        <v>13</v>
      </c>
      <c r="O2" s="23" t="s">
        <v>14</v>
      </c>
    </row>
    <row r="3" ht="46" customHeight="1" spans="1:15">
      <c r="A3" s="8"/>
      <c r="B3" s="8"/>
      <c r="C3" s="8"/>
      <c r="D3" s="9"/>
      <c r="E3" s="9"/>
      <c r="F3" s="9"/>
      <c r="G3" s="9"/>
      <c r="H3" s="10"/>
      <c r="I3" s="8" t="s">
        <v>15</v>
      </c>
      <c r="J3" s="8" t="s">
        <v>16</v>
      </c>
      <c r="K3" s="21"/>
      <c r="L3" s="22"/>
      <c r="M3" s="8"/>
      <c r="N3" s="8"/>
      <c r="O3" s="24"/>
    </row>
    <row r="4" ht="40.5" spans="1:15">
      <c r="A4" s="11" t="s">
        <v>17</v>
      </c>
      <c r="B4" s="12" t="s">
        <v>18</v>
      </c>
      <c r="C4" s="12" t="s">
        <v>19</v>
      </c>
      <c r="D4" s="13">
        <v>1</v>
      </c>
      <c r="E4" s="14" t="s">
        <v>20</v>
      </c>
      <c r="F4" s="14" t="s">
        <v>21</v>
      </c>
      <c r="G4" s="14" t="s">
        <v>22</v>
      </c>
      <c r="H4" s="15">
        <v>1116</v>
      </c>
      <c r="I4" s="15">
        <v>50</v>
      </c>
      <c r="J4" s="15">
        <v>0</v>
      </c>
      <c r="K4" s="15">
        <v>3.8</v>
      </c>
      <c r="L4" s="15">
        <v>37.76</v>
      </c>
      <c r="M4" s="15">
        <v>41.56</v>
      </c>
      <c r="N4" s="25">
        <f>SUM(M4:M8)</f>
        <v>155.02</v>
      </c>
      <c r="O4" s="26" t="s">
        <v>23</v>
      </c>
    </row>
    <row r="5" ht="40.5" spans="1:15">
      <c r="A5" s="16"/>
      <c r="B5" s="17"/>
      <c r="C5" s="17"/>
      <c r="D5" s="13">
        <v>2</v>
      </c>
      <c r="E5" s="14" t="s">
        <v>24</v>
      </c>
      <c r="F5" s="14" t="s">
        <v>21</v>
      </c>
      <c r="G5" s="14" t="s">
        <v>25</v>
      </c>
      <c r="H5" s="15">
        <v>200</v>
      </c>
      <c r="I5" s="15">
        <v>0</v>
      </c>
      <c r="J5" s="15">
        <v>1</v>
      </c>
      <c r="K5" s="15">
        <v>4.8</v>
      </c>
      <c r="L5" s="15">
        <v>12</v>
      </c>
      <c r="M5" s="15">
        <v>16.8</v>
      </c>
      <c r="N5" s="27"/>
      <c r="O5" s="26" t="s">
        <v>23</v>
      </c>
    </row>
    <row r="6" ht="40.5" spans="1:15">
      <c r="A6" s="16"/>
      <c r="B6" s="17"/>
      <c r="C6" s="17"/>
      <c r="D6" s="13">
        <v>3</v>
      </c>
      <c r="E6" s="14" t="s">
        <v>26</v>
      </c>
      <c r="F6" s="14" t="s">
        <v>27</v>
      </c>
      <c r="G6" s="14" t="s">
        <v>25</v>
      </c>
      <c r="H6" s="15">
        <v>840</v>
      </c>
      <c r="I6" s="15">
        <v>20</v>
      </c>
      <c r="J6" s="15">
        <v>0</v>
      </c>
      <c r="K6" s="15">
        <v>2</v>
      </c>
      <c r="L6" s="15">
        <v>30.22</v>
      </c>
      <c r="M6" s="15">
        <v>32.22</v>
      </c>
      <c r="N6" s="27"/>
      <c r="O6" s="26" t="s">
        <v>23</v>
      </c>
    </row>
    <row r="7" ht="40.5" spans="1:15">
      <c r="A7" s="16"/>
      <c r="B7" s="17"/>
      <c r="C7" s="17"/>
      <c r="D7" s="13">
        <v>4</v>
      </c>
      <c r="E7" s="14" t="s">
        <v>28</v>
      </c>
      <c r="F7" s="14" t="s">
        <v>27</v>
      </c>
      <c r="G7" s="14" t="s">
        <v>25</v>
      </c>
      <c r="H7" s="15">
        <v>840</v>
      </c>
      <c r="I7" s="15">
        <v>20</v>
      </c>
      <c r="J7" s="15">
        <v>0</v>
      </c>
      <c r="K7" s="15">
        <v>2</v>
      </c>
      <c r="L7" s="15">
        <v>30.22</v>
      </c>
      <c r="M7" s="15">
        <v>32.22</v>
      </c>
      <c r="N7" s="27"/>
      <c r="O7" s="26" t="s">
        <v>23</v>
      </c>
    </row>
    <row r="8" ht="40.5" spans="1:15">
      <c r="A8" s="16"/>
      <c r="B8" s="18"/>
      <c r="C8" s="18"/>
      <c r="D8" s="13">
        <v>5</v>
      </c>
      <c r="E8" s="14" t="s">
        <v>29</v>
      </c>
      <c r="F8" s="14" t="s">
        <v>27</v>
      </c>
      <c r="G8" s="14" t="s">
        <v>25</v>
      </c>
      <c r="H8" s="15">
        <v>840</v>
      </c>
      <c r="I8" s="15">
        <v>20</v>
      </c>
      <c r="J8" s="15">
        <v>0</v>
      </c>
      <c r="K8" s="15">
        <v>2</v>
      </c>
      <c r="L8" s="15">
        <v>30.22</v>
      </c>
      <c r="M8" s="15">
        <v>32.22</v>
      </c>
      <c r="N8" s="28"/>
      <c r="O8" s="26" t="s">
        <v>23</v>
      </c>
    </row>
    <row r="9" ht="82.5" spans="1:15">
      <c r="A9" s="19"/>
      <c r="B9" s="20" t="s">
        <v>30</v>
      </c>
      <c r="C9" s="20" t="s">
        <v>31</v>
      </c>
      <c r="D9" s="13">
        <v>6</v>
      </c>
      <c r="E9" s="14" t="s">
        <v>32</v>
      </c>
      <c r="F9" s="14" t="s">
        <v>21</v>
      </c>
      <c r="G9" s="20" t="s">
        <v>33</v>
      </c>
      <c r="H9" s="15">
        <v>856.66</v>
      </c>
      <c r="I9" s="15">
        <v>80</v>
      </c>
      <c r="J9" s="15">
        <v>15</v>
      </c>
      <c r="K9" s="15">
        <v>15.8</v>
      </c>
      <c r="L9" s="15">
        <v>92.3</v>
      </c>
      <c r="M9" s="15">
        <v>108.1</v>
      </c>
      <c r="N9" s="15">
        <f>M9</f>
        <v>108.1</v>
      </c>
      <c r="O9" s="26" t="s">
        <v>23</v>
      </c>
    </row>
  </sheetData>
  <mergeCells count="19">
    <mergeCell ref="A1:O1"/>
    <mergeCell ref="I2:J2"/>
    <mergeCell ref="A2:A3"/>
    <mergeCell ref="A4:A9"/>
    <mergeCell ref="B2:B3"/>
    <mergeCell ref="B4:B8"/>
    <mergeCell ref="C2:C3"/>
    <mergeCell ref="C4:C8"/>
    <mergeCell ref="D2:D3"/>
    <mergeCell ref="E2:E3"/>
    <mergeCell ref="F2:F3"/>
    <mergeCell ref="G2:G3"/>
    <mergeCell ref="H2:H3"/>
    <mergeCell ref="K2:K3"/>
    <mergeCell ref="L2:L3"/>
    <mergeCell ref="M2:M3"/>
    <mergeCell ref="N2:N3"/>
    <mergeCell ref="N4:N8"/>
    <mergeCell ref="O2:O3"/>
  </mergeCells>
  <printOptions horizontalCentered="1"/>
  <pageMargins left="0.25" right="0.25" top="0.75" bottom="0.75" header="0.298611111111111" footer="0.298611111111111"/>
  <pageSetup paperSize="9" scale="54"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吴昱</dc:creator>
  <cp:lastModifiedBy>卢峥嵘</cp:lastModifiedBy>
  <dcterms:created xsi:type="dcterms:W3CDTF">2019-03-13T06:33:00Z</dcterms:created>
  <dcterms:modified xsi:type="dcterms:W3CDTF">2025-10-30T01:59:53Z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DAD25464103E4A149A2357FE4A28CF04</vt:lpwstr>
  </property>
</Properties>
</file>