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60" windowHeight="108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<sst xmlns="http://schemas.openxmlformats.org/spreadsheetml/2006/main" count="66">
  <si>
    <t>项目名称：广州供电局2026年至2027年药品和医疗器械采购项目及医疗服务外包项目</t>
  </si>
  <si>
    <t>标的名称：广东电网有限责任公司广州供电局2026年至2027年医疗业务外包项目</t>
  </si>
  <si>
    <t>2026-2027年度医疗服务外包项目采购清单及报价表</t>
  </si>
  <si>
    <t>序号</t>
  </si>
  <si>
    <t>服务项目</t>
  </si>
  <si>
    <t>服务内容</t>
  </si>
  <si>
    <t>服务时间</t>
  </si>
  <si>
    <t>职称标准</t>
  </si>
  <si>
    <t>人数</t>
  </si>
  <si>
    <t>全年次数</t>
  </si>
  <si>
    <t>单次限价（元）</t>
  </si>
  <si>
    <t>单次报价（元）</t>
  </si>
  <si>
    <t>全年报价（元）</t>
  </si>
  <si>
    <t>备注</t>
  </si>
  <si>
    <t>在职医务人员医疗服务</t>
  </si>
  <si>
    <t>医疗、护理服务</t>
  </si>
  <si>
    <t>一个工作日/次</t>
  </si>
  <si>
    <t>高级职称</t>
  </si>
  <si>
    <t>/</t>
  </si>
  <si>
    <t>每月按21.5个工作日计算</t>
  </si>
  <si>
    <t>中级职称</t>
  </si>
  <si>
    <t>初级职称</t>
  </si>
  <si>
    <t>普通医务人员</t>
  </si>
  <si>
    <t>返聘制医务人员医疗服务</t>
  </si>
  <si>
    <t>专家坐诊</t>
  </si>
  <si>
    <t>专家坐诊服务</t>
  </si>
  <si>
    <t>半个工作日/次</t>
  </si>
  <si>
    <t>行业顶尖专家</t>
  </si>
  <si>
    <t>正高职称专家</t>
  </si>
  <si>
    <t>副高职称专家</t>
  </si>
  <si>
    <t>中级职称专家</t>
  </si>
  <si>
    <t>健康讲座</t>
  </si>
  <si>
    <t>医疗健康讲座</t>
  </si>
  <si>
    <t>副高及以下职称专家</t>
  </si>
  <si>
    <t>B超诊疗服务</t>
  </si>
  <si>
    <t>中医诊疗（针灸、天灸、推拿、按摩）</t>
  </si>
  <si>
    <t>具备针灸/推拿/按摩/中医相关专业技能证</t>
  </si>
  <si>
    <t>健康管理师服务</t>
  </si>
  <si>
    <t>职工健康管理服务</t>
  </si>
  <si>
    <t>营养师服务</t>
  </si>
  <si>
    <t>饭堂健康膳食搭配指导、职工营养咨询服务</t>
  </si>
  <si>
    <t>慢病跟踪管理服务</t>
  </si>
  <si>
    <t>由中标人对指定人员进行慢病健康管理（高血压、高尿酸、高血糖、肥胖等疾病）</t>
  </si>
  <si>
    <t>每人次</t>
  </si>
  <si>
    <t>心理咨询服务</t>
  </si>
  <si>
    <t>一对一心理咨询</t>
  </si>
  <si>
    <t>一个小时/次</t>
  </si>
  <si>
    <t>团体心理服务</t>
  </si>
  <si>
    <t>大型团辅课程（30人及以上）</t>
  </si>
  <si>
    <t>双导师团辅课程</t>
  </si>
  <si>
    <t>单导师团辅课程</t>
  </si>
  <si>
    <t>身心健康科普宣传</t>
  </si>
  <si>
    <t>身心健康科普策划与制作</t>
  </si>
  <si>
    <t>外派保障食宿及交通费</t>
  </si>
  <si>
    <t>外出保障期间发生的住宿、餐食及交通费用</t>
  </si>
  <si>
    <t>一天/次</t>
  </si>
  <si>
    <t>公共卫生紧急服务</t>
  </si>
  <si>
    <t>提供医疗专业指导和技术支持</t>
  </si>
  <si>
    <t>副高职称</t>
  </si>
  <si>
    <t>技术与服务支持（按月收费）</t>
  </si>
  <si>
    <t>1.提供预约管理系统（需支持职工体检、理疗、就医等需求预约，并能满足广州供电局使用需求）</t>
  </si>
  <si>
    <t>一个月/次</t>
  </si>
  <si>
    <t>2.健康宣传资料印制</t>
  </si>
  <si>
    <t>3.各大医院重疾就医绿色通道支持</t>
  </si>
  <si>
    <t>合计（元）</t>
  </si>
  <si>
    <t>备注：价格分按合计金额计算。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</si>
</sst>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49" applyFont="1" applyFill="1" applyAlignment="1">
      <alignment horizontal="left" vertical="center"/>
    </xf>
    <xf numFmtId="0" fontId="2" fillId="0" borderId="1" xfId="4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架空送电线路标准化格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view="pageBreakPreview" zoomScaleNormal="100" zoomScaleSheetLayoutView="100" workbookViewId="0">
      <pane ySplit="4" topLeftCell="A35" activePane="bottomLeft" state="frozen"/>
      <selection/>
      <selection pane="bottomLeft" activeCell="G51" sqref="G51"/>
    </sheetView>
  </sheetViews>
  <sheetFormatPr defaultColWidth="9" defaultRowHeight="13.5"/>
  <cols>
    <col min="1" max="1" width="5.5" style="1" customWidth="1"/>
    <col min="2" max="2" width="13.875" style="1" customWidth="1"/>
    <col min="3" max="3" width="16.75" style="1" customWidth="1"/>
    <col min="4" max="4" width="13.25" style="1" customWidth="1"/>
    <col min="5" max="5" width="14.875" style="1" customWidth="1"/>
    <col min="6" max="7" width="9" style="1"/>
    <col min="8" max="8" width="13.5" style="1" customWidth="1"/>
    <col min="9" max="9" width="13.625" style="1" customWidth="1"/>
    <col min="10" max="10" width="13.375" style="1" customWidth="1"/>
    <col min="11" max="11" width="12.75" style="1" customWidth="1"/>
    <col min="12" max="16384" width="9" style="1"/>
  </cols>
  <sheetData>
    <row r="1" s="1" customFormat="1" ht="18.7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10"/>
      <c r="K1" s="10"/>
    </row>
    <row r="2" s="1" customFormat="1" ht="18.75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10"/>
      <c r="K2" s="10"/>
    </row>
    <row r="3" s="1" customFormat="1" ht="18.75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="1" customFormat="1" spans="1:11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</row>
    <row r="5" s="1" customFormat="1" spans="1:11">
      <c r="A5" s="5">
        <v>1</v>
      </c>
      <c r="B5" s="5" t="s">
        <v>14</v>
      </c>
      <c r="C5" s="5" t="s">
        <v>15</v>
      </c>
      <c r="D5" s="5" t="s">
        <v>16</v>
      </c>
      <c r="E5" s="6" t="s">
        <v>17</v>
      </c>
      <c r="F5" s="6">
        <v>1</v>
      </c>
      <c r="G5" s="6" t="s">
        <v>18</v>
      </c>
      <c r="H5" s="6">
        <v>1100</v>
      </c>
      <c r="I5" s="6"/>
      <c r="J5" s="6">
        <f t="shared" ref="J5:J10" si="0">F5*I5*21.5*12</f>
        <v>0</v>
      </c>
      <c r="K5" s="5" t="s">
        <v>19</v>
      </c>
    </row>
    <row r="6" s="1" customFormat="1" spans="1:11">
      <c r="A6" s="7"/>
      <c r="B6" s="7"/>
      <c r="C6" s="7"/>
      <c r="D6" s="7"/>
      <c r="E6" s="6" t="s">
        <v>20</v>
      </c>
      <c r="F6" s="6">
        <v>5</v>
      </c>
      <c r="G6" s="6" t="s">
        <v>18</v>
      </c>
      <c r="H6" s="6">
        <v>1000</v>
      </c>
      <c r="I6" s="6"/>
      <c r="J6" s="6">
        <f t="shared" si="0"/>
        <v>0</v>
      </c>
      <c r="K6" s="7"/>
    </row>
    <row r="7" s="1" customFormat="1" spans="1:11">
      <c r="A7" s="7"/>
      <c r="B7" s="7"/>
      <c r="C7" s="7"/>
      <c r="D7" s="7"/>
      <c r="E7" s="6" t="s">
        <v>21</v>
      </c>
      <c r="F7" s="6">
        <v>6</v>
      </c>
      <c r="G7" s="6" t="s">
        <v>18</v>
      </c>
      <c r="H7" s="6">
        <v>900</v>
      </c>
      <c r="I7" s="6"/>
      <c r="J7" s="6">
        <f t="shared" si="0"/>
        <v>0</v>
      </c>
      <c r="K7" s="7"/>
    </row>
    <row r="8" s="1" customFormat="1" spans="1:11">
      <c r="A8" s="8"/>
      <c r="B8" s="8"/>
      <c r="C8" s="8"/>
      <c r="D8" s="8"/>
      <c r="E8" s="6" t="s">
        <v>22</v>
      </c>
      <c r="F8" s="6">
        <v>3</v>
      </c>
      <c r="G8" s="6" t="s">
        <v>18</v>
      </c>
      <c r="H8" s="6">
        <v>750</v>
      </c>
      <c r="I8" s="6"/>
      <c r="J8" s="6">
        <f t="shared" si="0"/>
        <v>0</v>
      </c>
      <c r="K8" s="8"/>
    </row>
    <row r="9" s="1" customFormat="1" spans="1:11">
      <c r="A9" s="5">
        <v>2</v>
      </c>
      <c r="B9" s="5" t="s">
        <v>23</v>
      </c>
      <c r="C9" s="5" t="s">
        <v>15</v>
      </c>
      <c r="D9" s="5" t="s">
        <v>16</v>
      </c>
      <c r="E9" s="6" t="s">
        <v>17</v>
      </c>
      <c r="F9" s="6">
        <v>1</v>
      </c>
      <c r="G9" s="6" t="s">
        <v>18</v>
      </c>
      <c r="H9" s="6">
        <v>850</v>
      </c>
      <c r="I9" s="6"/>
      <c r="J9" s="6">
        <f t="shared" si="0"/>
        <v>0</v>
      </c>
      <c r="K9" s="5" t="s">
        <v>19</v>
      </c>
    </row>
    <row r="10" s="1" customFormat="1" spans="1:11">
      <c r="A10" s="8"/>
      <c r="B10" s="8"/>
      <c r="C10" s="8"/>
      <c r="D10" s="8"/>
      <c r="E10" s="6" t="s">
        <v>20</v>
      </c>
      <c r="F10" s="6">
        <v>4</v>
      </c>
      <c r="G10" s="6" t="s">
        <v>18</v>
      </c>
      <c r="H10" s="6">
        <v>800</v>
      </c>
      <c r="I10" s="6"/>
      <c r="J10" s="6">
        <f t="shared" si="0"/>
        <v>0</v>
      </c>
      <c r="K10" s="8"/>
    </row>
    <row r="11" s="1" customFormat="1" spans="1:11">
      <c r="A11" s="5">
        <v>3</v>
      </c>
      <c r="B11" s="5" t="s">
        <v>24</v>
      </c>
      <c r="C11" s="5" t="s">
        <v>25</v>
      </c>
      <c r="D11" s="5" t="s">
        <v>26</v>
      </c>
      <c r="E11" s="6" t="s">
        <v>27</v>
      </c>
      <c r="F11" s="6" t="s">
        <v>18</v>
      </c>
      <c r="G11" s="6">
        <v>24</v>
      </c>
      <c r="H11" s="6">
        <v>6050</v>
      </c>
      <c r="I11" s="6"/>
      <c r="J11" s="6">
        <f t="shared" ref="J11:J42" si="1">G11*I11</f>
        <v>0</v>
      </c>
      <c r="K11" s="11"/>
    </row>
    <row r="12" s="1" customFormat="1" spans="1:11">
      <c r="A12" s="7"/>
      <c r="B12" s="7"/>
      <c r="C12" s="7"/>
      <c r="D12" s="7"/>
      <c r="E12" s="6" t="s">
        <v>28</v>
      </c>
      <c r="F12" s="6" t="s">
        <v>18</v>
      </c>
      <c r="G12" s="6">
        <v>90</v>
      </c>
      <c r="H12" s="6">
        <v>4550</v>
      </c>
      <c r="I12" s="6"/>
      <c r="J12" s="6">
        <f t="shared" si="1"/>
        <v>0</v>
      </c>
      <c r="K12" s="11"/>
    </row>
    <row r="13" s="1" customFormat="1" spans="1:11">
      <c r="A13" s="7"/>
      <c r="B13" s="7"/>
      <c r="C13" s="7"/>
      <c r="D13" s="7"/>
      <c r="E13" s="6" t="s">
        <v>29</v>
      </c>
      <c r="F13" s="6" t="s">
        <v>18</v>
      </c>
      <c r="G13" s="6">
        <v>74</v>
      </c>
      <c r="H13" s="6">
        <v>3500</v>
      </c>
      <c r="I13" s="6"/>
      <c r="J13" s="6">
        <f t="shared" si="1"/>
        <v>0</v>
      </c>
      <c r="K13" s="11"/>
    </row>
    <row r="14" s="1" customFormat="1" spans="1:11">
      <c r="A14" s="8"/>
      <c r="B14" s="8"/>
      <c r="C14" s="8"/>
      <c r="D14" s="8"/>
      <c r="E14" s="6" t="s">
        <v>30</v>
      </c>
      <c r="F14" s="6" t="s">
        <v>18</v>
      </c>
      <c r="G14" s="6">
        <v>1</v>
      </c>
      <c r="H14" s="6">
        <v>1550</v>
      </c>
      <c r="I14" s="6"/>
      <c r="J14" s="6">
        <f t="shared" si="1"/>
        <v>0</v>
      </c>
      <c r="K14" s="11"/>
    </row>
    <row r="15" s="1" customFormat="1" spans="1:11">
      <c r="A15" s="5">
        <v>4</v>
      </c>
      <c r="B15" s="5" t="s">
        <v>31</v>
      </c>
      <c r="C15" s="5" t="s">
        <v>32</v>
      </c>
      <c r="D15" s="5" t="s">
        <v>26</v>
      </c>
      <c r="E15" s="6" t="s">
        <v>28</v>
      </c>
      <c r="F15" s="6" t="s">
        <v>18</v>
      </c>
      <c r="G15" s="6">
        <v>1</v>
      </c>
      <c r="H15" s="6">
        <v>4550</v>
      </c>
      <c r="I15" s="6"/>
      <c r="J15" s="6">
        <f t="shared" si="1"/>
        <v>0</v>
      </c>
      <c r="K15" s="11"/>
    </row>
    <row r="16" s="1" customFormat="1" spans="1:11">
      <c r="A16" s="8"/>
      <c r="B16" s="8"/>
      <c r="C16" s="8"/>
      <c r="D16" s="8"/>
      <c r="E16" s="6" t="s">
        <v>33</v>
      </c>
      <c r="F16" s="6" t="s">
        <v>18</v>
      </c>
      <c r="G16" s="6">
        <v>1</v>
      </c>
      <c r="H16" s="6">
        <v>3500</v>
      </c>
      <c r="I16" s="6"/>
      <c r="J16" s="6">
        <f t="shared" si="1"/>
        <v>0</v>
      </c>
      <c r="K16" s="11"/>
    </row>
    <row r="17" s="1" customFormat="1" spans="1:11">
      <c r="A17" s="5">
        <v>5</v>
      </c>
      <c r="B17" s="5" t="s">
        <v>34</v>
      </c>
      <c r="C17" s="5" t="s">
        <v>34</v>
      </c>
      <c r="D17" s="5" t="s">
        <v>26</v>
      </c>
      <c r="E17" s="6" t="s">
        <v>17</v>
      </c>
      <c r="F17" s="6" t="s">
        <v>18</v>
      </c>
      <c r="G17" s="6">
        <v>1</v>
      </c>
      <c r="H17" s="6">
        <v>1350</v>
      </c>
      <c r="I17" s="6"/>
      <c r="J17" s="6">
        <f t="shared" si="1"/>
        <v>0</v>
      </c>
      <c r="K17" s="11"/>
    </row>
    <row r="18" s="1" customFormat="1" spans="1:11">
      <c r="A18" s="7"/>
      <c r="B18" s="7"/>
      <c r="C18" s="7"/>
      <c r="D18" s="7"/>
      <c r="E18" s="6" t="s">
        <v>20</v>
      </c>
      <c r="F18" s="6" t="s">
        <v>18</v>
      </c>
      <c r="G18" s="6">
        <v>36</v>
      </c>
      <c r="H18" s="6">
        <v>1100</v>
      </c>
      <c r="I18" s="6"/>
      <c r="J18" s="6">
        <f t="shared" si="1"/>
        <v>0</v>
      </c>
      <c r="K18" s="12"/>
    </row>
    <row r="19" s="1" customFormat="1" spans="1:11">
      <c r="A19" s="8"/>
      <c r="B19" s="8"/>
      <c r="C19" s="8"/>
      <c r="D19" s="8"/>
      <c r="E19" s="6" t="s">
        <v>21</v>
      </c>
      <c r="F19" s="6" t="s">
        <v>18</v>
      </c>
      <c r="G19" s="6">
        <v>1</v>
      </c>
      <c r="H19" s="6">
        <v>900</v>
      </c>
      <c r="I19" s="6"/>
      <c r="J19" s="6">
        <f t="shared" si="1"/>
        <v>0</v>
      </c>
      <c r="K19" s="11"/>
    </row>
    <row r="20" s="1" customFormat="1" spans="1:11">
      <c r="A20" s="5">
        <v>6</v>
      </c>
      <c r="B20" s="5" t="s">
        <v>35</v>
      </c>
      <c r="C20" s="5" t="s">
        <v>36</v>
      </c>
      <c r="D20" s="5" t="s">
        <v>26</v>
      </c>
      <c r="E20" s="6" t="s">
        <v>17</v>
      </c>
      <c r="F20" s="6" t="s">
        <v>18</v>
      </c>
      <c r="G20" s="6">
        <v>1</v>
      </c>
      <c r="H20" s="6">
        <v>1350</v>
      </c>
      <c r="I20" s="6"/>
      <c r="J20" s="6">
        <f t="shared" si="1"/>
        <v>0</v>
      </c>
      <c r="K20" s="12"/>
    </row>
    <row r="21" s="1" customFormat="1" spans="1:11">
      <c r="A21" s="7"/>
      <c r="B21" s="7"/>
      <c r="C21" s="7"/>
      <c r="D21" s="7"/>
      <c r="E21" s="6" t="s">
        <v>20</v>
      </c>
      <c r="F21" s="6" t="s">
        <v>18</v>
      </c>
      <c r="G21" s="6">
        <v>2</v>
      </c>
      <c r="H21" s="6">
        <v>1100</v>
      </c>
      <c r="I21" s="6"/>
      <c r="J21" s="6">
        <f t="shared" si="1"/>
        <v>0</v>
      </c>
      <c r="K21" s="12"/>
    </row>
    <row r="22" s="1" customFormat="1" spans="1:11">
      <c r="A22" s="8"/>
      <c r="B22" s="8"/>
      <c r="C22" s="8"/>
      <c r="D22" s="8"/>
      <c r="E22" s="6" t="s">
        <v>21</v>
      </c>
      <c r="F22" s="6" t="s">
        <v>18</v>
      </c>
      <c r="G22" s="6">
        <v>500</v>
      </c>
      <c r="H22" s="6">
        <v>900</v>
      </c>
      <c r="I22" s="6"/>
      <c r="J22" s="6">
        <f t="shared" si="1"/>
        <v>0</v>
      </c>
      <c r="K22" s="12"/>
    </row>
    <row r="23" s="1" customFormat="1" spans="1:11">
      <c r="A23" s="5">
        <v>7</v>
      </c>
      <c r="B23" s="5" t="s">
        <v>37</v>
      </c>
      <c r="C23" s="5" t="s">
        <v>38</v>
      </c>
      <c r="D23" s="5" t="s">
        <v>26</v>
      </c>
      <c r="E23" s="6" t="s">
        <v>17</v>
      </c>
      <c r="F23" s="6" t="s">
        <v>18</v>
      </c>
      <c r="G23" s="6">
        <v>1</v>
      </c>
      <c r="H23" s="6">
        <v>1350</v>
      </c>
      <c r="I23" s="6"/>
      <c r="J23" s="6">
        <f t="shared" si="1"/>
        <v>0</v>
      </c>
      <c r="K23" s="6"/>
    </row>
    <row r="24" s="1" customFormat="1" spans="1:11">
      <c r="A24" s="7"/>
      <c r="B24" s="7"/>
      <c r="C24" s="7"/>
      <c r="D24" s="7"/>
      <c r="E24" s="6" t="s">
        <v>20</v>
      </c>
      <c r="F24" s="6" t="s">
        <v>18</v>
      </c>
      <c r="G24" s="6">
        <v>90</v>
      </c>
      <c r="H24" s="6">
        <v>1100</v>
      </c>
      <c r="I24" s="6"/>
      <c r="J24" s="6">
        <f t="shared" si="1"/>
        <v>0</v>
      </c>
      <c r="K24" s="6"/>
    </row>
    <row r="25" s="1" customFormat="1" spans="1:11">
      <c r="A25" s="8"/>
      <c r="B25" s="8"/>
      <c r="C25" s="8"/>
      <c r="D25" s="8"/>
      <c r="E25" s="6" t="s">
        <v>21</v>
      </c>
      <c r="F25" s="6" t="s">
        <v>18</v>
      </c>
      <c r="G25" s="6">
        <v>1</v>
      </c>
      <c r="H25" s="6">
        <v>900</v>
      </c>
      <c r="I25" s="6"/>
      <c r="J25" s="6">
        <f t="shared" si="1"/>
        <v>0</v>
      </c>
      <c r="K25" s="6"/>
    </row>
    <row r="26" s="1" customFormat="1" spans="1:11">
      <c r="A26" s="5">
        <v>8</v>
      </c>
      <c r="B26" s="5" t="s">
        <v>39</v>
      </c>
      <c r="C26" s="5" t="s">
        <v>40</v>
      </c>
      <c r="D26" s="5" t="s">
        <v>26</v>
      </c>
      <c r="E26" s="6" t="s">
        <v>17</v>
      </c>
      <c r="F26" s="6" t="s">
        <v>18</v>
      </c>
      <c r="G26" s="6">
        <v>36</v>
      </c>
      <c r="H26" s="6">
        <v>1350</v>
      </c>
      <c r="I26" s="6"/>
      <c r="J26" s="6">
        <f t="shared" si="1"/>
        <v>0</v>
      </c>
      <c r="K26" s="12"/>
    </row>
    <row r="27" s="1" customFormat="1" spans="1:11">
      <c r="A27" s="7"/>
      <c r="B27" s="7"/>
      <c r="C27" s="7"/>
      <c r="D27" s="7"/>
      <c r="E27" s="6" t="s">
        <v>20</v>
      </c>
      <c r="F27" s="6" t="s">
        <v>18</v>
      </c>
      <c r="G27" s="6">
        <v>1</v>
      </c>
      <c r="H27" s="6">
        <v>1100</v>
      </c>
      <c r="I27" s="6"/>
      <c r="J27" s="6">
        <f t="shared" si="1"/>
        <v>0</v>
      </c>
      <c r="K27" s="12"/>
    </row>
    <row r="28" s="1" customFormat="1" spans="1:11">
      <c r="A28" s="8"/>
      <c r="B28" s="8"/>
      <c r="C28" s="8"/>
      <c r="D28" s="8"/>
      <c r="E28" s="6" t="s">
        <v>21</v>
      </c>
      <c r="F28" s="6" t="s">
        <v>18</v>
      </c>
      <c r="G28" s="6">
        <v>1</v>
      </c>
      <c r="H28" s="6">
        <v>900</v>
      </c>
      <c r="I28" s="6"/>
      <c r="J28" s="6">
        <f t="shared" si="1"/>
        <v>0</v>
      </c>
      <c r="K28" s="12"/>
    </row>
    <row r="29" s="1" customFormat="1" spans="1:11">
      <c r="A29" s="5">
        <v>9</v>
      </c>
      <c r="B29" s="5" t="s">
        <v>41</v>
      </c>
      <c r="C29" s="5" t="s">
        <v>42</v>
      </c>
      <c r="D29" s="5" t="s">
        <v>43</v>
      </c>
      <c r="E29" s="6" t="s">
        <v>17</v>
      </c>
      <c r="F29" s="6" t="s">
        <v>18</v>
      </c>
      <c r="G29" s="6">
        <v>1</v>
      </c>
      <c r="H29" s="6">
        <v>1350</v>
      </c>
      <c r="I29" s="6"/>
      <c r="J29" s="6">
        <f t="shared" si="1"/>
        <v>0</v>
      </c>
      <c r="K29" s="12"/>
    </row>
    <row r="30" s="1" customFormat="1" spans="1:11">
      <c r="A30" s="7"/>
      <c r="B30" s="7"/>
      <c r="C30" s="7"/>
      <c r="D30" s="7"/>
      <c r="E30" s="6" t="s">
        <v>20</v>
      </c>
      <c r="F30" s="6" t="s">
        <v>18</v>
      </c>
      <c r="G30" s="6">
        <v>1</v>
      </c>
      <c r="H30" s="6">
        <v>1100</v>
      </c>
      <c r="I30" s="6"/>
      <c r="J30" s="6">
        <f t="shared" si="1"/>
        <v>0</v>
      </c>
      <c r="K30" s="12"/>
    </row>
    <row r="31" s="1" customFormat="1" spans="1:11">
      <c r="A31" s="8"/>
      <c r="B31" s="8"/>
      <c r="C31" s="8"/>
      <c r="D31" s="8"/>
      <c r="E31" s="6" t="s">
        <v>21</v>
      </c>
      <c r="F31" s="6" t="s">
        <v>18</v>
      </c>
      <c r="G31" s="6">
        <v>1</v>
      </c>
      <c r="H31" s="6">
        <v>900</v>
      </c>
      <c r="I31" s="6"/>
      <c r="J31" s="6">
        <f t="shared" si="1"/>
        <v>0</v>
      </c>
      <c r="K31" s="12"/>
    </row>
    <row r="32" s="1" customFormat="1" spans="1:11">
      <c r="A32" s="5">
        <v>10</v>
      </c>
      <c r="B32" s="5" t="s">
        <v>44</v>
      </c>
      <c r="C32" s="5" t="s">
        <v>45</v>
      </c>
      <c r="D32" s="5" t="s">
        <v>46</v>
      </c>
      <c r="E32" s="6" t="s">
        <v>17</v>
      </c>
      <c r="F32" s="6" t="s">
        <v>18</v>
      </c>
      <c r="G32" s="6">
        <v>10</v>
      </c>
      <c r="H32" s="6">
        <v>1350</v>
      </c>
      <c r="I32" s="6"/>
      <c r="J32" s="6">
        <f t="shared" si="1"/>
        <v>0</v>
      </c>
      <c r="K32" s="12"/>
    </row>
    <row r="33" s="1" customFormat="1" ht="15" customHeight="1" spans="1:11">
      <c r="A33" s="7"/>
      <c r="B33" s="7"/>
      <c r="C33" s="7"/>
      <c r="D33" s="7"/>
      <c r="E33" s="6" t="s">
        <v>20</v>
      </c>
      <c r="F33" s="6" t="s">
        <v>18</v>
      </c>
      <c r="G33" s="6">
        <v>312</v>
      </c>
      <c r="H33" s="6">
        <v>1100</v>
      </c>
      <c r="I33" s="6"/>
      <c r="J33" s="6">
        <f t="shared" si="1"/>
        <v>0</v>
      </c>
      <c r="K33" s="12"/>
    </row>
    <row r="34" s="1" customFormat="1" spans="1:11">
      <c r="A34" s="8"/>
      <c r="B34" s="8"/>
      <c r="C34" s="8"/>
      <c r="D34" s="8"/>
      <c r="E34" s="6" t="s">
        <v>21</v>
      </c>
      <c r="F34" s="6" t="s">
        <v>18</v>
      </c>
      <c r="G34" s="6">
        <v>1</v>
      </c>
      <c r="H34" s="6">
        <v>900</v>
      </c>
      <c r="I34" s="6"/>
      <c r="J34" s="6">
        <f t="shared" si="1"/>
        <v>0</v>
      </c>
      <c r="K34" s="12"/>
    </row>
    <row r="35" s="1" customFormat="1" ht="22.5" spans="1:11">
      <c r="A35" s="5">
        <v>11</v>
      </c>
      <c r="B35" s="5" t="s">
        <v>47</v>
      </c>
      <c r="C35" s="5" t="s">
        <v>47</v>
      </c>
      <c r="D35" s="5" t="s">
        <v>26</v>
      </c>
      <c r="E35" s="6" t="s">
        <v>48</v>
      </c>
      <c r="F35" s="6" t="s">
        <v>18</v>
      </c>
      <c r="G35" s="6">
        <v>2</v>
      </c>
      <c r="H35" s="6">
        <v>8050</v>
      </c>
      <c r="I35" s="6"/>
      <c r="J35" s="6">
        <f t="shared" si="1"/>
        <v>0</v>
      </c>
      <c r="K35" s="12"/>
    </row>
    <row r="36" s="1" customFormat="1" spans="1:11">
      <c r="A36" s="7"/>
      <c r="B36" s="7"/>
      <c r="C36" s="7"/>
      <c r="D36" s="7"/>
      <c r="E36" s="6" t="s">
        <v>49</v>
      </c>
      <c r="F36" s="6" t="s">
        <v>18</v>
      </c>
      <c r="G36" s="6">
        <v>18</v>
      </c>
      <c r="H36" s="6">
        <v>6550</v>
      </c>
      <c r="I36" s="6"/>
      <c r="J36" s="6">
        <f t="shared" si="1"/>
        <v>0</v>
      </c>
      <c r="K36" s="12"/>
    </row>
    <row r="37" s="1" customFormat="1" spans="1:11">
      <c r="A37" s="8"/>
      <c r="B37" s="8"/>
      <c r="C37" s="8"/>
      <c r="D37" s="8"/>
      <c r="E37" s="6" t="s">
        <v>50</v>
      </c>
      <c r="F37" s="6" t="s">
        <v>18</v>
      </c>
      <c r="G37" s="6">
        <v>12</v>
      </c>
      <c r="H37" s="6">
        <v>3500</v>
      </c>
      <c r="I37" s="6"/>
      <c r="J37" s="6">
        <f t="shared" si="1"/>
        <v>0</v>
      </c>
      <c r="K37" s="12"/>
    </row>
    <row r="38" s="1" customFormat="1" ht="22.5" spans="1:11">
      <c r="A38" s="6">
        <v>12</v>
      </c>
      <c r="B38" s="6" t="s">
        <v>51</v>
      </c>
      <c r="C38" s="6" t="s">
        <v>52</v>
      </c>
      <c r="D38" s="6" t="s">
        <v>18</v>
      </c>
      <c r="E38" s="6" t="s">
        <v>18</v>
      </c>
      <c r="F38" s="6" t="s">
        <v>18</v>
      </c>
      <c r="G38" s="6">
        <v>12</v>
      </c>
      <c r="H38" s="6">
        <v>6050</v>
      </c>
      <c r="I38" s="6"/>
      <c r="J38" s="6">
        <f t="shared" si="1"/>
        <v>0</v>
      </c>
      <c r="K38" s="12"/>
    </row>
    <row r="39" s="1" customFormat="1" ht="22.5" spans="1:11">
      <c r="A39" s="6">
        <v>13</v>
      </c>
      <c r="B39" s="6" t="s">
        <v>53</v>
      </c>
      <c r="C39" s="6" t="s">
        <v>54</v>
      </c>
      <c r="D39" s="6" t="s">
        <v>55</v>
      </c>
      <c r="E39" s="6" t="s">
        <v>18</v>
      </c>
      <c r="F39" s="6" t="s">
        <v>18</v>
      </c>
      <c r="G39" s="6">
        <v>60</v>
      </c>
      <c r="H39" s="6">
        <v>550</v>
      </c>
      <c r="I39" s="6"/>
      <c r="J39" s="6">
        <f t="shared" si="1"/>
        <v>0</v>
      </c>
      <c r="K39" s="12"/>
    </row>
    <row r="40" s="1" customFormat="1" spans="1:11">
      <c r="A40" s="5">
        <v>14</v>
      </c>
      <c r="B40" s="5" t="s">
        <v>56</v>
      </c>
      <c r="C40" s="5" t="s">
        <v>57</v>
      </c>
      <c r="D40" s="5" t="s">
        <v>26</v>
      </c>
      <c r="E40" s="6" t="s">
        <v>17</v>
      </c>
      <c r="F40" s="6" t="s">
        <v>18</v>
      </c>
      <c r="G40" s="6">
        <v>5</v>
      </c>
      <c r="H40" s="6">
        <v>4050</v>
      </c>
      <c r="I40" s="6"/>
      <c r="J40" s="6">
        <f t="shared" si="1"/>
        <v>0</v>
      </c>
      <c r="K40" s="12"/>
    </row>
    <row r="41" s="1" customFormat="1" spans="1:11">
      <c r="A41" s="8"/>
      <c r="B41" s="8"/>
      <c r="C41" s="8"/>
      <c r="D41" s="8"/>
      <c r="E41" s="6" t="s">
        <v>58</v>
      </c>
      <c r="F41" s="6" t="s">
        <v>18</v>
      </c>
      <c r="G41" s="6">
        <v>5</v>
      </c>
      <c r="H41" s="6">
        <v>3050</v>
      </c>
      <c r="I41" s="6"/>
      <c r="J41" s="6">
        <f t="shared" si="1"/>
        <v>0</v>
      </c>
      <c r="K41" s="12"/>
    </row>
    <row r="42" s="1" customFormat="1" ht="56.25" spans="1:11">
      <c r="A42" s="5">
        <v>15</v>
      </c>
      <c r="B42" s="5" t="s">
        <v>59</v>
      </c>
      <c r="C42" s="6" t="s">
        <v>60</v>
      </c>
      <c r="D42" s="5" t="s">
        <v>61</v>
      </c>
      <c r="E42" s="6" t="s">
        <v>18</v>
      </c>
      <c r="F42" s="6" t="s">
        <v>18</v>
      </c>
      <c r="G42" s="5">
        <v>12</v>
      </c>
      <c r="H42" s="5">
        <v>8050</v>
      </c>
      <c r="I42" s="5"/>
      <c r="J42" s="5">
        <f t="shared" si="1"/>
        <v>0</v>
      </c>
      <c r="K42" s="6"/>
    </row>
    <row r="43" s="1" customFormat="1" ht="46.5" customHeight="1" spans="1:11">
      <c r="A43" s="7"/>
      <c r="B43" s="7"/>
      <c r="C43" s="6" t="s">
        <v>62</v>
      </c>
      <c r="D43" s="7"/>
      <c r="E43" s="6" t="s">
        <v>18</v>
      </c>
      <c r="F43" s="6" t="s">
        <v>18</v>
      </c>
      <c r="G43" s="7"/>
      <c r="H43" s="7"/>
      <c r="I43" s="7"/>
      <c r="J43" s="7"/>
      <c r="K43" s="6"/>
    </row>
    <row r="44" s="1" customFormat="1" ht="22.5" spans="1:11">
      <c r="A44" s="8"/>
      <c r="B44" s="8"/>
      <c r="C44" s="6" t="s">
        <v>63</v>
      </c>
      <c r="D44" s="8"/>
      <c r="E44" s="6" t="s">
        <v>18</v>
      </c>
      <c r="F44" s="6" t="s">
        <v>18</v>
      </c>
      <c r="G44" s="8"/>
      <c r="H44" s="8"/>
      <c r="I44" s="8"/>
      <c r="J44" s="8"/>
      <c r="K44" s="13"/>
    </row>
    <row r="45" s="1" customFormat="1" spans="1:11">
      <c r="A45" s="9" t="s">
        <v>64</v>
      </c>
      <c r="B45" s="9"/>
      <c r="C45" s="9"/>
      <c r="D45" s="9"/>
      <c r="E45" s="9"/>
      <c r="F45" s="9"/>
      <c r="G45" s="9"/>
      <c r="H45" s="9"/>
      <c r="I45" s="9"/>
      <c r="J45" s="14">
        <f>SUM(J5:J44)</f>
        <v>0</v>
      </c>
      <c r="K45" s="13"/>
    </row>
    <row r="46" s="1" customFormat="1" spans="1:1">
      <c r="A46" s="1" t="s">
        <v>65</v>
      </c>
    </row>
  </sheetData>
  <mergeCells count="61">
    <mergeCell ref="A1:I1"/>
    <mergeCell ref="A2:I2"/>
    <mergeCell ref="A3:K3"/>
    <mergeCell ref="A45:I45"/>
    <mergeCell ref="A5:A8"/>
    <mergeCell ref="A9:A10"/>
    <mergeCell ref="A11:A14"/>
    <mergeCell ref="A15:A16"/>
    <mergeCell ref="A17:A19"/>
    <mergeCell ref="A20:A22"/>
    <mergeCell ref="A23:A25"/>
    <mergeCell ref="A26:A28"/>
    <mergeCell ref="A29:A31"/>
    <mergeCell ref="A32:A34"/>
    <mergeCell ref="A35:A37"/>
    <mergeCell ref="A40:A41"/>
    <mergeCell ref="A42:A44"/>
    <mergeCell ref="B5:B8"/>
    <mergeCell ref="B9:B10"/>
    <mergeCell ref="B11:B14"/>
    <mergeCell ref="B15:B16"/>
    <mergeCell ref="B17:B19"/>
    <mergeCell ref="B20:B22"/>
    <mergeCell ref="B23:B25"/>
    <mergeCell ref="B26:B28"/>
    <mergeCell ref="B29:B31"/>
    <mergeCell ref="B32:B34"/>
    <mergeCell ref="B35:B37"/>
    <mergeCell ref="B40:B41"/>
    <mergeCell ref="B42:B44"/>
    <mergeCell ref="C5:C8"/>
    <mergeCell ref="C9:C10"/>
    <mergeCell ref="C11:C14"/>
    <mergeCell ref="C15:C16"/>
    <mergeCell ref="C17:C19"/>
    <mergeCell ref="C20:C22"/>
    <mergeCell ref="C23:C25"/>
    <mergeCell ref="C26:C28"/>
    <mergeCell ref="C29:C31"/>
    <mergeCell ref="C32:C34"/>
    <mergeCell ref="C35:C37"/>
    <mergeCell ref="C40:C41"/>
    <mergeCell ref="D5:D8"/>
    <mergeCell ref="D9:D10"/>
    <mergeCell ref="D11:D14"/>
    <mergeCell ref="D15:D16"/>
    <mergeCell ref="D17:D19"/>
    <mergeCell ref="D20:D22"/>
    <mergeCell ref="D23:D25"/>
    <mergeCell ref="D26:D28"/>
    <mergeCell ref="D29:D31"/>
    <mergeCell ref="D32:D34"/>
    <mergeCell ref="D35:D37"/>
    <mergeCell ref="D40:D41"/>
    <mergeCell ref="D42:D44"/>
    <mergeCell ref="G42:G44"/>
    <mergeCell ref="H42:H44"/>
    <mergeCell ref="I42:I44"/>
    <mergeCell ref="J42:J44"/>
    <mergeCell ref="K5:K8"/>
    <mergeCell ref="K9:K10"/>
  </mergeCells>
  <printOptions horizontalCentered="1"/>
  <pageMargins left="0.751388888888889" right="0.751388888888889" top="1" bottom="1" header="0.5" footer="0.5"/>
  <pageSetup paperSize="9" scale="8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张堃萌</cp:lastModifiedBy>
  <dcterms:created xsi:type="dcterms:W3CDTF">2025-10-31T02:42:00Z</dcterms:created>
  <dcterms:modified xsi:type="dcterms:W3CDTF">2025-11-12T02:10:28Z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5015364D9A9644E3908768CEB924F576</vt:lpwstr>
  </property>
  <property fmtid="{D5CDD505-2E9C-101B-9397-08002B2CF9AE}" pid="3" name="KSOProductBuildVer">
    <vt:lpwstr>2052-10.8.2.6666</vt:lpwstr>
  </property>
</Properties>
</file>