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2368" windowHeight="9444"/>
  </bookViews>
  <sheets>
    <sheet name="Sheet2" sheetId="2" r:id="rId1"/>
    <sheet name="Sheet1" sheetId="3" r:id="rId2"/>
  </sheets>
  <definedNames>
    <definedName name="_xlnm.Print_Area" localSheetId="0">Sheet2!$A$1:$J$26</definedName>
  </definedNames>
  <calcPr calcId="144525" concurrentCalc="0"/>
</workbook>
</file>

<file path=xl/sharedStrings.xml><?xml version="1.0" encoding="utf-8"?>
<sst xmlns="http://schemas.openxmlformats.org/spreadsheetml/2006/main" count="101" uniqueCount="66">
  <si>
    <t>报价单</t>
  </si>
  <si>
    <t>项目编号：</t>
  </si>
  <si>
    <t>LXCG0400062002204254</t>
  </si>
  <si>
    <t>标的名称：</t>
  </si>
  <si>
    <t>贵港供电局2025年档案库房密集架维修保养项目</t>
  </si>
  <si>
    <t>单位：元</t>
  </si>
  <si>
    <t>序号</t>
  </si>
  <si>
    <t>项目名称</t>
  </si>
  <si>
    <t>服务名称</t>
  </si>
  <si>
    <t>服务内容</t>
  </si>
  <si>
    <t>数量</t>
  </si>
  <si>
    <t>单位</t>
  </si>
  <si>
    <t>单价</t>
  </si>
  <si>
    <t>合价</t>
  </si>
  <si>
    <t>最高限价</t>
  </si>
  <si>
    <t>备注</t>
  </si>
  <si>
    <t>贵港供电局2025年档案密集架维修保养项目</t>
  </si>
  <si>
    <t>档案密集架维修修理</t>
  </si>
  <si>
    <t>密集架手摇军工传动板维修保养</t>
  </si>
  <si>
    <t>套</t>
  </si>
  <si>
    <t>密集架轨道轴维修保养</t>
  </si>
  <si>
    <t>个</t>
  </si>
  <si>
    <t>密集架路轨下滑维修保养</t>
  </si>
  <si>
    <t>米</t>
  </si>
  <si>
    <t>密集架下架传动链条维修保养</t>
  </si>
  <si>
    <t>密集架下架传动轴维修保养</t>
  </si>
  <si>
    <t>密集架下架传动摇杆维修保养</t>
  </si>
  <si>
    <t>架</t>
  </si>
  <si>
    <t>密集架齿轮维修保养</t>
  </si>
  <si>
    <t>只</t>
  </si>
  <si>
    <t>密集架轴承维修保养</t>
  </si>
  <si>
    <t>密集架倾斜脱轨维修保养</t>
  </si>
  <si>
    <t>列</t>
  </si>
  <si>
    <t>密集架传动摇盘维修保养</t>
  </si>
  <si>
    <t>总报价（小写）：</t>
  </si>
  <si>
    <t>含增值税</t>
  </si>
  <si>
    <t>不含税总金额</t>
  </si>
  <si>
    <t>/</t>
  </si>
  <si>
    <t xml:space="preserve">总报价（大写）： </t>
  </si>
  <si>
    <t>服务时间</t>
  </si>
  <si>
    <t>按甲方要求</t>
  </si>
  <si>
    <t>服务地点</t>
  </si>
  <si>
    <r>
      <rPr>
        <sz val="12"/>
        <color rgb="FF000000"/>
        <rFont val="宋体"/>
        <charset val="134"/>
        <scheme val="minor"/>
      </rPr>
      <t>备注：1、服务内容：</t>
    </r>
    <r>
      <rPr>
        <b/>
        <sz val="12"/>
        <color rgb="FF000000"/>
        <rFont val="宋体"/>
        <charset val="134"/>
        <scheme val="minor"/>
      </rPr>
      <t>1.供应商需负责需维修密集架上的档案搬运、密集架设备拆装、密集架设备维修、调试。</t>
    </r>
    <r>
      <rPr>
        <sz val="12"/>
        <color rgb="FF000000"/>
        <rFont val="宋体"/>
        <charset val="134"/>
        <scheme val="minor"/>
      </rPr>
      <t xml:space="preserve">
                   2.供应商应填写实际服务内容或标准，满足或优于技术要求。
     </t>
    </r>
    <r>
      <rPr>
        <b/>
        <sz val="12"/>
        <color rgb="FF000000"/>
        <rFont val="宋体"/>
        <charset val="134"/>
        <scheme val="minor"/>
      </rPr>
      <t xml:space="preserve"> 2、含增值税：税率默认为3%，供应商修改能开的税率为准。</t>
    </r>
  </si>
  <si>
    <t>供 应 商：</t>
  </si>
  <si>
    <t>（单位名称，需盖章）</t>
  </si>
  <si>
    <t>联 系 人：</t>
  </si>
  <si>
    <t>联系电话：</t>
  </si>
  <si>
    <t>联系邮箱：</t>
  </si>
  <si>
    <t xml:space="preserve"> 日期:     年    月   日</t>
  </si>
  <si>
    <t>类别</t>
  </si>
  <si>
    <t>限价（元）</t>
  </si>
  <si>
    <t>费用（元）</t>
  </si>
  <si>
    <t>备 注</t>
  </si>
  <si>
    <t>手摇军工传动板（第1列、第3列、第7列和第14列）</t>
  </si>
  <si>
    <t>手摇军工传动板（第4列和第8列）</t>
  </si>
  <si>
    <t>轨道轴</t>
  </si>
  <si>
    <t>路轨下滑（第3列）</t>
  </si>
  <si>
    <t>下架传动链条（第3列）</t>
  </si>
  <si>
    <t>下架传动链条</t>
  </si>
  <si>
    <t>轴承（第3列）</t>
  </si>
  <si>
    <t>轴承（第4列）</t>
  </si>
  <si>
    <t>密集架倾斜脱轨</t>
  </si>
  <si>
    <t>传动摇盘</t>
  </si>
  <si>
    <t>下架传动轴</t>
  </si>
  <si>
    <t>下架传动摇杆</t>
  </si>
  <si>
    <t>齿轮第12列</t>
  </si>
</sst>
</file>

<file path=xl/styles.xml><?xml version="1.0" encoding="utf-8"?>
<styleSheet xmlns="http://schemas.openxmlformats.org/spreadsheetml/2006/main">
  <numFmts count="6">
    <numFmt numFmtId="7" formatCode="&quot;￥&quot;#,##0.00;&quot;￥&quot;\-#,##0.00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DBNum2][$RMB]General;[Red][DBNum2][$RMB]General"/>
  </numFmts>
  <fonts count="32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0"/>
      <color rgb="FF000000"/>
      <name val="仿宋_GB2312"/>
      <charset val="134"/>
    </font>
    <font>
      <b/>
      <sz val="18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2"/>
      <color indexed="8"/>
      <name val="宋体"/>
      <charset val="134"/>
      <scheme val="minor"/>
    </font>
    <font>
      <sz val="10"/>
      <name val="宋体"/>
      <charset val="134"/>
      <scheme val="minor"/>
    </font>
    <font>
      <sz val="10"/>
      <color rgb="FF000000"/>
      <name val="宋体"/>
      <charset val="134"/>
    </font>
    <font>
      <sz val="10"/>
      <color rgb="FF000000"/>
      <name val="宋体"/>
      <charset val="134"/>
      <scheme val="minor"/>
    </font>
    <font>
      <b/>
      <sz val="12"/>
      <color rgb="FF000000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4" fillId="3" borderId="11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7" borderId="12" applyNumberFormat="0" applyFont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5" fillId="11" borderId="15" applyNumberFormat="0" applyAlignment="0" applyProtection="0">
      <alignment vertical="center"/>
    </xf>
    <xf numFmtId="0" fontId="26" fillId="11" borderId="11" applyNumberFormat="0" applyAlignment="0" applyProtection="0">
      <alignment vertical="center"/>
    </xf>
    <xf numFmtId="0" fontId="27" fillId="12" borderId="16" applyNumberFormat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9" fillId="0" borderId="18" applyNumberFormat="0" applyFill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</cellStyleXfs>
  <cellXfs count="53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1" fillId="0" borderId="1" xfId="0" applyFont="1" applyBorder="1">
      <alignment vertical="center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justify" vertical="top" wrapText="1"/>
    </xf>
    <xf numFmtId="0" fontId="3" fillId="0" borderId="2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justify" vertical="top" wrapText="1"/>
    </xf>
    <xf numFmtId="0" fontId="3" fillId="0" borderId="3" xfId="0" applyFont="1" applyBorder="1" applyAlignment="1">
      <alignment horizontal="center" vertical="top" wrapText="1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>
      <alignment vertical="center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6" fillId="0" borderId="4" xfId="0" applyFont="1" applyFill="1" applyBorder="1" applyAlignment="1" applyProtection="1">
      <alignment horizontal="center" vertical="center" wrapText="1"/>
      <protection locked="0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justify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 applyProtection="1">
      <alignment horizontal="center" vertical="center" wrapText="1"/>
      <protection locked="0"/>
    </xf>
    <xf numFmtId="0" fontId="7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 applyProtection="1">
      <alignment horizontal="center" vertical="center" wrapText="1"/>
      <protection locked="0"/>
    </xf>
    <xf numFmtId="0" fontId="7" fillId="0" borderId="7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 applyProtection="1">
      <alignment horizontal="center" vertical="center" wrapText="1"/>
      <protection locked="0"/>
    </xf>
    <xf numFmtId="0" fontId="10" fillId="0" borderId="4" xfId="0" applyFont="1" applyBorder="1" applyAlignment="1" applyProtection="1">
      <alignment horizontal="center" vertical="center" wrapText="1"/>
      <protection locked="0"/>
    </xf>
    <xf numFmtId="7" fontId="6" fillId="0" borderId="4" xfId="0" applyNumberFormat="1" applyFont="1" applyBorder="1" applyAlignment="1" applyProtection="1">
      <alignment horizontal="center" vertical="center" wrapText="1"/>
    </xf>
    <xf numFmtId="0" fontId="11" fillId="0" borderId="4" xfId="0" applyFont="1" applyBorder="1" applyAlignment="1" applyProtection="1">
      <alignment horizontal="center" vertical="center" wrapText="1"/>
      <protection locked="0"/>
    </xf>
    <xf numFmtId="176" fontId="10" fillId="0" borderId="4" xfId="0" applyNumberFormat="1" applyFont="1" applyBorder="1" applyAlignment="1" applyProtection="1">
      <alignment horizontal="center" vertical="center" wrapText="1"/>
    </xf>
    <xf numFmtId="9" fontId="0" fillId="0" borderId="0" xfId="0" applyNumberFormat="1" applyFont="1" applyFill="1" applyAlignment="1">
      <alignment horizontal="center" vertical="center"/>
    </xf>
    <xf numFmtId="0" fontId="11" fillId="0" borderId="4" xfId="0" applyFont="1" applyBorder="1" applyAlignment="1" applyProtection="1">
      <alignment horizontal="justify" vertical="center" wrapText="1"/>
      <protection locked="0"/>
    </xf>
    <xf numFmtId="0" fontId="2" fillId="0" borderId="8" xfId="0" applyFont="1" applyFill="1" applyBorder="1" applyAlignment="1" applyProtection="1">
      <alignment horizontal="left" vertical="center" wrapText="1"/>
      <protection locked="0"/>
    </xf>
    <xf numFmtId="0" fontId="6" fillId="0" borderId="9" xfId="0" applyFont="1" applyFill="1" applyBorder="1" applyAlignment="1" applyProtection="1">
      <alignment horizontal="left" vertical="center" wrapText="1"/>
      <protection locked="0"/>
    </xf>
    <xf numFmtId="0" fontId="6" fillId="0" borderId="9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6" fillId="0" borderId="7" xfId="0" applyFont="1" applyBorder="1" applyAlignment="1" applyProtection="1">
      <alignment horizontal="center" vertical="center" wrapText="1"/>
      <protection locked="0"/>
    </xf>
    <xf numFmtId="176" fontId="10" fillId="0" borderId="4" xfId="0" applyNumberFormat="1" applyFont="1" applyBorder="1" applyAlignment="1" applyProtection="1">
      <alignment horizontal="center" vertical="center" wrapText="1"/>
      <protection locked="0"/>
    </xf>
    <xf numFmtId="176" fontId="10" fillId="0" borderId="4" xfId="0" applyNumberFormat="1" applyFont="1" applyFill="1" applyBorder="1" applyAlignment="1" applyProtection="1">
      <alignment horizontal="center" vertical="center" wrapText="1"/>
      <protection locked="0"/>
    </xf>
    <xf numFmtId="7" fontId="5" fillId="0" borderId="4" xfId="0" applyNumberFormat="1" applyFont="1" applyBorder="1" applyAlignment="1">
      <alignment horizontal="center" vertical="center" wrapText="1"/>
    </xf>
    <xf numFmtId="7" fontId="5" fillId="0" borderId="4" xfId="0" applyNumberFormat="1" applyFont="1" applyFill="1" applyBorder="1" applyAlignment="1">
      <alignment horizontal="center" vertical="center" wrapText="1"/>
    </xf>
    <xf numFmtId="0" fontId="6" fillId="0" borderId="10" xfId="0" applyFont="1" applyFill="1" applyBorder="1" applyAlignment="1" applyProtection="1">
      <alignment horizontal="left" vertical="center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J25"/>
  <sheetViews>
    <sheetView tabSelected="1" workbookViewId="0">
      <selection activeCell="M11" sqref="M11"/>
    </sheetView>
  </sheetViews>
  <sheetFormatPr defaultColWidth="9" defaultRowHeight="14.4"/>
  <cols>
    <col min="1" max="1" width="5.5" style="15" customWidth="1"/>
    <col min="2" max="2" width="13.6296296296296" customWidth="1"/>
    <col min="3" max="3" width="11" customWidth="1"/>
    <col min="4" max="4" width="23.7777777777778" customWidth="1"/>
    <col min="5" max="5" width="6.25" customWidth="1"/>
    <col min="6" max="6" width="6.62962962962963" style="15" customWidth="1"/>
    <col min="7" max="7" width="9" style="15"/>
    <col min="8" max="8" width="10" style="15" customWidth="1"/>
    <col min="9" max="9" width="16.3333333333333" style="15" customWidth="1"/>
    <col min="10" max="10" width="10.2222222222222" style="16" customWidth="1"/>
  </cols>
  <sheetData>
    <row r="1" ht="34" customHeight="1" spans="1:10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44"/>
    </row>
    <row r="2" ht="21" customHeight="1" spans="2:4">
      <c r="B2" s="18" t="s">
        <v>1</v>
      </c>
      <c r="C2" s="19" t="s">
        <v>2</v>
      </c>
      <c r="D2" s="19"/>
    </row>
    <row r="3" ht="22" customHeight="1" spans="2:8">
      <c r="B3" s="20" t="s">
        <v>3</v>
      </c>
      <c r="C3" s="19" t="s">
        <v>4</v>
      </c>
      <c r="D3" s="19"/>
      <c r="E3" s="19"/>
      <c r="F3" s="19"/>
      <c r="G3" s="19"/>
      <c r="H3" s="15" t="s">
        <v>5</v>
      </c>
    </row>
    <row r="4" ht="30" customHeight="1" spans="1:10">
      <c r="A4" s="21" t="s">
        <v>6</v>
      </c>
      <c r="B4" s="22" t="s">
        <v>7</v>
      </c>
      <c r="C4" s="22" t="s">
        <v>8</v>
      </c>
      <c r="D4" s="21" t="s">
        <v>9</v>
      </c>
      <c r="E4" s="22" t="s">
        <v>10</v>
      </c>
      <c r="F4" s="22" t="s">
        <v>11</v>
      </c>
      <c r="G4" s="22" t="s">
        <v>12</v>
      </c>
      <c r="H4" s="22" t="s">
        <v>13</v>
      </c>
      <c r="I4" s="22" t="s">
        <v>14</v>
      </c>
      <c r="J4" s="21" t="s">
        <v>15</v>
      </c>
    </row>
    <row r="5" customFormat="1" ht="30" customHeight="1" spans="1:10">
      <c r="A5" s="23">
        <v>1</v>
      </c>
      <c r="B5" s="24" t="s">
        <v>16</v>
      </c>
      <c r="C5" s="23" t="s">
        <v>17</v>
      </c>
      <c r="D5" s="25" t="s">
        <v>18</v>
      </c>
      <c r="E5" s="26">
        <v>7</v>
      </c>
      <c r="F5" s="27" t="s">
        <v>19</v>
      </c>
      <c r="G5" s="23"/>
      <c r="H5" s="28"/>
      <c r="I5" s="28">
        <v>40000</v>
      </c>
      <c r="J5" s="45"/>
    </row>
    <row r="6" customFormat="1" ht="30" customHeight="1" spans="1:10">
      <c r="A6" s="23">
        <v>2</v>
      </c>
      <c r="B6" s="29"/>
      <c r="C6" s="23" t="s">
        <v>17</v>
      </c>
      <c r="D6" s="25" t="s">
        <v>20</v>
      </c>
      <c r="E6" s="26">
        <v>7</v>
      </c>
      <c r="F6" s="27" t="s">
        <v>21</v>
      </c>
      <c r="G6" s="23"/>
      <c r="H6" s="30"/>
      <c r="I6" s="30"/>
      <c r="J6" s="46"/>
    </row>
    <row r="7" customFormat="1" ht="30" customHeight="1" spans="1:10">
      <c r="A7" s="23">
        <v>3</v>
      </c>
      <c r="B7" s="29"/>
      <c r="C7" s="23" t="s">
        <v>17</v>
      </c>
      <c r="D7" s="25" t="s">
        <v>22</v>
      </c>
      <c r="E7" s="26">
        <v>21</v>
      </c>
      <c r="F7" s="27" t="s">
        <v>23</v>
      </c>
      <c r="G7" s="23"/>
      <c r="H7" s="30"/>
      <c r="I7" s="30"/>
      <c r="J7" s="46"/>
    </row>
    <row r="8" customFormat="1" ht="30" customHeight="1" spans="1:10">
      <c r="A8" s="23">
        <v>4</v>
      </c>
      <c r="B8" s="29"/>
      <c r="C8" s="23" t="s">
        <v>17</v>
      </c>
      <c r="D8" s="25" t="s">
        <v>24</v>
      </c>
      <c r="E8" s="26">
        <v>6</v>
      </c>
      <c r="F8" s="27" t="s">
        <v>19</v>
      </c>
      <c r="G8" s="23"/>
      <c r="H8" s="30"/>
      <c r="I8" s="30"/>
      <c r="J8" s="46"/>
    </row>
    <row r="9" customFormat="1" ht="30" customHeight="1" spans="1:10">
      <c r="A9" s="23">
        <v>5</v>
      </c>
      <c r="B9" s="29"/>
      <c r="C9" s="23" t="s">
        <v>17</v>
      </c>
      <c r="D9" s="25" t="s">
        <v>25</v>
      </c>
      <c r="E9" s="26">
        <v>17</v>
      </c>
      <c r="F9" s="27" t="s">
        <v>21</v>
      </c>
      <c r="G9" s="23"/>
      <c r="H9" s="30"/>
      <c r="I9" s="30"/>
      <c r="J9" s="46"/>
    </row>
    <row r="10" customFormat="1" ht="30" customHeight="1" spans="1:10">
      <c r="A10" s="23">
        <v>6</v>
      </c>
      <c r="B10" s="29"/>
      <c r="C10" s="23" t="s">
        <v>17</v>
      </c>
      <c r="D10" s="25" t="s">
        <v>26</v>
      </c>
      <c r="E10" s="26">
        <v>7</v>
      </c>
      <c r="F10" s="27" t="s">
        <v>27</v>
      </c>
      <c r="G10" s="23"/>
      <c r="H10" s="30"/>
      <c r="I10" s="30"/>
      <c r="J10" s="46"/>
    </row>
    <row r="11" customFormat="1" ht="30" customHeight="1" spans="1:10">
      <c r="A11" s="23">
        <v>7</v>
      </c>
      <c r="B11" s="29"/>
      <c r="C11" s="23" t="s">
        <v>17</v>
      </c>
      <c r="D11" s="25" t="s">
        <v>28</v>
      </c>
      <c r="E11" s="26">
        <v>8</v>
      </c>
      <c r="F11" s="27" t="s">
        <v>29</v>
      </c>
      <c r="G11" s="23"/>
      <c r="H11" s="30"/>
      <c r="I11" s="30"/>
      <c r="J11" s="46"/>
    </row>
    <row r="12" customFormat="1" ht="30" customHeight="1" spans="1:10">
      <c r="A12" s="23">
        <v>8</v>
      </c>
      <c r="B12" s="29"/>
      <c r="C12" s="23" t="s">
        <v>17</v>
      </c>
      <c r="D12" s="25" t="s">
        <v>30</v>
      </c>
      <c r="E12" s="26">
        <v>15</v>
      </c>
      <c r="F12" s="27" t="s">
        <v>21</v>
      </c>
      <c r="G12" s="23"/>
      <c r="H12" s="30"/>
      <c r="I12" s="30"/>
      <c r="J12" s="46"/>
    </row>
    <row r="13" customFormat="1" ht="30" customHeight="1" spans="1:10">
      <c r="A13" s="23">
        <v>9</v>
      </c>
      <c r="B13" s="29"/>
      <c r="C13" s="23" t="s">
        <v>17</v>
      </c>
      <c r="D13" s="25" t="s">
        <v>31</v>
      </c>
      <c r="E13" s="26">
        <v>7</v>
      </c>
      <c r="F13" s="27" t="s">
        <v>32</v>
      </c>
      <c r="G13" s="23"/>
      <c r="H13" s="30"/>
      <c r="I13" s="30"/>
      <c r="J13" s="46"/>
    </row>
    <row r="14" customFormat="1" ht="30" customHeight="1" spans="1:10">
      <c r="A14" s="23">
        <v>10</v>
      </c>
      <c r="B14" s="31"/>
      <c r="C14" s="23" t="s">
        <v>17</v>
      </c>
      <c r="D14" s="25" t="s">
        <v>33</v>
      </c>
      <c r="E14" s="26">
        <v>7</v>
      </c>
      <c r="F14" s="27" t="s">
        <v>19</v>
      </c>
      <c r="G14" s="22"/>
      <c r="H14" s="32"/>
      <c r="I14" s="32"/>
      <c r="J14" s="47"/>
    </row>
    <row r="15" ht="34" customHeight="1" spans="1:10">
      <c r="A15" s="33" t="s">
        <v>34</v>
      </c>
      <c r="B15" s="33"/>
      <c r="C15" s="33"/>
      <c r="D15" s="34">
        <f>SUM(H5)</f>
        <v>0</v>
      </c>
      <c r="E15" s="34"/>
      <c r="F15" s="34"/>
      <c r="G15" s="34"/>
      <c r="H15" s="35" t="s">
        <v>35</v>
      </c>
      <c r="I15" s="48" t="s">
        <v>36</v>
      </c>
      <c r="J15" s="49" t="s">
        <v>37</v>
      </c>
    </row>
    <row r="16" ht="25" customHeight="1" spans="1:10">
      <c r="A16" s="33" t="s">
        <v>38</v>
      </c>
      <c r="B16" s="33"/>
      <c r="C16" s="33"/>
      <c r="D16" s="36">
        <f>D15</f>
        <v>0</v>
      </c>
      <c r="E16" s="36"/>
      <c r="F16" s="36"/>
      <c r="G16" s="36"/>
      <c r="H16" s="37">
        <v>0.03</v>
      </c>
      <c r="I16" s="50">
        <f>D15/(1+H16)</f>
        <v>0</v>
      </c>
      <c r="J16" s="51" t="s">
        <v>37</v>
      </c>
    </row>
    <row r="17" ht="25" customHeight="1" spans="1:10">
      <c r="A17" s="35" t="s">
        <v>39</v>
      </c>
      <c r="B17" s="38"/>
      <c r="C17" s="38"/>
      <c r="D17" s="21" t="s">
        <v>40</v>
      </c>
      <c r="E17" s="21"/>
      <c r="F17" s="21"/>
      <c r="G17" s="21"/>
      <c r="H17" s="21"/>
      <c r="I17" s="21"/>
      <c r="J17" s="21"/>
    </row>
    <row r="18" ht="25" customHeight="1" spans="1:10">
      <c r="A18" s="35" t="s">
        <v>41</v>
      </c>
      <c r="B18" s="38"/>
      <c r="C18" s="38"/>
      <c r="D18" s="21" t="s">
        <v>40</v>
      </c>
      <c r="E18" s="21"/>
      <c r="F18" s="21"/>
      <c r="G18" s="21"/>
      <c r="H18" s="21"/>
      <c r="I18" s="21"/>
      <c r="J18" s="21"/>
    </row>
    <row r="19" ht="51" customHeight="1" spans="1:10">
      <c r="A19" s="39" t="s">
        <v>42</v>
      </c>
      <c r="B19" s="40"/>
      <c r="C19" s="40"/>
      <c r="D19" s="40"/>
      <c r="E19" s="40"/>
      <c r="F19" s="41"/>
      <c r="G19" s="40"/>
      <c r="H19" s="40"/>
      <c r="I19" s="40"/>
      <c r="J19" s="52"/>
    </row>
    <row r="20" ht="25" customHeight="1" spans="2:9">
      <c r="B20" t="s">
        <v>43</v>
      </c>
      <c r="C20" s="42" t="s">
        <v>44</v>
      </c>
      <c r="D20" s="42"/>
      <c r="E20" s="42"/>
      <c r="G20" s="42"/>
      <c r="H20" s="42"/>
      <c r="I20" s="42"/>
    </row>
    <row r="21" ht="25" customHeight="1" spans="2:2">
      <c r="B21" t="s">
        <v>45</v>
      </c>
    </row>
    <row r="22" ht="25" customHeight="1" spans="2:9">
      <c r="B22" t="s">
        <v>46</v>
      </c>
      <c r="C22" s="42"/>
      <c r="D22" s="42"/>
      <c r="E22" s="42"/>
      <c r="G22" s="42"/>
      <c r="H22" s="42"/>
      <c r="I22" s="42"/>
    </row>
    <row r="23" ht="25" customHeight="1" spans="2:9">
      <c r="B23" t="s">
        <v>47</v>
      </c>
      <c r="C23" s="42"/>
      <c r="D23" s="42"/>
      <c r="E23" s="42"/>
      <c r="G23" s="42"/>
      <c r="H23" s="42"/>
      <c r="I23" s="42"/>
    </row>
    <row r="24" ht="25" customHeight="1" spans="3:9">
      <c r="C24" s="42"/>
      <c r="D24" s="42"/>
      <c r="E24" s="42"/>
      <c r="G24" s="42"/>
      <c r="H24" s="42"/>
      <c r="I24" s="42"/>
    </row>
    <row r="25" ht="15.6" spans="5:10">
      <c r="E25" s="43" t="s">
        <v>48</v>
      </c>
      <c r="F25" s="43"/>
      <c r="G25" s="43"/>
      <c r="H25" s="43"/>
      <c r="I25" s="43"/>
      <c r="J25" s="43"/>
    </row>
  </sheetData>
  <mergeCells count="20">
    <mergeCell ref="A1:J1"/>
    <mergeCell ref="C2:D2"/>
    <mergeCell ref="C3:G3"/>
    <mergeCell ref="A15:C15"/>
    <mergeCell ref="D15:G15"/>
    <mergeCell ref="A16:C16"/>
    <mergeCell ref="D16:G16"/>
    <mergeCell ref="A17:C17"/>
    <mergeCell ref="D17:J17"/>
    <mergeCell ref="A18:C18"/>
    <mergeCell ref="D18:J18"/>
    <mergeCell ref="A19:J19"/>
    <mergeCell ref="C20:H20"/>
    <mergeCell ref="C22:H22"/>
    <mergeCell ref="C23:H23"/>
    <mergeCell ref="E25:J25"/>
    <mergeCell ref="B5:B14"/>
    <mergeCell ref="H5:H14"/>
    <mergeCell ref="I5:I14"/>
    <mergeCell ref="J5:J14"/>
  </mergeCells>
  <pageMargins left="0.554166666666667" right="0.554166666666667" top="0.605555555555556" bottom="0.605555555555556" header="0.511805555555556" footer="0.511805555555556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M12"/>
  <sheetViews>
    <sheetView workbookViewId="0">
      <selection activeCell="I12" sqref="I12"/>
    </sheetView>
  </sheetViews>
  <sheetFormatPr defaultColWidth="8.88888888888889" defaultRowHeight="14.4"/>
  <cols>
    <col min="2" max="2" width="24.2222222222222" customWidth="1"/>
    <col min="4" max="4" width="12.7777777777778" customWidth="1"/>
    <col min="6" max="6" width="9.77777777777778" customWidth="1"/>
    <col min="7" max="7" width="14.7777777777778" customWidth="1"/>
    <col min="9" max="9" width="18.4444444444444" customWidth="1"/>
    <col min="10" max="10" width="17" customWidth="1"/>
    <col min="13" max="13" width="19.6666666666667" customWidth="1"/>
  </cols>
  <sheetData>
    <row r="1" ht="34" customHeight="1" spans="1:8">
      <c r="A1" s="2" t="s">
        <v>49</v>
      </c>
      <c r="B1" s="3" t="s">
        <v>7</v>
      </c>
      <c r="C1" s="2" t="s">
        <v>11</v>
      </c>
      <c r="D1" s="2" t="s">
        <v>50</v>
      </c>
      <c r="E1" s="2" t="s">
        <v>10</v>
      </c>
      <c r="F1" s="2"/>
      <c r="G1" s="2" t="s">
        <v>51</v>
      </c>
      <c r="H1" s="2" t="s">
        <v>52</v>
      </c>
    </row>
    <row r="2" s="1" customFormat="1" ht="24.75" spans="1:13">
      <c r="A2" s="4">
        <v>1</v>
      </c>
      <c r="B2" s="5" t="s">
        <v>53</v>
      </c>
      <c r="C2" s="4">
        <v>4</v>
      </c>
      <c r="D2" s="6"/>
      <c r="E2" s="4" t="s">
        <v>19</v>
      </c>
      <c r="F2" s="5"/>
      <c r="G2" s="5"/>
      <c r="H2" s="6"/>
      <c r="I2" s="9" t="s">
        <v>54</v>
      </c>
      <c r="J2" s="10">
        <v>2</v>
      </c>
      <c r="K2" s="10" t="s">
        <v>19</v>
      </c>
      <c r="L2" s="9">
        <v>3650</v>
      </c>
      <c r="M2" s="9">
        <v>7300</v>
      </c>
    </row>
    <row r="3" s="1" customFormat="1" ht="24" customHeight="1" spans="1:13">
      <c r="A3" s="4">
        <v>2</v>
      </c>
      <c r="B3" s="5" t="s">
        <v>55</v>
      </c>
      <c r="C3" s="4">
        <v>2</v>
      </c>
      <c r="D3" s="6"/>
      <c r="E3" s="4" t="s">
        <v>21</v>
      </c>
      <c r="F3" s="5"/>
      <c r="G3" s="5"/>
      <c r="H3" s="6"/>
      <c r="I3" s="11" t="s">
        <v>55</v>
      </c>
      <c r="J3" s="12">
        <v>2</v>
      </c>
      <c r="K3" s="12" t="s">
        <v>21</v>
      </c>
      <c r="L3" s="11">
        <v>160</v>
      </c>
      <c r="M3" s="11">
        <v>320</v>
      </c>
    </row>
    <row r="4" s="1" customFormat="1" ht="33" customHeight="1" spans="1:8">
      <c r="A4" s="4">
        <v>3</v>
      </c>
      <c r="B4" s="5" t="s">
        <v>56</v>
      </c>
      <c r="C4" s="7">
        <v>17</v>
      </c>
      <c r="D4" s="6"/>
      <c r="E4" s="4" t="s">
        <v>23</v>
      </c>
      <c r="F4" s="5"/>
      <c r="G4" s="5"/>
      <c r="H4" s="6"/>
    </row>
    <row r="5" s="1" customFormat="1" ht="25" customHeight="1" spans="1:13">
      <c r="A5" s="7">
        <v>4</v>
      </c>
      <c r="B5" s="8" t="s">
        <v>57</v>
      </c>
      <c r="C5" s="7">
        <v>1</v>
      </c>
      <c r="D5" s="6"/>
      <c r="E5" s="7" t="s">
        <v>19</v>
      </c>
      <c r="F5" s="8"/>
      <c r="G5" s="8"/>
      <c r="H5" s="6"/>
      <c r="I5" s="13" t="s">
        <v>58</v>
      </c>
      <c r="J5" s="14">
        <v>2</v>
      </c>
      <c r="K5" s="14" t="s">
        <v>19</v>
      </c>
      <c r="L5" s="13">
        <v>350</v>
      </c>
      <c r="M5" s="13">
        <v>700</v>
      </c>
    </row>
    <row r="6" s="1" customFormat="1" ht="27" customHeight="1" spans="1:13">
      <c r="A6" s="7">
        <v>5</v>
      </c>
      <c r="B6" s="8" t="s">
        <v>59</v>
      </c>
      <c r="C6" s="7">
        <v>6</v>
      </c>
      <c r="D6" s="6"/>
      <c r="E6" s="7" t="s">
        <v>21</v>
      </c>
      <c r="F6" s="8"/>
      <c r="G6" s="8"/>
      <c r="H6" s="6"/>
      <c r="I6" s="13" t="s">
        <v>60</v>
      </c>
      <c r="J6" s="14">
        <v>8</v>
      </c>
      <c r="K6" s="14" t="s">
        <v>21</v>
      </c>
      <c r="L6" s="13">
        <v>90</v>
      </c>
      <c r="M6" s="13">
        <v>720</v>
      </c>
    </row>
    <row r="7" s="1" customFormat="1" ht="12.75" spans="1:13">
      <c r="A7" s="7">
        <v>6</v>
      </c>
      <c r="B7" s="8" t="s">
        <v>61</v>
      </c>
      <c r="C7" s="7">
        <v>1</v>
      </c>
      <c r="D7" s="6"/>
      <c r="E7" s="7" t="s">
        <v>32</v>
      </c>
      <c r="F7" s="8"/>
      <c r="G7" s="8"/>
      <c r="H7" s="6"/>
      <c r="I7" s="13" t="s">
        <v>61</v>
      </c>
      <c r="J7" s="14">
        <v>1</v>
      </c>
      <c r="K7" s="14" t="s">
        <v>32</v>
      </c>
      <c r="L7" s="13">
        <v>230</v>
      </c>
      <c r="M7" s="13">
        <v>230</v>
      </c>
    </row>
    <row r="8" s="1" customFormat="1" ht="12.75" spans="1:13">
      <c r="A8" s="7">
        <v>7</v>
      </c>
      <c r="B8" s="8"/>
      <c r="C8" s="7"/>
      <c r="D8" s="6"/>
      <c r="E8" s="7"/>
      <c r="F8" s="8"/>
      <c r="G8" s="8"/>
      <c r="H8" s="6"/>
      <c r="I8" s="13"/>
      <c r="J8" s="14"/>
      <c r="K8" s="14"/>
      <c r="L8" s="13"/>
      <c r="M8" s="13"/>
    </row>
    <row r="9" s="1" customFormat="1" ht="12.75" spans="1:13">
      <c r="A9" s="7">
        <v>8</v>
      </c>
      <c r="B9" s="8" t="s">
        <v>62</v>
      </c>
      <c r="C9" s="7">
        <v>2</v>
      </c>
      <c r="D9" s="6"/>
      <c r="E9" s="7" t="s">
        <v>19</v>
      </c>
      <c r="F9" s="8"/>
      <c r="G9" s="8"/>
      <c r="H9" s="6"/>
      <c r="I9" s="11" t="s">
        <v>63</v>
      </c>
      <c r="J9" s="14">
        <v>10</v>
      </c>
      <c r="K9" s="12" t="s">
        <v>21</v>
      </c>
      <c r="L9" s="11">
        <v>75</v>
      </c>
      <c r="M9" s="11">
        <v>750</v>
      </c>
    </row>
    <row r="10" ht="15.15" spans="9:13">
      <c r="I10" s="13" t="s">
        <v>64</v>
      </c>
      <c r="J10" s="14">
        <v>6</v>
      </c>
      <c r="K10" s="14" t="s">
        <v>27</v>
      </c>
      <c r="L10" s="13">
        <v>290</v>
      </c>
      <c r="M10" s="13">
        <v>1740</v>
      </c>
    </row>
    <row r="12" ht="15.15" spans="9:13">
      <c r="I12" s="11" t="s">
        <v>65</v>
      </c>
      <c r="J12" s="14">
        <v>6</v>
      </c>
      <c r="K12" s="12" t="s">
        <v>29</v>
      </c>
      <c r="L12" s="11">
        <v>200</v>
      </c>
      <c r="M12" s="11">
        <v>1200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刘颖（小）</cp:lastModifiedBy>
  <dcterms:created xsi:type="dcterms:W3CDTF">2018-09-05T00:46:00Z</dcterms:created>
  <dcterms:modified xsi:type="dcterms:W3CDTF">2025-11-12T01:57:36Z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CDC30F41D61C41619D2E5D853A6CE082</vt:lpwstr>
  </property>
</Properties>
</file>