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6FB6523C616496986C3894AC366EAA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57225" y="4581525"/>
          <a:ext cx="5274310" cy="6855460"/>
        </a:xfrm>
        <a:prstGeom prst="rect">
          <a:avLst/>
        </a:prstGeom>
      </xdr:spPr>
    </xdr:pic>
  </etc:cellImage>
  <etc:cellImage>
    <xdr:pic>
      <xdr:nvPicPr>
        <xdr:cNvPr id="3" name="ID_FCFFC5D3EBE24BCD96D1D9F03853184C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57225" y="4962525"/>
          <a:ext cx="4577715" cy="5895340"/>
        </a:xfrm>
        <a:prstGeom prst="rect">
          <a:avLst/>
        </a:prstGeom>
      </xdr:spPr>
    </xdr:pic>
  </etc:cellImage>
  <etc:cellImage>
    <xdr:pic>
      <xdr:nvPicPr>
        <xdr:cNvPr id="4" name="ID_168B6C8236504DE4AEE2BC35C3210DB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7225" y="3552825"/>
          <a:ext cx="4743450" cy="3629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3C294E1FC1EE43A2890EC021AD1C0A5A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57225" y="3724275"/>
          <a:ext cx="5153025" cy="36004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<sst xmlns="http://schemas.openxmlformats.org/spreadsheetml/2006/main" count="38" uniqueCount="28">
  <si>
    <t>广州供电局2025至2027年第四批配网设备材料框架公开招标（配电自动化终端（DTU）、配电自动化终端电池）澄清问题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</si>
  <si>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</si>
  <si>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</si>
  <si>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</si>
  <si>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</si>
  <si>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</si>
  <si>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</si>
  <si>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</si>
  <si>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</si>
  <si>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交货期和交货地点没有写明，没有找到需求明细表，开标一览表也没有写明交货期和交货地点</t>
  </si>
  <si>
    <t>***</t>
  </si>
  <si>
    <t>商务</t>
  </si>
  <si>
    <t>标的</t>
  </si>
  <si>
    <t>配电自动化终端（DTU）</t>
  </si>
  <si>
    <t>2025-11-19 18:43:14</t>
  </si>
  <si>
    <t>本项目为框架采购项目，交货期和交货地点以订单合同约定为准。</t>
  </si>
  <si>
    <t>《配电自动化铅酸蓄电池技术规范书》第4页表2.1供货范围及物资需求一览表，表中所述电池尺寸与国标GB/T19639.2 2014《通用阀控式铅酸蓄电池第2部分：规格型号》中电池尺寸不相符，国标GB/T19639.2 2014中12V7Ah电池尺寸：153*67*96、12V17Ah电池尺寸：184*80*170、12V24Ah电池尺寸：177*168*127，而24V和48V电池组是由2只和4只12V电池串联而成的，电池组尺寸是单只电池尺寸相加，再加上电池间的间距10mm，因此我们认为电池尺寸应该是下面表中的尺寸，请贵单位查实，并给予澄清。</t>
  </si>
  <si>
    <t>通用技术</t>
  </si>
  <si>
    <t>配电自动化终端电池（铅酸电池）</t>
  </si>
  <si>
    <t>2025-11-20 11:50:43</t>
  </si>
  <si>
    <t>由于采购需求均为单块报价，实际电池尺寸（单块）满足国标要求即可。</t>
  </si>
  <si>
    <t>1、《配电自动化铅酸蓄电池技术规范书》第4页表2.1供货范围及物资需求一览表中是五种规格型号的蓄电池：48V,7AH、12V,7AH、12V,17AH、24V,7Ah、24V,24Ah。而投标文件制作客户端的《标包1开标一览表》下面的《物资配件报价表》只有四种物资明细：铅酸电池（48V,7AH）、铅酸电池（24V,2A4H）、铅酸电池（12V,17AH）、铅酸电池（24V,7AH），请问报价是四种规格还是五种规格，请贵单位给予明确。
2、报价是以“块”为单位，48V,7AH是由4只（块）12V,7AH串联组成的，那么报价是按1只（块）12V,7AH电池报价呢，还是4只（块）12V,7AH串联为48V,7AH报价，请贵单位给予明确。</t>
  </si>
  <si>
    <t>2025-11-20 11:50:47</t>
  </si>
  <si>
    <t>1、报价以《物资配件报价表》为准，仅需四种规格，48V 7AH实际为四只12V 7AH串联；
2、报价以“块”为单位，一只为一块，按照《物资配件报价表》没有歧义。</t>
  </si>
  <si>
    <t>1、DTU技术规范书第39页附图五《终端操作编码参考图》中显示，显示面板包含复归按键，与图中总复归按钮功能重复，是否可以取消分合闸按钮灯左侧的复归按钮。</t>
  </si>
  <si>
    <t>2025-11-21 11:55:58</t>
  </si>
  <si>
    <t>1、附图仅为参考示意图，显示面板复归按钮与分合闸左侧复归按钮可只保留一处，满足手动复归要求即可；
2、附图仅为参考示意图，分合闸压板按要求具备明显断开点即可。</t>
  </si>
  <si>
    <t>2、DTU技术规范书第39页附图五《终端操作编码参考图》中显示，压板为弹簧抽拉式压板，根据目前南网规范要求通常为刀闸压板，请明确压板形式，是否可采用刀闸压板。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</si>
</sst>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H7" sqref="H7"/>
    </sheetView>
  </sheetViews>
  <sheetFormatPr defaultColWidth="9" defaultRowHeight="13.5" outlineLevelCol="7"/>
  <cols>
    <col min="1" max="1" width="8.625" customWidth="1"/>
    <col min="2" max="2" width="67.375" customWidth="1"/>
    <col min="3" max="3" width="17.875" customWidth="1"/>
    <col min="4" max="7" width="15.625" customWidth="1"/>
    <col min="8" max="8" width="57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7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94.5" spans="1:8">
      <c r="A4" s="7">
        <v>2</v>
      </c>
      <c r="B4" s="6" t="s">
        <v>16</v>
      </c>
      <c r="C4" s="7" t="s">
        <v>10</v>
      </c>
      <c r="D4" s="7" t="s">
        <v>17</v>
      </c>
      <c r="E4" s="7" t="s">
        <v>12</v>
      </c>
      <c r="F4" s="7" t="s">
        <v>18</v>
      </c>
      <c r="G4" s="7" t="s">
        <v>19</v>
      </c>
      <c r="H4" s="8" t="s">
        <v>20</v>
      </c>
    </row>
    <row r="5" s="1" customFormat="1" ht="32" customHeight="1" spans="1:8">
      <c r="A5" s="9"/>
      <c r="B5" s="6" t="str">
        <f>_xlfn.DISPIMG("ID_168B6C8236504DE4AEE2BC35C3210DB8",1)</f>
        <v>=DISPIMG("ID_168B6C8236504DE4AEE2BC35C3210DB8",1)</v>
      </c>
      <c r="C5" s="9"/>
      <c r="D5" s="9"/>
      <c r="E5" s="9"/>
      <c r="F5" s="9"/>
      <c r="G5" s="9"/>
      <c r="H5" s="10"/>
    </row>
    <row r="6" s="1" customFormat="1" ht="32" customHeight="1" spans="1:8">
      <c r="A6" s="11"/>
      <c r="B6" s="6" t="str">
        <f>_xlfn.DISPIMG("ID_3C294E1FC1EE43A2890EC021AD1C0A5A",1)</f>
        <v>=DISPIMG("ID_3C294E1FC1EE43A2890EC021AD1C0A5A",1)</v>
      </c>
      <c r="C6" s="11"/>
      <c r="D6" s="11"/>
      <c r="E6" s="11"/>
      <c r="F6" s="11"/>
      <c r="G6" s="11"/>
      <c r="H6" s="12"/>
    </row>
    <row r="7" s="1" customFormat="1" ht="121.5" spans="1:8">
      <c r="A7" s="13">
        <v>3</v>
      </c>
      <c r="B7" s="6" t="s">
        <v>21</v>
      </c>
      <c r="C7" s="5" t="s">
        <v>10</v>
      </c>
      <c r="D7" s="5" t="s">
        <v>11</v>
      </c>
      <c r="E7" s="5" t="s">
        <v>12</v>
      </c>
      <c r="F7" s="5" t="s">
        <v>18</v>
      </c>
      <c r="G7" s="5" t="s">
        <v>22</v>
      </c>
      <c r="H7" s="6" t="s">
        <v>23</v>
      </c>
    </row>
    <row r="8" s="1" customFormat="1" ht="40.5" spans="1:8">
      <c r="A8" s="14">
        <v>4</v>
      </c>
      <c r="B8" s="6" t="s">
        <v>24</v>
      </c>
      <c r="C8" s="14" t="s">
        <v>10</v>
      </c>
      <c r="D8" s="14" t="s">
        <v>17</v>
      </c>
      <c r="E8" s="14" t="s">
        <v>12</v>
      </c>
      <c r="F8" s="14" t="s">
        <v>13</v>
      </c>
      <c r="G8" s="14" t="s">
        <v>25</v>
      </c>
      <c r="H8" s="15" t="s">
        <v>26</v>
      </c>
    </row>
    <row r="9" ht="57" customHeight="1" spans="1:8">
      <c r="A9" s="14"/>
      <c r="B9" s="16" t="str">
        <f>_xlfn.DISPIMG("ID_46FB6523C616496986C3894AC366EAA2",1)</f>
        <v>=DISPIMG("ID_46FB6523C616496986C3894AC366EAA2",1)</v>
      </c>
      <c r="C9" s="14"/>
      <c r="D9" s="14"/>
      <c r="E9" s="14"/>
      <c r="F9" s="14"/>
      <c r="G9" s="14"/>
      <c r="H9" s="15"/>
    </row>
    <row r="10" ht="40.5" spans="1:8">
      <c r="A10" s="14"/>
      <c r="B10" s="17" t="s">
        <v>27</v>
      </c>
      <c r="C10" s="14"/>
      <c r="D10" s="14"/>
      <c r="E10" s="14"/>
      <c r="F10" s="14"/>
      <c r="G10" s="14"/>
      <c r="H10" s="15"/>
    </row>
    <row r="11" customFormat="1" ht="57" customHeight="1" spans="1:8">
      <c r="A11" s="14"/>
      <c r="B11" s="16" t="str">
        <f>_xlfn.DISPIMG("ID_FCFFC5D3EBE24BCD96D1D9F03853184C",1)</f>
        <v>=DISPIMG("ID_FCFFC5D3EBE24BCD96D1D9F03853184C",1)</v>
      </c>
      <c r="C11" s="14"/>
      <c r="D11" s="14"/>
      <c r="E11" s="14"/>
      <c r="F11" s="14"/>
      <c r="G11" s="14"/>
      <c r="H11" s="15"/>
    </row>
  </sheetData>
  <mergeCells count="15">
    <mergeCell ref="A1:H1"/>
    <mergeCell ref="A4:A6"/>
    <mergeCell ref="A8:A11"/>
    <mergeCell ref="C4:C6"/>
    <mergeCell ref="C8:C11"/>
    <mergeCell ref="D4:D6"/>
    <mergeCell ref="D8:D11"/>
    <mergeCell ref="E4:E6"/>
    <mergeCell ref="E8:E11"/>
    <mergeCell ref="F4:F6"/>
    <mergeCell ref="F8:F11"/>
    <mergeCell ref="G4:G6"/>
    <mergeCell ref="G8:G11"/>
    <mergeCell ref="H4:H6"/>
    <mergeCell ref="H8:H1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2025-11-21T06:54:00Z</dcterms:created>
  <dcterms:modified xsi:type="dcterms:W3CDTF">2025-11-24T09:30:31Z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350C02078AC34F0E85D39559D50CF1D1</vt:lpwstr>
  </property>
  <property fmtid="{D5CDD505-2E9C-101B-9397-08002B2CF9AE}" pid="3" name="KSOProductBuildVer">
    <vt:lpwstr>2052-11.8.2.11739</vt:lpwstr>
  </property>
</Properties>
</file>