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有分签合同）" sheetId="4" r:id="rId1"/>
  </sheets>
  <calcPr calcId="144525" concurrentCalc="0"/>
</workbook>
</file>

<file path=xl/sharedStrings.xml><?xml version="1.0" encoding="utf-8"?>
<sst xmlns="http://schemas.openxmlformats.org/spreadsheetml/2006/main" count="95" uniqueCount="65">
  <si>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</si>
  <si>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</si>
  <si>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</si>
  <si>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</si>
  <si>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</si>
  <si>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</si>
  <si>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</si>
  <si>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</si>
  <si>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</si>
  <si>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</si>
  <si>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</si>
  <si>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</si>
  <si>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</si>
  <si>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</si>
  <si>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</si>
  <si>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</si>
  <si>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1</t>
  </si>
  <si>
    <t>行政后勤车辆租赁</t>
  </si>
  <si>
    <t>1-1</t>
  </si>
  <si>
    <t>贺州供电局2025-2027年车辆租赁服务项目</t>
  </si>
  <si>
    <t>计划按乘坐人数需求，租赁5-17座及19座以上普通客车用于贺州网区内变电站交接班服务、接送往返市区、各省、市、县培训评价基地(包含贺州莲塘、桂林等)服务，租赁车辆公司报价包含车辆租赁费用、路桥费、油费、驾驶员费用、含五险一金、福利费、行政办公费、企业管理费及税金等所有费用。详见“服务要求”。详见《附件C：广西电网公司贺州供电局2025年第四批服务类公开招标采购项目服务要求》。</t>
  </si>
  <si>
    <t>无</t>
  </si>
  <si>
    <t>自合同约定之日起24个自然月止</t>
  </si>
  <si>
    <t>贺州市</t>
  </si>
  <si>
    <t>下浮率</t>
  </si>
  <si>
    <t>贺州供电局</t>
  </si>
  <si>
    <t>2</t>
  </si>
  <si>
    <t>药品采购</t>
  </si>
  <si>
    <t>2-1</t>
  </si>
  <si>
    <t>贺州网区2025-2027年急救设施及药品采购服务项目</t>
  </si>
  <si>
    <t>为贺州网区采购急救设施及药品服务，服务区域（贺州供电局项目金额7.61万元、钟山供电公司项目金额5.1万元、昭平供电公司项目金额9.41万元、富川供电公司项目金额4.21万元、平桂电力公司项目金额4.58万元）。《附件C：广西电网公司贺州供电局2025年第四批服务类公开招标采购项目服务要求》。</t>
  </si>
  <si>
    <t>投标人持有真实有效的《药品经营许可证》。</t>
  </si>
  <si>
    <t>投标人在中标后需分别与标包中各单位分签合同</t>
  </si>
  <si>
    <t>钟山县</t>
  </si>
  <si>
    <t>钟山供电公司</t>
  </si>
  <si>
    <t>昭平县</t>
  </si>
  <si>
    <t>昭平供电公司</t>
  </si>
  <si>
    <t>富川县</t>
  </si>
  <si>
    <t>富川供电公司</t>
  </si>
  <si>
    <t>平桂区</t>
  </si>
  <si>
    <t>平桂电力公司</t>
  </si>
  <si>
    <t>零星日杂百货购置</t>
  </si>
  <si>
    <t>3-1</t>
  </si>
  <si>
    <t>贺州网区2025-2027年饮用水采购及配送服务项目</t>
  </si>
  <si>
    <t xml:space="preserve">   为保障办公需求，对贺州网区五个供电企业（含贺州供电局、钟山供电公司、昭平供电公司、富川供电公司、平桂电力公司）办公饮用水（桶装矿泉水，≥17L/1桶）采购及配送服务进行购置。贺州供电局预计采购22500桶，钟山供电公司预计采购10000桶、昭平供电公司预计采购20000桶、富川供电公司预计采购10000桶、平桂电力公司预计采购3500桶（“预估采购数量”作为本项目的预估数量，不作为项目结算总数量的承诺）。详见《附件C：广西电网公司贺州供电局2025年第四批服务类公开招标采购项目服务要求》。</t>
  </si>
  <si>
    <t>自合同约定之日起至24个自然月止</t>
  </si>
  <si>
    <t>单价</t>
  </si>
  <si>
    <t>投标人在中标后需分别与标包中各单位分签合同。</t>
  </si>
  <si>
    <t>基建项目其他工程咨询服务机构</t>
  </si>
  <si>
    <t>4-1</t>
  </si>
  <si>
    <t>2025年-2026年贺州网区基建项目专项咨询服务</t>
  </si>
  <si>
    <t>采购广西电网公司贺州供电局基建项目安全质量管理专项咨询服务（项目全过程安全质量管理），共3个项目（新电力集团富川公司周转房项目、220kV新元站扩建工程、110kV龙岩（牛庙）送变电工程）。详见《附件C：广西电网公司贺州供电局2025年第四批服务类公开招标采购项目服务要求》</t>
  </si>
  <si>
    <t>自合同约定之日起12月</t>
  </si>
  <si>
    <t>总价</t>
  </si>
  <si>
    <t>基建项目施工图设计文件审查</t>
  </si>
  <si>
    <t>5-1</t>
  </si>
  <si>
    <t>新电力集团钟山供电公司本部技术业务用房项目的施工图设计文件审查服务</t>
  </si>
  <si>
    <t xml:space="preserve">  新电力集团钟山供电公司本部技术业务用房项目施工图设计文件审查服务。详见《附件C：广西电网公司贺州供电局2025年第四批服务类公开招标采购项目服务要求》。</t>
  </si>
  <si>
    <t>必须具备施工图设计文件审查机构资质证书（二类及以上）。</t>
  </si>
  <si>
    <t>自合同约定之日起至6个自然月止</t>
  </si>
  <si>
    <t>电网基建项目前期专题（其它专题）</t>
  </si>
  <si>
    <t>6-1</t>
  </si>
  <si>
    <t>35kV昭富线改造工程对森林公园景观影响评价技术服务</t>
  </si>
  <si>
    <t>35kV昭富线改造工程委托资质单位编制对森林公园景观影响评价技术服务，编制项目对森林公园景观影响评价报告并协调获得行业主管部门审批(或批复)。《附件C：广西电网公司贺州供电局2025年第四批服务类公开招标采购项目服务要求》。</t>
  </si>
  <si>
    <t>自合同约定之日起至2026年12月30日</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</si>
</sst>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Red]0.000000"/>
  </numFmts>
  <fonts count="32">
    <font>
      <sz val="12"/>
      <color theme="1"/>
      <name val="宋体"/>
      <charset val="134"/>
      <scheme val="minor"/>
    </font>
    <font>
      <sz val="11"/>
      <color indexed="8"/>
      <name val="宋体"/>
      <charset val="134"/>
    </font>
    <font>
      <b/>
      <sz val="12"/>
      <color indexed="8"/>
      <name val="宋体"/>
      <charset val="134"/>
    </font>
    <font>
      <b/>
      <sz val="16"/>
      <name val="宋体"/>
      <charset val="134"/>
    </font>
    <font>
      <sz val="12"/>
      <color indexed="8"/>
      <name val="宋体"/>
      <charset val="134"/>
    </font>
    <font>
      <sz val="11"/>
      <color theme="1"/>
      <name val="宋体"/>
      <charset val="134"/>
    </font>
    <font>
      <sz val="11"/>
      <name val="宋体"/>
      <charset val="134"/>
    </font>
    <font>
      <sz val="11"/>
      <name val="宋体"/>
      <charset val="134"/>
      <scheme val="minor"/>
    </font>
    <font>
      <sz val="12"/>
      <name val="宋体"/>
      <charset val="134"/>
      <scheme val="minor"/>
    </font>
    <font>
      <b/>
      <sz val="12"/>
      <color rgb="FF000000"/>
      <name val="宋体"/>
      <charset val="134"/>
    </font>
    <font>
      <b/>
      <sz val="12"/>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2" fillId="3" borderId="0" applyNumberFormat="0" applyBorder="0" applyAlignment="0" applyProtection="0">
      <alignment vertical="center"/>
    </xf>
    <xf numFmtId="0" fontId="13"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5" borderId="0" applyNumberFormat="0" applyBorder="0" applyAlignment="0" applyProtection="0">
      <alignment vertical="center"/>
    </xf>
    <xf numFmtId="0" fontId="14" fillId="6" borderId="0" applyNumberFormat="0" applyBorder="0" applyAlignment="0" applyProtection="0">
      <alignment vertical="center"/>
    </xf>
    <xf numFmtId="43" fontId="0" fillId="0" borderId="0" applyFont="0" applyFill="0" applyBorder="0" applyAlignment="0" applyProtection="0">
      <alignment vertical="center"/>
    </xf>
    <xf numFmtId="0" fontId="15" fillId="7"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8" borderId="8" applyNumberFormat="0" applyFont="0" applyAlignment="0" applyProtection="0">
      <alignment vertical="center"/>
    </xf>
    <xf numFmtId="0" fontId="15" fillId="9"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9" applyNumberFormat="0" applyFill="0" applyAlignment="0" applyProtection="0">
      <alignment vertical="center"/>
    </xf>
    <xf numFmtId="0" fontId="23" fillId="0" borderId="9" applyNumberFormat="0" applyFill="0" applyAlignment="0" applyProtection="0">
      <alignment vertical="center"/>
    </xf>
    <xf numFmtId="0" fontId="15" fillId="10" borderId="0" applyNumberFormat="0" applyBorder="0" applyAlignment="0" applyProtection="0">
      <alignment vertical="center"/>
    </xf>
    <xf numFmtId="0" fontId="18" fillId="0" borderId="10" applyNumberFormat="0" applyFill="0" applyAlignment="0" applyProtection="0">
      <alignment vertical="center"/>
    </xf>
    <xf numFmtId="0" fontId="15" fillId="11" borderId="0" applyNumberFormat="0" applyBorder="0" applyAlignment="0" applyProtection="0">
      <alignment vertical="center"/>
    </xf>
    <xf numFmtId="0" fontId="24" fillId="12" borderId="11" applyNumberFormat="0" applyAlignment="0" applyProtection="0">
      <alignment vertical="center"/>
    </xf>
    <xf numFmtId="0" fontId="25" fillId="12" borderId="7" applyNumberFormat="0" applyAlignment="0" applyProtection="0">
      <alignment vertical="center"/>
    </xf>
    <xf numFmtId="0" fontId="26" fillId="13" borderId="12" applyNumberFormat="0" applyAlignment="0" applyProtection="0">
      <alignment vertical="center"/>
    </xf>
    <xf numFmtId="0" fontId="12" fillId="14" borderId="0" applyNumberFormat="0" applyBorder="0" applyAlignment="0" applyProtection="0">
      <alignment vertical="center"/>
    </xf>
    <xf numFmtId="0" fontId="15" fillId="15" borderId="0" applyNumberFormat="0" applyBorder="0" applyAlignment="0" applyProtection="0">
      <alignment vertical="center"/>
    </xf>
    <xf numFmtId="0" fontId="27" fillId="0" borderId="13" applyNumberFormat="0" applyFill="0" applyAlignment="0" applyProtection="0">
      <alignment vertical="center"/>
    </xf>
    <xf numFmtId="0" fontId="28" fillId="0" borderId="14" applyNumberFormat="0" applyFill="0" applyAlignment="0" applyProtection="0">
      <alignment vertical="center"/>
    </xf>
    <xf numFmtId="0" fontId="29" fillId="16" borderId="0" applyNumberFormat="0" applyBorder="0" applyAlignment="0" applyProtection="0">
      <alignment vertical="center"/>
    </xf>
    <xf numFmtId="0" fontId="30" fillId="17" borderId="0" applyNumberFormat="0" applyBorder="0" applyAlignment="0" applyProtection="0">
      <alignment vertical="center"/>
    </xf>
    <xf numFmtId="0" fontId="12" fillId="18" borderId="0" applyNumberFormat="0" applyBorder="0" applyAlignment="0" applyProtection="0">
      <alignment vertical="center"/>
    </xf>
    <xf numFmtId="0" fontId="15"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2" fillId="23" borderId="0" applyNumberFormat="0" applyBorder="0" applyAlignment="0" applyProtection="0">
      <alignment vertical="center"/>
    </xf>
    <xf numFmtId="0" fontId="15" fillId="24" borderId="0" applyNumberFormat="0" applyBorder="0" applyAlignment="0" applyProtection="0">
      <alignment vertical="center"/>
    </xf>
    <xf numFmtId="0" fontId="15" fillId="25" borderId="0" applyNumberFormat="0" applyBorder="0" applyAlignment="0" applyProtection="0">
      <alignment vertical="center"/>
    </xf>
    <xf numFmtId="0" fontId="12" fillId="26" borderId="0" applyNumberFormat="0" applyBorder="0" applyAlignment="0" applyProtection="0">
      <alignment vertical="center"/>
    </xf>
    <xf numFmtId="0" fontId="12" fillId="27" borderId="0" applyNumberFormat="0" applyBorder="0" applyAlignment="0" applyProtection="0">
      <alignment vertical="center"/>
    </xf>
    <xf numFmtId="0" fontId="15" fillId="28" borderId="0" applyNumberFormat="0" applyBorder="0" applyAlignment="0" applyProtection="0">
      <alignment vertical="center"/>
    </xf>
    <xf numFmtId="0" fontId="1" fillId="0" borderId="0">
      <alignment vertical="center"/>
    </xf>
    <xf numFmtId="0" fontId="12" fillId="29" borderId="0" applyNumberFormat="0" applyBorder="0" applyAlignment="0" applyProtection="0">
      <alignment vertical="center"/>
    </xf>
    <xf numFmtId="0" fontId="15" fillId="30" borderId="0" applyNumberFormat="0" applyBorder="0" applyAlignment="0" applyProtection="0">
      <alignment vertical="center"/>
    </xf>
    <xf numFmtId="0" fontId="15" fillId="31" borderId="0" applyNumberFormat="0" applyBorder="0" applyAlignment="0" applyProtection="0">
      <alignment vertical="center"/>
    </xf>
    <xf numFmtId="0" fontId="12" fillId="32" borderId="0" applyNumberFormat="0" applyBorder="0" applyAlignment="0" applyProtection="0">
      <alignment vertical="center"/>
    </xf>
    <xf numFmtId="0" fontId="15" fillId="33" borderId="0" applyNumberFormat="0" applyBorder="0" applyAlignment="0" applyProtection="0">
      <alignment vertical="center"/>
    </xf>
    <xf numFmtId="0" fontId="31" fillId="0" borderId="0">
      <alignment vertical="center"/>
    </xf>
  </cellStyleXfs>
  <cellXfs count="74">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0" fontId="0" fillId="0" borderId="0" xfId="0" applyAlignment="1">
      <alignment vertical="center" wrapText="1"/>
    </xf>
    <xf numFmtId="0" fontId="0" fillId="0" borderId="0" xfId="0" applyAlignment="1">
      <alignment horizontal="center" vertical="center"/>
    </xf>
    <xf numFmtId="176" fontId="0" fillId="0" borderId="0" xfId="0" applyNumberFormat="1">
      <alignment vertical="center"/>
    </xf>
    <xf numFmtId="0" fontId="0" fillId="0" borderId="0" xfId="0" applyAlignment="1">
      <alignment horizontal="lef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49" fontId="6" fillId="0" borderId="3" xfId="0" applyNumberFormat="1" applyFont="1" applyFill="1" applyBorder="1" applyAlignment="1">
      <alignment horizontal="center" vertical="center" wrapText="1"/>
    </xf>
    <xf numFmtId="0" fontId="6" fillId="0" borderId="3" xfId="50" applyFont="1" applyFill="1" applyBorder="1" applyAlignment="1">
      <alignment horizontal="center" vertical="center" wrapText="1"/>
    </xf>
    <xf numFmtId="0" fontId="7" fillId="0" borderId="3" xfId="0" applyFont="1" applyFill="1" applyBorder="1" applyAlignment="1">
      <alignment horizontal="left" vertical="center" wrapText="1"/>
    </xf>
    <xf numFmtId="0" fontId="6" fillId="0" borderId="3"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50" applyFont="1" applyFill="1" applyBorder="1" applyAlignment="1">
      <alignment horizontal="center" vertical="center" wrapText="1"/>
    </xf>
    <xf numFmtId="0" fontId="7"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49" fontId="6" fillId="0" borderId="4" xfId="0" applyNumberFormat="1" applyFont="1" applyFill="1" applyBorder="1" applyAlignment="1">
      <alignment horizontal="center" vertical="center" wrapText="1"/>
    </xf>
    <xf numFmtId="0" fontId="6" fillId="0" borderId="4" xfId="50" applyFont="1" applyFill="1" applyBorder="1" applyAlignment="1">
      <alignment horizontal="center" vertical="center" wrapText="1"/>
    </xf>
    <xf numFmtId="0" fontId="7" fillId="0" borderId="4" xfId="0" applyFont="1" applyFill="1" applyBorder="1" applyAlignment="1">
      <alignment horizontal="left" vertical="center" wrapText="1"/>
    </xf>
    <xf numFmtId="0" fontId="6" fillId="0" borderId="4" xfId="0" applyFont="1" applyFill="1" applyBorder="1" applyAlignment="1">
      <alignment horizontal="center" vertical="center" wrapText="1"/>
    </xf>
    <xf numFmtId="0" fontId="5" fillId="0" borderId="2" xfId="0"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2" xfId="50" applyFont="1" applyFill="1" applyBorder="1" applyAlignment="1">
      <alignment horizontal="center" vertical="center" wrapText="1"/>
    </xf>
    <xf numFmtId="0" fontId="7" fillId="0" borderId="2"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6" fillId="0" borderId="3" xfId="0" applyFont="1" applyFill="1" applyBorder="1" applyAlignment="1" applyProtection="1">
      <alignment horizontal="center" vertical="center" wrapText="1"/>
    </xf>
    <xf numFmtId="49" fontId="6" fillId="0" borderId="3" xfId="0" applyNumberFormat="1" applyFont="1" applyFill="1" applyBorder="1" applyAlignment="1" applyProtection="1">
      <alignment horizontal="center" vertical="center" wrapText="1"/>
    </xf>
    <xf numFmtId="0" fontId="6" fillId="0" borderId="3" xfId="50" applyFont="1" applyFill="1" applyBorder="1" applyAlignment="1" applyProtection="1">
      <alignment horizontal="center" vertical="center" wrapText="1"/>
    </xf>
    <xf numFmtId="0" fontId="7" fillId="0" borderId="3" xfId="0" applyFont="1" applyFill="1" applyBorder="1" applyAlignment="1" applyProtection="1">
      <alignment horizontal="left" vertical="center" wrapText="1"/>
    </xf>
    <xf numFmtId="0" fontId="8" fillId="0" borderId="3"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49" fontId="4" fillId="0" borderId="1" xfId="0" applyNumberFormat="1" applyFont="1" applyFill="1" applyBorder="1" applyAlignment="1">
      <alignment horizontal="center" vertical="center" wrapText="1"/>
    </xf>
    <xf numFmtId="0" fontId="6" fillId="0" borderId="4"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0" fillId="0" borderId="3" xfId="0" applyBorder="1" applyAlignment="1">
      <alignment vertical="center" wrapText="1"/>
    </xf>
    <xf numFmtId="49" fontId="0" fillId="0" borderId="3" xfId="0" applyNumberFormat="1" applyBorder="1" applyAlignment="1">
      <alignment horizontal="center" vertical="center" wrapText="1"/>
    </xf>
    <xf numFmtId="0" fontId="0" fillId="0" borderId="3" xfId="0" applyBorder="1" applyAlignment="1">
      <alignment horizontal="center" vertical="center" wrapText="1"/>
    </xf>
    <xf numFmtId="176" fontId="3" fillId="0" borderId="0" xfId="0" applyNumberFormat="1" applyFont="1" applyFill="1" applyAlignment="1">
      <alignment horizontal="center" vertical="center" wrapText="1"/>
    </xf>
    <xf numFmtId="176" fontId="9" fillId="0" borderId="5" xfId="0" applyNumberFormat="1" applyFont="1" applyFill="1" applyBorder="1" applyAlignment="1">
      <alignment horizontal="center" vertical="center" wrapText="1"/>
    </xf>
    <xf numFmtId="176" fontId="9" fillId="0" borderId="6" xfId="0" applyNumberFormat="1" applyFont="1" applyFill="1" applyBorder="1" applyAlignment="1">
      <alignment horizontal="center" vertical="center" wrapText="1"/>
    </xf>
    <xf numFmtId="176" fontId="10" fillId="0" borderId="1" xfId="0" applyNumberFormat="1" applyFont="1" applyFill="1" applyBorder="1" applyAlignment="1">
      <alignment horizontal="center" vertical="center" wrapText="1"/>
    </xf>
    <xf numFmtId="176" fontId="10" fillId="0" borderId="3" xfId="0" applyNumberFormat="1" applyFont="1" applyFill="1" applyBorder="1" applyAlignment="1">
      <alignment horizontal="center" vertical="center" wrapText="1"/>
    </xf>
    <xf numFmtId="176" fontId="6" fillId="0" borderId="3"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1" fillId="0" borderId="3" xfId="0" applyFont="1" applyFill="1" applyBorder="1" applyAlignment="1" applyProtection="1">
      <alignment horizontal="center" vertical="center" wrapText="1"/>
    </xf>
    <xf numFmtId="0" fontId="1" fillId="0" borderId="1" xfId="0" applyFont="1" applyFill="1" applyBorder="1" applyAlignment="1">
      <alignment horizontal="center" vertical="center" wrapText="1"/>
    </xf>
    <xf numFmtId="0" fontId="11" fillId="0" borderId="3" xfId="0" applyFont="1" applyFill="1" applyBorder="1" applyAlignment="1" applyProtection="1">
      <alignment horizontal="center" vertical="center" wrapText="1"/>
    </xf>
    <xf numFmtId="176" fontId="6" fillId="0" borderId="4" xfId="0" applyNumberFormat="1"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3" xfId="0" applyFont="1" applyFill="1" applyBorder="1" applyAlignment="1">
      <alignment horizontal="center" vertical="center" wrapText="1"/>
    </xf>
    <xf numFmtId="176" fontId="6" fillId="0" borderId="2"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176" fontId="6" fillId="0" borderId="3" xfId="0" applyNumberFormat="1" applyFont="1" applyFill="1" applyBorder="1" applyAlignment="1" applyProtection="1">
      <alignment horizontal="center" vertical="center" wrapText="1"/>
    </xf>
    <xf numFmtId="0" fontId="6" fillId="0" borderId="3" xfId="0" applyFont="1" applyFill="1" applyBorder="1" applyAlignment="1" applyProtection="1">
      <alignment horizontal="left" vertical="center" wrapText="1"/>
    </xf>
    <xf numFmtId="0" fontId="7" fillId="0" borderId="3" xfId="0" applyFont="1" applyFill="1" applyBorder="1" applyAlignment="1" applyProtection="1">
      <alignment horizontal="center" vertical="center" wrapText="1"/>
    </xf>
    <xf numFmtId="176" fontId="7" fillId="0" borderId="3" xfId="0" applyNumberFormat="1"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176" fontId="6" fillId="0" borderId="1" xfId="0" applyNumberFormat="1" applyFont="1" applyFill="1" applyBorder="1" applyAlignment="1" applyProtection="1">
      <alignment horizontal="center" vertical="center" wrapText="1"/>
    </xf>
    <xf numFmtId="176" fontId="7" fillId="0" borderId="1" xfId="0" applyNumberFormat="1" applyFont="1" applyFill="1" applyBorder="1" applyAlignment="1" applyProtection="1">
      <alignment horizontal="center" vertical="center" wrapText="1"/>
    </xf>
    <xf numFmtId="176" fontId="6" fillId="0" borderId="4" xfId="0" applyNumberFormat="1" applyFont="1" applyFill="1" applyBorder="1" applyAlignment="1" applyProtection="1">
      <alignment horizontal="center" vertical="center" wrapText="1"/>
    </xf>
    <xf numFmtId="176" fontId="0" fillId="0" borderId="3" xfId="0" applyNumberFormat="1" applyBorder="1" applyAlignment="1">
      <alignment horizontal="center" vertical="center" wrapText="1"/>
    </xf>
    <xf numFmtId="49" fontId="4" fillId="0" borderId="2" xfId="0" applyNumberFormat="1" applyFont="1" applyFill="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0000"/>
      <color rgb="00FFC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19"/>
  <sheetViews>
    <sheetView tabSelected="1" topLeftCell="C1" workbookViewId="0">
      <selection activeCell="G5" sqref="G5:G9"/>
    </sheetView>
  </sheetViews>
  <sheetFormatPr defaultColWidth="9" defaultRowHeight="14.25"/>
  <cols>
    <col min="1" max="1" width="4.1" style="6" customWidth="1"/>
    <col min="2" max="2" width="5.6" style="6" customWidth="1"/>
    <col min="3" max="3" width="13.875" customWidth="1"/>
    <col min="4" max="4" width="7.8" style="6" customWidth="1"/>
    <col min="5" max="5" width="19.5" customWidth="1"/>
    <col min="6" max="6" width="58.875" customWidth="1"/>
    <col min="7" max="7" width="25.1" customWidth="1"/>
    <col min="8" max="8" width="15.25" customWidth="1"/>
    <col min="9" max="9" width="9.875" style="6" customWidth="1"/>
    <col min="10" max="10" width="6.875" customWidth="1"/>
    <col min="11" max="11" width="14.5" style="7" customWidth="1"/>
    <col min="12" max="12" width="10.75" style="7" customWidth="1"/>
    <col min="13" max="13" width="12.7" style="6" customWidth="1"/>
    <col min="14" max="14" width="28.25" style="8" customWidth="1"/>
  </cols>
  <sheetData>
    <row r="1" s="1" customFormat="1" ht="42" customHeight="1" spans="1:14">
      <c r="A1" s="9" t="s">
        <v>0</v>
      </c>
      <c r="B1" s="9"/>
      <c r="C1" s="10"/>
      <c r="D1" s="9"/>
      <c r="E1" s="11"/>
      <c r="F1" s="12"/>
      <c r="G1" s="12"/>
      <c r="H1" s="12"/>
      <c r="I1" s="9"/>
      <c r="J1" s="9"/>
      <c r="K1" s="49"/>
      <c r="L1" s="49"/>
      <c r="M1" s="9"/>
      <c r="N1" s="12"/>
    </row>
    <row r="2" s="2" customFormat="1" ht="35" customHeight="1" spans="1:14">
      <c r="A2" s="13" t="s">
        <v>1</v>
      </c>
      <c r="B2" s="13" t="s">
        <v>2</v>
      </c>
      <c r="C2" s="13" t="s">
        <v>3</v>
      </c>
      <c r="D2" s="13" t="s">
        <v>4</v>
      </c>
      <c r="E2" s="13" t="s">
        <v>5</v>
      </c>
      <c r="F2" s="13" t="s">
        <v>6</v>
      </c>
      <c r="G2" s="13" t="s">
        <v>7</v>
      </c>
      <c r="H2" s="13" t="s">
        <v>8</v>
      </c>
      <c r="I2" s="13" t="s">
        <v>9</v>
      </c>
      <c r="J2" s="13" t="s">
        <v>10</v>
      </c>
      <c r="K2" s="50" t="s">
        <v>11</v>
      </c>
      <c r="L2" s="51"/>
      <c r="M2" s="13" t="s">
        <v>12</v>
      </c>
      <c r="N2" s="13" t="s">
        <v>13</v>
      </c>
    </row>
    <row r="3" s="3" customFormat="1" ht="35" customHeight="1" spans="1:14">
      <c r="A3" s="14"/>
      <c r="B3" s="14"/>
      <c r="C3" s="14"/>
      <c r="D3" s="14"/>
      <c r="E3" s="14"/>
      <c r="F3" s="14"/>
      <c r="G3" s="14"/>
      <c r="H3" s="14"/>
      <c r="I3" s="14"/>
      <c r="J3" s="14"/>
      <c r="K3" s="52" t="s">
        <v>14</v>
      </c>
      <c r="L3" s="53" t="s">
        <v>15</v>
      </c>
      <c r="M3" s="14"/>
      <c r="N3" s="14"/>
    </row>
    <row r="4" s="3" customFormat="1" ht="84" customHeight="1" spans="1:14">
      <c r="A4" s="15" t="s">
        <v>16</v>
      </c>
      <c r="B4" s="16">
        <v>1</v>
      </c>
      <c r="C4" s="16" t="s">
        <v>17</v>
      </c>
      <c r="D4" s="17" t="s">
        <v>18</v>
      </c>
      <c r="E4" s="18" t="s">
        <v>19</v>
      </c>
      <c r="F4" s="19" t="s">
        <v>20</v>
      </c>
      <c r="G4" s="20" t="s">
        <v>21</v>
      </c>
      <c r="H4" s="20" t="s">
        <v>22</v>
      </c>
      <c r="I4" s="18" t="s">
        <v>23</v>
      </c>
      <c r="J4" s="20" t="s">
        <v>24</v>
      </c>
      <c r="K4" s="54">
        <v>135</v>
      </c>
      <c r="L4" s="54">
        <v>135</v>
      </c>
      <c r="M4" s="20" t="s">
        <v>25</v>
      </c>
      <c r="N4" s="14"/>
    </row>
    <row r="5" s="3" customFormat="1" ht="26" customHeight="1" spans="1:14">
      <c r="A5" s="21" t="s">
        <v>26</v>
      </c>
      <c r="B5" s="22">
        <v>2</v>
      </c>
      <c r="C5" s="22" t="s">
        <v>27</v>
      </c>
      <c r="D5" s="23" t="s">
        <v>28</v>
      </c>
      <c r="E5" s="24" t="s">
        <v>29</v>
      </c>
      <c r="F5" s="25" t="s">
        <v>30</v>
      </c>
      <c r="G5" s="26" t="s">
        <v>31</v>
      </c>
      <c r="H5" s="26" t="s">
        <v>22</v>
      </c>
      <c r="I5" s="39" t="s">
        <v>23</v>
      </c>
      <c r="J5" s="26" t="s">
        <v>24</v>
      </c>
      <c r="K5" s="55">
        <v>30.91</v>
      </c>
      <c r="L5" s="54">
        <v>7.61</v>
      </c>
      <c r="M5" s="56" t="s">
        <v>25</v>
      </c>
      <c r="N5" s="57" t="s">
        <v>32</v>
      </c>
    </row>
    <row r="6" s="3" customFormat="1" ht="19" customHeight="1" spans="1:14">
      <c r="A6" s="21"/>
      <c r="B6" s="27"/>
      <c r="C6" s="27"/>
      <c r="D6" s="28"/>
      <c r="E6" s="29"/>
      <c r="F6" s="30"/>
      <c r="G6" s="31"/>
      <c r="H6" s="31"/>
      <c r="I6" s="58" t="s">
        <v>33</v>
      </c>
      <c r="J6" s="31"/>
      <c r="K6" s="59"/>
      <c r="L6" s="54">
        <v>5.1</v>
      </c>
      <c r="M6" s="58" t="s">
        <v>34</v>
      </c>
      <c r="N6" s="60"/>
    </row>
    <row r="7" s="3" customFormat="1" ht="20" customHeight="1" spans="1:14">
      <c r="A7" s="21"/>
      <c r="B7" s="27"/>
      <c r="C7" s="27"/>
      <c r="D7" s="28"/>
      <c r="E7" s="29"/>
      <c r="F7" s="30"/>
      <c r="G7" s="31"/>
      <c r="H7" s="31"/>
      <c r="I7" s="58" t="s">
        <v>35</v>
      </c>
      <c r="J7" s="31"/>
      <c r="K7" s="59"/>
      <c r="L7" s="54">
        <v>9.41</v>
      </c>
      <c r="M7" s="58" t="s">
        <v>36</v>
      </c>
      <c r="N7" s="60"/>
    </row>
    <row r="8" s="3" customFormat="1" ht="18" customHeight="1" spans="1:14">
      <c r="A8" s="21"/>
      <c r="B8" s="27"/>
      <c r="C8" s="27"/>
      <c r="D8" s="28"/>
      <c r="E8" s="29"/>
      <c r="F8" s="30"/>
      <c r="G8" s="31"/>
      <c r="H8" s="31"/>
      <c r="I8" s="58" t="s">
        <v>37</v>
      </c>
      <c r="J8" s="31"/>
      <c r="K8" s="59"/>
      <c r="L8" s="54">
        <v>4.21</v>
      </c>
      <c r="M8" s="61" t="s">
        <v>38</v>
      </c>
      <c r="N8" s="60"/>
    </row>
    <row r="9" s="3" customFormat="1" ht="21" customHeight="1" spans="1:14">
      <c r="A9" s="15"/>
      <c r="B9" s="32"/>
      <c r="C9" s="32"/>
      <c r="D9" s="33"/>
      <c r="E9" s="34"/>
      <c r="F9" s="35"/>
      <c r="G9" s="36"/>
      <c r="H9" s="36"/>
      <c r="I9" s="58" t="s">
        <v>39</v>
      </c>
      <c r="J9" s="36"/>
      <c r="K9" s="62"/>
      <c r="L9" s="54">
        <v>4.58</v>
      </c>
      <c r="M9" s="58" t="s">
        <v>40</v>
      </c>
      <c r="N9" s="63"/>
    </row>
    <row r="10" s="3" customFormat="1" ht="30" customHeight="1" spans="1:14">
      <c r="A10" s="37">
        <v>3</v>
      </c>
      <c r="B10" s="37">
        <v>3</v>
      </c>
      <c r="C10" s="37" t="s">
        <v>41</v>
      </c>
      <c r="D10" s="38" t="s">
        <v>42</v>
      </c>
      <c r="E10" s="39" t="s">
        <v>43</v>
      </c>
      <c r="F10" s="40" t="s">
        <v>44</v>
      </c>
      <c r="G10" s="37" t="s">
        <v>21</v>
      </c>
      <c r="H10" s="41" t="s">
        <v>45</v>
      </c>
      <c r="I10" s="39" t="s">
        <v>23</v>
      </c>
      <c r="J10" s="20" t="s">
        <v>46</v>
      </c>
      <c r="K10" s="64">
        <f>SUM(L10:L14)</f>
        <v>99</v>
      </c>
      <c r="L10" s="64">
        <f>22500*15/10000</f>
        <v>33.75</v>
      </c>
      <c r="M10" s="37" t="s">
        <v>25</v>
      </c>
      <c r="N10" s="65" t="s">
        <v>47</v>
      </c>
    </row>
    <row r="11" ht="30" customHeight="1" spans="1:14">
      <c r="A11" s="37"/>
      <c r="B11" s="37"/>
      <c r="C11" s="37"/>
      <c r="D11" s="38"/>
      <c r="E11" s="39"/>
      <c r="F11" s="40"/>
      <c r="G11" s="37"/>
      <c r="H11" s="41"/>
      <c r="I11" s="66" t="s">
        <v>33</v>
      </c>
      <c r="J11" s="20"/>
      <c r="K11" s="64"/>
      <c r="L11" s="67">
        <v>15</v>
      </c>
      <c r="M11" s="66" t="s">
        <v>34</v>
      </c>
      <c r="N11" s="65"/>
    </row>
    <row r="12" ht="30" customHeight="1" spans="1:14">
      <c r="A12" s="37"/>
      <c r="B12" s="37"/>
      <c r="C12" s="37"/>
      <c r="D12" s="38"/>
      <c r="E12" s="39"/>
      <c r="F12" s="40"/>
      <c r="G12" s="37"/>
      <c r="H12" s="41"/>
      <c r="I12" s="66" t="s">
        <v>37</v>
      </c>
      <c r="J12" s="20"/>
      <c r="K12" s="64"/>
      <c r="L12" s="67">
        <v>15</v>
      </c>
      <c r="M12" s="66" t="s">
        <v>38</v>
      </c>
      <c r="N12" s="65"/>
    </row>
    <row r="13" ht="32" customHeight="1" spans="1:14">
      <c r="A13" s="37"/>
      <c r="B13" s="37"/>
      <c r="C13" s="37"/>
      <c r="D13" s="38"/>
      <c r="E13" s="39"/>
      <c r="F13" s="40"/>
      <c r="G13" s="37"/>
      <c r="H13" s="41"/>
      <c r="I13" s="66" t="s">
        <v>35</v>
      </c>
      <c r="J13" s="20"/>
      <c r="K13" s="64"/>
      <c r="L13" s="67">
        <v>30</v>
      </c>
      <c r="M13" s="66" t="s">
        <v>36</v>
      </c>
      <c r="N13" s="65"/>
    </row>
    <row r="14" ht="28" customHeight="1" spans="1:14">
      <c r="A14" s="37"/>
      <c r="B14" s="37"/>
      <c r="C14" s="37"/>
      <c r="D14" s="38"/>
      <c r="E14" s="39"/>
      <c r="F14" s="40"/>
      <c r="G14" s="37"/>
      <c r="H14" s="41"/>
      <c r="I14" s="66" t="s">
        <v>39</v>
      </c>
      <c r="J14" s="20"/>
      <c r="K14" s="64"/>
      <c r="L14" s="67">
        <v>5.25</v>
      </c>
      <c r="M14" s="66" t="s">
        <v>40</v>
      </c>
      <c r="N14" s="65"/>
    </row>
    <row r="15" s="4" customFormat="1" ht="27" customHeight="1" spans="1:14">
      <c r="A15" s="42">
        <v>4</v>
      </c>
      <c r="B15" s="42">
        <v>4</v>
      </c>
      <c r="C15" s="43" t="s">
        <v>48</v>
      </c>
      <c r="D15" s="43" t="s">
        <v>49</v>
      </c>
      <c r="E15" s="24" t="s">
        <v>50</v>
      </c>
      <c r="F15" s="43" t="s">
        <v>51</v>
      </c>
      <c r="G15" s="43" t="s">
        <v>21</v>
      </c>
      <c r="H15" s="43" t="s">
        <v>52</v>
      </c>
      <c r="I15" s="68" t="s">
        <v>37</v>
      </c>
      <c r="J15" s="26" t="s">
        <v>53</v>
      </c>
      <c r="K15" s="69">
        <v>56.380854</v>
      </c>
      <c r="L15" s="70">
        <v>8.832</v>
      </c>
      <c r="M15" s="66" t="s">
        <v>38</v>
      </c>
      <c r="N15" s="44" t="s">
        <v>47</v>
      </c>
    </row>
    <row r="16" s="4" customFormat="1" ht="29" customHeight="1" spans="1:14">
      <c r="A16" s="44"/>
      <c r="B16" s="44"/>
      <c r="C16" s="21"/>
      <c r="D16" s="21"/>
      <c r="E16" s="29"/>
      <c r="F16" s="21"/>
      <c r="G16" s="21"/>
      <c r="H16" s="21"/>
      <c r="I16" s="68" t="s">
        <v>33</v>
      </c>
      <c r="J16" s="31"/>
      <c r="K16" s="71"/>
      <c r="L16" s="70">
        <v>11.7566</v>
      </c>
      <c r="M16" s="56" t="s">
        <v>25</v>
      </c>
      <c r="N16" s="44"/>
    </row>
    <row r="17" s="4" customFormat="1" ht="31" customHeight="1" spans="1:14">
      <c r="A17" s="45"/>
      <c r="B17" s="45"/>
      <c r="C17" s="15"/>
      <c r="D17" s="15"/>
      <c r="E17" s="34"/>
      <c r="F17" s="15"/>
      <c r="G17" s="15"/>
      <c r="H17" s="15"/>
      <c r="I17" s="68" t="s">
        <v>33</v>
      </c>
      <c r="J17" s="36"/>
      <c r="K17" s="71"/>
      <c r="L17" s="70">
        <v>35.792254</v>
      </c>
      <c r="M17" s="56" t="s">
        <v>25</v>
      </c>
      <c r="N17" s="45"/>
    </row>
    <row r="18" customFormat="1" ht="59" customHeight="1" spans="1:14">
      <c r="A18" s="37">
        <v>4</v>
      </c>
      <c r="B18" s="37">
        <v>5</v>
      </c>
      <c r="C18" s="46" t="s">
        <v>54</v>
      </c>
      <c r="D18" s="47" t="s">
        <v>55</v>
      </c>
      <c r="E18" s="46" t="s">
        <v>56</v>
      </c>
      <c r="F18" s="46" t="s">
        <v>57</v>
      </c>
      <c r="G18" s="46" t="s">
        <v>58</v>
      </c>
      <c r="H18" s="46" t="s">
        <v>59</v>
      </c>
      <c r="I18" s="48" t="s">
        <v>33</v>
      </c>
      <c r="J18" s="15" t="s">
        <v>53</v>
      </c>
      <c r="K18" s="72">
        <v>12</v>
      </c>
      <c r="L18" s="72">
        <v>12</v>
      </c>
      <c r="M18" s="48" t="s">
        <v>34</v>
      </c>
      <c r="N18" s="73"/>
    </row>
    <row r="19" s="5" customFormat="1" ht="73" customHeight="1" spans="1:14">
      <c r="A19" s="48">
        <v>5</v>
      </c>
      <c r="B19" s="48">
        <v>6</v>
      </c>
      <c r="C19" s="16" t="s">
        <v>60</v>
      </c>
      <c r="D19" s="17" t="s">
        <v>61</v>
      </c>
      <c r="E19" s="18" t="s">
        <v>62</v>
      </c>
      <c r="F19" s="19" t="s">
        <v>63</v>
      </c>
      <c r="G19" s="20" t="s">
        <v>21</v>
      </c>
      <c r="H19" s="20" t="s">
        <v>64</v>
      </c>
      <c r="I19" s="18" t="s">
        <v>23</v>
      </c>
      <c r="J19" s="20" t="s">
        <v>53</v>
      </c>
      <c r="K19" s="54">
        <v>18</v>
      </c>
      <c r="L19" s="54">
        <v>18</v>
      </c>
      <c r="M19" s="56" t="s">
        <v>25</v>
      </c>
      <c r="N19" s="73"/>
    </row>
  </sheetData>
  <mergeCells count="47">
    <mergeCell ref="A1:N1"/>
    <mergeCell ref="K2:L2"/>
    <mergeCell ref="A2:A3"/>
    <mergeCell ref="A5:A9"/>
    <mergeCell ref="A10:A14"/>
    <mergeCell ref="A15:A17"/>
    <mergeCell ref="B2:B3"/>
    <mergeCell ref="B5:B9"/>
    <mergeCell ref="B10:B14"/>
    <mergeCell ref="B15:B17"/>
    <mergeCell ref="C2:C3"/>
    <mergeCell ref="C5:C9"/>
    <mergeCell ref="C10:C14"/>
    <mergeCell ref="C15:C17"/>
    <mergeCell ref="D2:D3"/>
    <mergeCell ref="D5:D9"/>
    <mergeCell ref="D10:D14"/>
    <mergeCell ref="D15:D17"/>
    <mergeCell ref="E2:E3"/>
    <mergeCell ref="E5:E9"/>
    <mergeCell ref="E10:E14"/>
    <mergeCell ref="E15:E17"/>
    <mergeCell ref="F2:F3"/>
    <mergeCell ref="F5:F9"/>
    <mergeCell ref="F10:F14"/>
    <mergeCell ref="F15:F17"/>
    <mergeCell ref="G2:G3"/>
    <mergeCell ref="G5:G9"/>
    <mergeCell ref="G10:G14"/>
    <mergeCell ref="G15:G17"/>
    <mergeCell ref="H2:H3"/>
    <mergeCell ref="H5:H9"/>
    <mergeCell ref="H10:H14"/>
    <mergeCell ref="H15:H17"/>
    <mergeCell ref="I2:I3"/>
    <mergeCell ref="J2:J3"/>
    <mergeCell ref="J5:J9"/>
    <mergeCell ref="J10:J14"/>
    <mergeCell ref="J15:J17"/>
    <mergeCell ref="K5:K9"/>
    <mergeCell ref="K10:K14"/>
    <mergeCell ref="K15:K17"/>
    <mergeCell ref="M2:M3"/>
    <mergeCell ref="N2:N3"/>
    <mergeCell ref="N5:N9"/>
    <mergeCell ref="N10:N14"/>
    <mergeCell ref="N15:N17"/>
  </mergeCells>
  <dataValidations count="1">
    <dataValidation type="list" allowBlank="1" showInputMessage="1" showErrorMessage="1" sqref="J3 J4 J10 J15 J16 J17 J18 J19">
      <formula1>"单价,总价,下浮率,费率"</formula1>
    </dataValidation>
  </dataValidations>
  <pageMargins left="0.751388888888889" right="0.751388888888889" top="1" bottom="1" header="0.5" footer="0.5"/>
  <pageSetup paperSize="9" scale="5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何盛杰</cp:lastModifiedBy>
  <dcterms:created xsi:type="dcterms:W3CDTF">2020-03-06T03:28:00Z</dcterms:created>
  <dcterms:modified xsi:type="dcterms:W3CDTF">2025-11-12T11:18:48Z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