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145" windowHeight="9825"/>
  </bookViews>
  <sheets>
    <sheet name="Sheet1" sheetId="1" r:id="rId1"/>
  </sheets>
  <calcPr calcId="12451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 i="1"/>
  <c r="G12"/>
  <c r="G13"/>
  <c r="G14"/>
  <c r="G15"/>
  <c r="G16"/>
  <c r="G17"/>
  <c r="G18"/>
  <c r="G19"/>
  <c r="G20"/>
  <c r="G6"/>
  <c r="G10"/>
  <c r="G21" l="1"/>
  <c r="G22" s="1"/>
</calcChain>
</file>

<file path=xl/sharedStrings.xml><?xml version="1.0" encoding="utf-8"?>
<sst xmlns="http://schemas.openxmlformats.org/spreadsheetml/2006/main" count="75" uniqueCount="54">
  <si>
    <t>序号</t>
  </si>
  <si>
    <t>需求类别</t>
  </si>
  <si>
    <t>主要技术、商务要求</t>
  </si>
  <si>
    <t>服务期限</t>
  </si>
  <si>
    <t>服务地点</t>
  </si>
  <si>
    <t>预算单价含税（元）</t>
  </si>
  <si>
    <t>预算总价含税（元）</t>
  </si>
  <si>
    <t>供应商报价</t>
  </si>
  <si>
    <t>备注</t>
  </si>
  <si>
    <t>概算单价含税（元）</t>
  </si>
  <si>
    <t>概算总价含税（元）</t>
  </si>
  <si>
    <t>第一部分小计（元）</t>
  </si>
  <si>
    <t>第二部分：维修配件类</t>
  </si>
  <si>
    <t>电脑型号</t>
  </si>
  <si>
    <t>维修项目</t>
  </si>
  <si>
    <t>预估数量</t>
  </si>
  <si>
    <t>单位</t>
  </si>
  <si>
    <t>台式电脑</t>
  </si>
  <si>
    <t>CPU散热风扇</t>
  </si>
  <si>
    <t>块</t>
  </si>
  <si>
    <t>第二部分小计（元）</t>
  </si>
  <si>
    <t>项目总计金额（元）</t>
  </si>
  <si>
    <t>说明：</t>
  </si>
  <si>
    <t>2.供应商需要填写此表并盖章扫描成PDF文件与资质证明文件一起上传；</t>
  </si>
  <si>
    <t>3.供应商报价不可超表中的项目预算总价；</t>
  </si>
  <si>
    <r>
      <rPr>
        <sz val="16"/>
        <color theme="1"/>
        <rFont val="仿宋"/>
        <charset val="134"/>
      </rPr>
      <t>报价单位（（盖公章）:</t>
    </r>
    <r>
      <rPr>
        <u/>
        <sz val="16"/>
        <color theme="1"/>
        <rFont val="仿宋"/>
        <charset val="134"/>
      </rPr>
      <t xml:space="preserve">                              </t>
    </r>
  </si>
  <si>
    <t>日期：    年    月    日</t>
  </si>
  <si>
    <t>第一部分：维护保养类</t>
    <phoneticPr fontId="11" type="noConversion"/>
  </si>
  <si>
    <t>叁年</t>
    <phoneticPr fontId="11" type="noConversion"/>
  </si>
  <si>
    <t>河源市源城区</t>
    <phoneticPr fontId="11" type="noConversion"/>
  </si>
  <si>
    <t>电子设备（电脑/打印机/扫描仪等）维护保养类</t>
    <phoneticPr fontId="11" type="noConversion"/>
  </si>
  <si>
    <t>鼎和财产保险股份有限公司河源中心支公司电子设备维修维护服务报价表</t>
    <phoneticPr fontId="11" type="noConversion"/>
  </si>
  <si>
    <t>台</t>
    <phoneticPr fontId="11" type="noConversion"/>
  </si>
  <si>
    <t>主机电源</t>
    <phoneticPr fontId="11" type="noConversion"/>
  </si>
  <si>
    <t>硬盘2T</t>
    <phoneticPr fontId="11" type="noConversion"/>
  </si>
  <si>
    <t>电脑主板</t>
    <phoneticPr fontId="11" type="noConversion"/>
  </si>
  <si>
    <t>块</t>
    <phoneticPr fontId="11" type="noConversion"/>
  </si>
  <si>
    <t>打印机</t>
    <phoneticPr fontId="11" type="noConversion"/>
  </si>
  <si>
    <t>定影</t>
    <phoneticPr fontId="11" type="noConversion"/>
  </si>
  <si>
    <t>个</t>
    <phoneticPr fontId="11" type="noConversion"/>
  </si>
  <si>
    <t>搓纸轮</t>
    <phoneticPr fontId="11" type="noConversion"/>
  </si>
  <si>
    <t>监控</t>
    <phoneticPr fontId="11" type="noConversion"/>
  </si>
  <si>
    <t>硬盘1T</t>
    <phoneticPr fontId="11" type="noConversion"/>
  </si>
  <si>
    <t>1.服务地点：河源市区205国道东面、文明路北边商汇大厦14层13A05-13A06号</t>
    <phoneticPr fontId="11" type="noConversion"/>
  </si>
  <si>
    <t>4.为工作服务便捷，供应商应至少在河源市内有一个服务门店；</t>
    <phoneticPr fontId="11" type="noConversion"/>
  </si>
  <si>
    <t>5.项目结算方式：维护保养服务费、维修配件类均按季度结算，结算时提供维修清单。</t>
    <phoneticPr fontId="11" type="noConversion"/>
  </si>
  <si>
    <t>显示器</t>
    <phoneticPr fontId="11" type="noConversion"/>
  </si>
  <si>
    <t>摄像头</t>
    <phoneticPr fontId="11" type="noConversion"/>
  </si>
  <si>
    <t>主板电池</t>
    <phoneticPr fontId="11" type="noConversion"/>
  </si>
  <si>
    <t>主机内置网卡</t>
    <phoneticPr fontId="11" type="noConversion"/>
  </si>
  <si>
    <t>打印机/扫描仪</t>
    <phoneticPr fontId="11" type="noConversion"/>
  </si>
  <si>
    <t>100元/次/项</t>
    <phoneticPr fontId="11" type="noConversion"/>
  </si>
  <si>
    <t>1.提供电脑类故障维修、电脑除尘、病毒清除、系统软件更新、使用电脑疑难解答服务；
2.提供打印机、扫描仪等日常维护，故障排查维修服务；               3.监控及监控附属设备日常维护维修、安装拆除布线等服务；             4.机房设备日常维护维修更换服务，网络布线、调试服务等；                    5.服务期间按照上门服务次数单次收费，100元/次/项，不同类别或不同设备视为不同项收费；</t>
    <phoneticPr fontId="11" type="noConversion"/>
  </si>
  <si>
    <t>1.维修配件按照实际发生数量对照报价据实结算。
2.维修项目报价不另外收取上门服务费。
3.维修配件类报价仅为维修服务费，不含电子设备更换配件的费用，需更换配件的先在公司电子商城采购，商城无法采购到的配件，甲乙双方协商按照市场价格确定。                 4.维修项目不在报价表内的，由甲乙双方协商，最终由甲方按照市场价格确定。</t>
    <phoneticPr fontId="11" type="noConversion"/>
  </si>
</sst>
</file>

<file path=xl/styles.xml><?xml version="1.0" encoding="utf-8"?>
<styleSheet xmlns="http://schemas.openxmlformats.org/spreadsheetml/2006/main">
  <fonts count="14">
    <font>
      <sz val="11"/>
      <color theme="1"/>
      <name val="宋体"/>
      <charset val="134"/>
      <scheme val="minor"/>
    </font>
    <font>
      <b/>
      <sz val="14"/>
      <color theme="1"/>
      <name val="宋体"/>
      <charset val="134"/>
      <scheme val="minor"/>
    </font>
    <font>
      <sz val="14"/>
      <color theme="1"/>
      <name val="宋体"/>
      <charset val="134"/>
      <scheme val="minor"/>
    </font>
    <font>
      <b/>
      <u/>
      <sz val="18"/>
      <color theme="1"/>
      <name val="宋体"/>
      <charset val="134"/>
      <scheme val="minor"/>
    </font>
    <font>
      <b/>
      <sz val="16"/>
      <color theme="1"/>
      <name val="宋体"/>
      <charset val="134"/>
    </font>
    <font>
      <sz val="16"/>
      <color theme="1"/>
      <name val="宋体"/>
      <charset val="134"/>
    </font>
    <font>
      <b/>
      <sz val="16"/>
      <color theme="1"/>
      <name val="宋体"/>
      <charset val="134"/>
      <scheme val="minor"/>
    </font>
    <font>
      <sz val="16"/>
      <color theme="1"/>
      <name val="宋体"/>
      <charset val="134"/>
      <scheme val="minor"/>
    </font>
    <font>
      <b/>
      <sz val="18"/>
      <color theme="1"/>
      <name val="宋体"/>
      <charset val="134"/>
      <scheme val="minor"/>
    </font>
    <font>
      <sz val="16"/>
      <color theme="1"/>
      <name val="仿宋"/>
      <charset val="134"/>
    </font>
    <font>
      <u/>
      <sz val="16"/>
      <color theme="1"/>
      <name val="仿宋"/>
      <charset val="134"/>
    </font>
    <font>
      <sz val="9"/>
      <name val="宋体"/>
      <charset val="134"/>
      <scheme val="minor"/>
    </font>
    <font>
      <sz val="16"/>
      <color theme="1"/>
      <name val="宋体"/>
      <family val="3"/>
      <charset val="134"/>
    </font>
    <font>
      <sz val="16"/>
      <name val="宋体"/>
      <family val="3"/>
      <charset val="134"/>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46">
    <xf numFmtId="0" fontId="0" fillId="0" borderId="0" xfId="0">
      <alignment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2" fillId="0" borderId="0" xfId="0" applyFont="1" applyAlignment="1">
      <alignment horizontal="center" vertical="center"/>
    </xf>
    <xf numFmtId="0" fontId="0" fillId="0" borderId="0" xfId="0"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7" fillId="0" borderId="1" xfId="0" applyFont="1" applyFill="1" applyBorder="1" applyAlignment="1">
      <alignment horizontal="center" vertical="center"/>
    </xf>
    <xf numFmtId="0" fontId="4" fillId="0" borderId="1" xfId="0" applyFont="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0" fillId="0" borderId="1" xfId="0" applyBorder="1" applyAlignment="1">
      <alignment horizontal="center" vertical="center"/>
    </xf>
    <xf numFmtId="0" fontId="6" fillId="0" borderId="0" xfId="0" applyFont="1" applyBorder="1" applyAlignment="1">
      <alignment horizontal="center" vertical="center"/>
    </xf>
    <xf numFmtId="0" fontId="6" fillId="0" borderId="0" xfId="0" applyFont="1" applyBorder="1" applyAlignment="1">
      <alignment horizontal="left" vertical="center"/>
    </xf>
    <xf numFmtId="0" fontId="7" fillId="0" borderId="0" xfId="0" applyFont="1" applyBorder="1" applyAlignment="1">
      <alignment horizontal="center" vertical="center"/>
    </xf>
    <xf numFmtId="0" fontId="6" fillId="0" borderId="0" xfId="0" applyFont="1" applyFill="1" applyBorder="1" applyAlignment="1">
      <alignment horizontal="left" vertical="center"/>
    </xf>
    <xf numFmtId="0" fontId="7" fillId="0" borderId="0" xfId="0" applyFont="1" applyFill="1" applyBorder="1" applyAlignment="1">
      <alignment horizontal="center" vertical="center"/>
    </xf>
    <xf numFmtId="0" fontId="9" fillId="0" borderId="0" xfId="0" applyFont="1" applyFill="1" applyBorder="1" applyAlignment="1">
      <alignment horizontal="left" vertical="center"/>
    </xf>
    <xf numFmtId="0" fontId="9" fillId="0" borderId="0" xfId="0" applyFont="1" applyFill="1" applyBorder="1" applyAlignment="1">
      <alignment horizontal="center" vertical="center"/>
    </xf>
    <xf numFmtId="0" fontId="0" fillId="0" borderId="0" xfId="0" applyFill="1" applyBorder="1" applyAlignment="1">
      <alignment horizontal="center" vertical="center"/>
    </xf>
    <xf numFmtId="0" fontId="0" fillId="0" borderId="0" xfId="0" applyAlignment="1">
      <alignment horizontal="center" vertical="center"/>
    </xf>
    <xf numFmtId="0" fontId="5" fillId="0" borderId="1" xfId="0" applyFont="1" applyBorder="1" applyAlignment="1">
      <alignment horizontal="justify" vertical="center" wrapText="1"/>
    </xf>
    <xf numFmtId="0" fontId="5" fillId="0" borderId="1" xfId="0" applyFont="1" applyFill="1" applyBorder="1" applyAlignment="1">
      <alignment horizontal="left"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horizontal="left" vertical="center" wrapText="1"/>
    </xf>
    <xf numFmtId="0" fontId="3" fillId="0" borderId="0" xfId="0" applyFont="1" applyAlignment="1">
      <alignment horizontal="center" vertical="center"/>
    </xf>
    <xf numFmtId="0" fontId="3" fillId="0" borderId="1"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3" fillId="0" borderId="1" xfId="0" applyFont="1" applyBorder="1" applyAlignment="1">
      <alignment horizontal="center" vertical="center"/>
    </xf>
    <xf numFmtId="0" fontId="4"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9" fillId="0" borderId="0" xfId="0" applyFont="1" applyFill="1" applyAlignment="1">
      <alignment horizontal="left" vertical="center"/>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12"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6" fillId="0" borderId="1" xfId="0" applyFont="1" applyBorder="1" applyAlignment="1">
      <alignment horizontal="center" vertical="center"/>
    </xf>
    <xf numFmtId="0" fontId="8" fillId="0" borderId="1" xfId="0" applyFont="1" applyBorder="1" applyAlignment="1">
      <alignment horizontal="center" vertical="center"/>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35"/>
  <sheetViews>
    <sheetView tabSelected="1" zoomScale="70" zoomScaleNormal="70" workbookViewId="0">
      <selection activeCell="H19" sqref="H19"/>
    </sheetView>
  </sheetViews>
  <sheetFormatPr defaultColWidth="9" defaultRowHeight="13.5"/>
  <cols>
    <col min="1" max="1" width="10.625" style="5" customWidth="1"/>
    <col min="2" max="2" width="21" style="5" customWidth="1"/>
    <col min="3" max="3" width="45.125" style="5" customWidth="1"/>
    <col min="4" max="4" width="18.625" style="5" customWidth="1"/>
    <col min="5" max="5" width="22.5" style="5" customWidth="1"/>
    <col min="6" max="7" width="23.75" style="5" customWidth="1"/>
    <col min="8" max="9" width="22.5" style="5" customWidth="1"/>
    <col min="10" max="10" width="37.125" style="5" customWidth="1"/>
    <col min="11" max="16384" width="9" style="5"/>
  </cols>
  <sheetData>
    <row r="1" spans="1:11" ht="79.7" customHeight="1">
      <c r="A1" s="27" t="s">
        <v>31</v>
      </c>
      <c r="B1" s="27"/>
      <c r="C1" s="27"/>
      <c r="D1" s="27"/>
      <c r="E1" s="27"/>
      <c r="F1" s="27"/>
      <c r="G1" s="27"/>
      <c r="H1" s="27"/>
      <c r="I1" s="27"/>
      <c r="J1" s="27"/>
    </row>
    <row r="2" spans="1:11" customFormat="1" ht="54.95" customHeight="1">
      <c r="A2" s="28" t="s">
        <v>27</v>
      </c>
      <c r="B2" s="28"/>
      <c r="C2" s="28"/>
      <c r="D2" s="28"/>
      <c r="E2" s="28"/>
      <c r="F2" s="28"/>
      <c r="G2" s="28"/>
      <c r="H2" s="28"/>
      <c r="I2" s="28"/>
      <c r="J2" s="28"/>
      <c r="K2" s="21"/>
    </row>
    <row r="3" spans="1:11" s="1" customFormat="1" ht="45" customHeight="1">
      <c r="A3" s="35" t="s">
        <v>0</v>
      </c>
      <c r="B3" s="35" t="s">
        <v>1</v>
      </c>
      <c r="C3" s="35" t="s">
        <v>2</v>
      </c>
      <c r="D3" s="35" t="s">
        <v>3</v>
      </c>
      <c r="E3" s="35" t="s">
        <v>4</v>
      </c>
      <c r="F3" s="35" t="s">
        <v>5</v>
      </c>
      <c r="G3" s="35" t="s">
        <v>6</v>
      </c>
      <c r="H3" s="29" t="s">
        <v>7</v>
      </c>
      <c r="I3" s="30"/>
      <c r="J3" s="35" t="s">
        <v>8</v>
      </c>
    </row>
    <row r="4" spans="1:11" s="1" customFormat="1" ht="51" customHeight="1">
      <c r="A4" s="36"/>
      <c r="B4" s="36"/>
      <c r="C4" s="36"/>
      <c r="D4" s="36"/>
      <c r="E4" s="36"/>
      <c r="F4" s="36"/>
      <c r="G4" s="36"/>
      <c r="H4" s="6" t="s">
        <v>9</v>
      </c>
      <c r="I4" s="6" t="s">
        <v>10</v>
      </c>
      <c r="J4" s="36"/>
    </row>
    <row r="5" spans="1:11" s="2" customFormat="1" ht="243">
      <c r="A5" s="7">
        <v>1</v>
      </c>
      <c r="B5" s="7" t="s">
        <v>30</v>
      </c>
      <c r="C5" s="26" t="s">
        <v>52</v>
      </c>
      <c r="D5" s="7" t="s">
        <v>28</v>
      </c>
      <c r="E5" s="7" t="s">
        <v>29</v>
      </c>
      <c r="F5" s="24" t="s">
        <v>51</v>
      </c>
      <c r="G5" s="7">
        <v>25000</v>
      </c>
      <c r="H5" s="7"/>
      <c r="I5" s="7"/>
      <c r="J5" s="22"/>
    </row>
    <row r="6" spans="1:11" s="3" customFormat="1" ht="39" customHeight="1">
      <c r="A6" s="31" t="s">
        <v>11</v>
      </c>
      <c r="B6" s="32"/>
      <c r="C6" s="32"/>
      <c r="D6" s="32"/>
      <c r="E6" s="32"/>
      <c r="F6" s="33"/>
      <c r="G6" s="6">
        <f>G5</f>
        <v>25000</v>
      </c>
      <c r="H6" s="8"/>
      <c r="I6" s="8"/>
      <c r="J6" s="8"/>
    </row>
    <row r="7" spans="1:11" s="2" customFormat="1" ht="45" customHeight="1">
      <c r="A7" s="34" t="s">
        <v>12</v>
      </c>
      <c r="B7" s="34"/>
      <c r="C7" s="34"/>
      <c r="D7" s="34"/>
      <c r="E7" s="34"/>
      <c r="F7" s="34"/>
      <c r="G7" s="34"/>
      <c r="H7" s="34"/>
      <c r="I7" s="34"/>
      <c r="J7" s="34"/>
    </row>
    <row r="8" spans="1:11" s="2" customFormat="1" ht="38.1" customHeight="1">
      <c r="A8" s="38" t="s">
        <v>0</v>
      </c>
      <c r="B8" s="38" t="s">
        <v>13</v>
      </c>
      <c r="C8" s="38" t="s">
        <v>14</v>
      </c>
      <c r="D8" s="35" t="s">
        <v>15</v>
      </c>
      <c r="E8" s="38" t="s">
        <v>16</v>
      </c>
      <c r="F8" s="38" t="s">
        <v>5</v>
      </c>
      <c r="G8" s="38" t="s">
        <v>6</v>
      </c>
      <c r="H8" s="42" t="s">
        <v>7</v>
      </c>
      <c r="I8" s="43"/>
      <c r="J8" s="38" t="s">
        <v>8</v>
      </c>
    </row>
    <row r="9" spans="1:11" s="4" customFormat="1" ht="47.1" customHeight="1">
      <c r="A9" s="39"/>
      <c r="B9" s="39"/>
      <c r="C9" s="39"/>
      <c r="D9" s="36"/>
      <c r="E9" s="39"/>
      <c r="F9" s="39"/>
      <c r="G9" s="39"/>
      <c r="H9" s="9" t="s">
        <v>9</v>
      </c>
      <c r="I9" s="9" t="s">
        <v>10</v>
      </c>
      <c r="J9" s="39"/>
    </row>
    <row r="10" spans="1:11" ht="41.1" customHeight="1">
      <c r="A10" s="7">
        <v>1</v>
      </c>
      <c r="B10" s="7" t="s">
        <v>17</v>
      </c>
      <c r="C10" s="7" t="s">
        <v>18</v>
      </c>
      <c r="D10" s="7">
        <v>6</v>
      </c>
      <c r="E10" s="24" t="s">
        <v>32</v>
      </c>
      <c r="F10" s="25">
        <v>100</v>
      </c>
      <c r="G10" s="7">
        <f t="shared" ref="G10:G20" si="0">D10*F10</f>
        <v>600</v>
      </c>
      <c r="H10" s="7"/>
      <c r="I10" s="7"/>
      <c r="J10" s="40" t="s">
        <v>53</v>
      </c>
    </row>
    <row r="11" spans="1:11" ht="41.1" customHeight="1">
      <c r="A11" s="7">
        <v>2</v>
      </c>
      <c r="B11" s="7" t="s">
        <v>17</v>
      </c>
      <c r="C11" s="24" t="s">
        <v>48</v>
      </c>
      <c r="D11" s="7">
        <v>8</v>
      </c>
      <c r="E11" s="7" t="s">
        <v>19</v>
      </c>
      <c r="F11" s="25">
        <v>15</v>
      </c>
      <c r="G11" s="7">
        <f t="shared" si="0"/>
        <v>120</v>
      </c>
      <c r="H11" s="7"/>
      <c r="I11" s="7"/>
      <c r="J11" s="41"/>
    </row>
    <row r="12" spans="1:11" ht="41.1" customHeight="1">
      <c r="A12" s="7">
        <v>3</v>
      </c>
      <c r="B12" s="7" t="s">
        <v>17</v>
      </c>
      <c r="C12" s="7" t="s">
        <v>49</v>
      </c>
      <c r="D12" s="7">
        <v>8</v>
      </c>
      <c r="E12" s="7" t="s">
        <v>19</v>
      </c>
      <c r="F12" s="25">
        <v>80</v>
      </c>
      <c r="G12" s="7">
        <f t="shared" si="0"/>
        <v>640</v>
      </c>
      <c r="H12" s="7"/>
      <c r="I12" s="7"/>
      <c r="J12" s="41"/>
    </row>
    <row r="13" spans="1:11" ht="41.1" customHeight="1">
      <c r="A13" s="7">
        <v>4</v>
      </c>
      <c r="B13" s="7" t="s">
        <v>17</v>
      </c>
      <c r="C13" s="24" t="s">
        <v>33</v>
      </c>
      <c r="D13" s="7">
        <v>8</v>
      </c>
      <c r="E13" s="7" t="s">
        <v>19</v>
      </c>
      <c r="F13" s="25">
        <v>150</v>
      </c>
      <c r="G13" s="7">
        <f t="shared" si="0"/>
        <v>1200</v>
      </c>
      <c r="H13" s="7"/>
      <c r="I13" s="7"/>
      <c r="J13" s="41"/>
    </row>
    <row r="14" spans="1:11" ht="41.1" customHeight="1">
      <c r="A14" s="7">
        <v>5</v>
      </c>
      <c r="B14" s="7" t="s">
        <v>17</v>
      </c>
      <c r="C14" s="24" t="s">
        <v>35</v>
      </c>
      <c r="D14" s="7">
        <v>8</v>
      </c>
      <c r="E14" s="24" t="s">
        <v>36</v>
      </c>
      <c r="F14" s="7">
        <v>180</v>
      </c>
      <c r="G14" s="7">
        <f t="shared" si="0"/>
        <v>1440</v>
      </c>
      <c r="H14" s="7"/>
      <c r="I14" s="7"/>
      <c r="J14" s="41"/>
    </row>
    <row r="15" spans="1:11" ht="41.1" customHeight="1">
      <c r="A15" s="7">
        <v>6</v>
      </c>
      <c r="B15" s="7" t="s">
        <v>17</v>
      </c>
      <c r="C15" s="24" t="s">
        <v>42</v>
      </c>
      <c r="D15" s="7">
        <v>4</v>
      </c>
      <c r="E15" s="24" t="s">
        <v>36</v>
      </c>
      <c r="F15" s="7">
        <v>160</v>
      </c>
      <c r="G15" s="7">
        <f t="shared" si="0"/>
        <v>640</v>
      </c>
      <c r="H15" s="7"/>
      <c r="I15" s="7"/>
      <c r="J15" s="41"/>
    </row>
    <row r="16" spans="1:11" ht="41.1" customHeight="1">
      <c r="A16" s="7">
        <v>7</v>
      </c>
      <c r="B16" s="7" t="s">
        <v>17</v>
      </c>
      <c r="C16" s="24" t="s">
        <v>34</v>
      </c>
      <c r="D16" s="7">
        <v>3</v>
      </c>
      <c r="E16" s="24" t="s">
        <v>36</v>
      </c>
      <c r="F16" s="7">
        <v>180</v>
      </c>
      <c r="G16" s="7">
        <f t="shared" si="0"/>
        <v>540</v>
      </c>
      <c r="H16" s="7"/>
      <c r="I16" s="7"/>
      <c r="J16" s="41"/>
    </row>
    <row r="17" spans="1:10" ht="41.1" customHeight="1">
      <c r="A17" s="7">
        <v>8</v>
      </c>
      <c r="B17" s="24" t="s">
        <v>37</v>
      </c>
      <c r="C17" s="24" t="s">
        <v>38</v>
      </c>
      <c r="D17" s="7">
        <v>8</v>
      </c>
      <c r="E17" s="24" t="s">
        <v>39</v>
      </c>
      <c r="F17" s="7">
        <v>140</v>
      </c>
      <c r="G17" s="7">
        <f t="shared" si="0"/>
        <v>1120</v>
      </c>
      <c r="H17" s="7"/>
      <c r="I17" s="7"/>
      <c r="J17" s="41"/>
    </row>
    <row r="18" spans="1:10" ht="41.1" customHeight="1">
      <c r="A18" s="7">
        <v>9</v>
      </c>
      <c r="B18" s="24" t="s">
        <v>50</v>
      </c>
      <c r="C18" s="24" t="s">
        <v>40</v>
      </c>
      <c r="D18" s="7">
        <v>8</v>
      </c>
      <c r="E18" s="24" t="s">
        <v>39</v>
      </c>
      <c r="F18" s="7">
        <v>120</v>
      </c>
      <c r="G18" s="7">
        <f t="shared" si="0"/>
        <v>960</v>
      </c>
      <c r="H18" s="7"/>
      <c r="I18" s="7"/>
      <c r="J18" s="41"/>
    </row>
    <row r="19" spans="1:10" ht="41.1" customHeight="1">
      <c r="A19" s="7">
        <v>10</v>
      </c>
      <c r="B19" s="24" t="s">
        <v>41</v>
      </c>
      <c r="C19" s="24" t="s">
        <v>46</v>
      </c>
      <c r="D19" s="7">
        <v>2</v>
      </c>
      <c r="E19" s="24" t="s">
        <v>39</v>
      </c>
      <c r="F19" s="7">
        <v>150</v>
      </c>
      <c r="G19" s="7">
        <f t="shared" si="0"/>
        <v>300</v>
      </c>
      <c r="H19" s="7"/>
      <c r="I19" s="7"/>
      <c r="J19" s="23"/>
    </row>
    <row r="20" spans="1:10" ht="41.1" customHeight="1">
      <c r="A20" s="7">
        <v>11</v>
      </c>
      <c r="B20" s="24" t="s">
        <v>41</v>
      </c>
      <c r="C20" s="24" t="s">
        <v>47</v>
      </c>
      <c r="D20" s="7">
        <v>8</v>
      </c>
      <c r="E20" s="24" t="s">
        <v>39</v>
      </c>
      <c r="F20" s="7">
        <v>150</v>
      </c>
      <c r="G20" s="7">
        <f t="shared" si="0"/>
        <v>1200</v>
      </c>
      <c r="H20" s="7"/>
      <c r="I20" s="7"/>
      <c r="J20" s="23"/>
    </row>
    <row r="21" spans="1:10" ht="39" customHeight="1">
      <c r="A21" s="44" t="s">
        <v>20</v>
      </c>
      <c r="B21" s="44"/>
      <c r="C21" s="44"/>
      <c r="D21" s="44"/>
      <c r="E21" s="44"/>
      <c r="F21" s="44"/>
      <c r="G21" s="9">
        <f>SUM(G10:G20)</f>
        <v>8760</v>
      </c>
      <c r="H21" s="10"/>
      <c r="I21" s="10"/>
      <c r="J21" s="10"/>
    </row>
    <row r="22" spans="1:10" customFormat="1" ht="39" customHeight="1">
      <c r="A22" s="45" t="s">
        <v>21</v>
      </c>
      <c r="B22" s="45"/>
      <c r="C22" s="45"/>
      <c r="D22" s="45"/>
      <c r="E22" s="45"/>
      <c r="F22" s="45"/>
      <c r="G22" s="11">
        <f>G21+G6</f>
        <v>33760</v>
      </c>
      <c r="H22" s="12"/>
      <c r="I22" s="12"/>
      <c r="J22" s="12"/>
    </row>
    <row r="23" spans="1:10" s="2" customFormat="1" ht="29.1" customHeight="1">
      <c r="A23" s="13" t="s">
        <v>22</v>
      </c>
      <c r="B23" s="14" t="s">
        <v>43</v>
      </c>
      <c r="C23" s="15"/>
      <c r="D23" s="15"/>
      <c r="E23" s="15"/>
      <c r="F23" s="15"/>
      <c r="G23" s="15"/>
      <c r="H23" s="15"/>
      <c r="I23" s="15"/>
    </row>
    <row r="24" spans="1:10" s="2" customFormat="1" ht="29.1" customHeight="1">
      <c r="A24" s="13"/>
      <c r="B24" s="14" t="s">
        <v>23</v>
      </c>
      <c r="C24" s="15"/>
      <c r="D24" s="15"/>
      <c r="E24" s="15"/>
      <c r="F24" s="15"/>
      <c r="G24" s="15"/>
      <c r="H24" s="15"/>
      <c r="I24" s="15"/>
    </row>
    <row r="25" spans="1:10" s="2" customFormat="1" ht="29.1" customHeight="1">
      <c r="A25" s="13"/>
      <c r="B25" s="14" t="s">
        <v>24</v>
      </c>
      <c r="C25" s="15"/>
      <c r="D25" s="15"/>
      <c r="E25" s="15"/>
      <c r="F25" s="15"/>
      <c r="G25" s="15"/>
      <c r="H25" s="15"/>
      <c r="I25" s="15"/>
    </row>
    <row r="26" spans="1:10" s="2" customFormat="1" ht="29.1" customHeight="1">
      <c r="A26" s="13"/>
      <c r="B26" s="16" t="s">
        <v>44</v>
      </c>
      <c r="C26" s="17"/>
      <c r="D26" s="17"/>
      <c r="E26" s="17"/>
      <c r="F26" s="17"/>
      <c r="G26" s="17"/>
      <c r="H26" s="17"/>
      <c r="I26" s="17"/>
    </row>
    <row r="27" spans="1:10" s="2" customFormat="1" ht="29.1" customHeight="1">
      <c r="A27" s="13"/>
      <c r="B27" s="16" t="s">
        <v>45</v>
      </c>
      <c r="C27" s="17"/>
      <c r="D27" s="17"/>
      <c r="E27" s="17"/>
      <c r="F27" s="17"/>
      <c r="G27" s="17"/>
      <c r="H27" s="17"/>
      <c r="I27" s="17"/>
    </row>
    <row r="28" spans="1:10" ht="20.25">
      <c r="A28" s="15"/>
      <c r="B28" s="17"/>
      <c r="C28" s="17"/>
      <c r="D28" s="17"/>
      <c r="E28" s="17"/>
      <c r="F28" s="17"/>
      <c r="G28" s="17"/>
      <c r="H28" s="17"/>
      <c r="I28" s="17"/>
    </row>
    <row r="29" spans="1:10" ht="20.25">
      <c r="A29" s="15"/>
      <c r="B29" s="17"/>
      <c r="C29" s="17"/>
      <c r="D29" s="17"/>
      <c r="E29" s="17"/>
      <c r="F29" s="17"/>
      <c r="G29" s="17"/>
      <c r="H29" s="17"/>
      <c r="I29" s="17"/>
    </row>
    <row r="30" spans="1:10" ht="35.1" customHeight="1">
      <c r="A30" s="15"/>
      <c r="B30" s="17"/>
      <c r="C30" s="17"/>
      <c r="D30" s="17"/>
      <c r="E30" s="17"/>
      <c r="F30" s="17"/>
      <c r="G30" s="17"/>
      <c r="H30" s="17"/>
      <c r="I30" s="17"/>
    </row>
    <row r="31" spans="1:10" ht="35.1" customHeight="1">
      <c r="A31" s="15"/>
      <c r="B31" s="17"/>
      <c r="C31" s="17"/>
      <c r="D31" s="17"/>
      <c r="E31" s="37" t="s">
        <v>25</v>
      </c>
      <c r="F31" s="37"/>
      <c r="G31" s="37"/>
      <c r="H31" s="37"/>
      <c r="I31" s="37"/>
    </row>
    <row r="32" spans="1:10" ht="35.1" customHeight="1">
      <c r="A32" s="15"/>
      <c r="B32" s="17"/>
      <c r="C32" s="17"/>
      <c r="D32" s="17"/>
      <c r="E32" s="18" t="s">
        <v>26</v>
      </c>
      <c r="F32" s="19"/>
      <c r="G32" s="19"/>
      <c r="H32" s="19"/>
      <c r="I32" s="19"/>
    </row>
    <row r="33" spans="2:9" ht="35.1" customHeight="1">
      <c r="B33" s="20"/>
      <c r="C33" s="20"/>
      <c r="D33" s="3"/>
      <c r="E33" s="3"/>
      <c r="F33" s="3"/>
      <c r="G33" s="3"/>
      <c r="H33" s="3"/>
      <c r="I33" s="3"/>
    </row>
    <row r="34" spans="2:9" ht="18.75">
      <c r="B34" s="20"/>
      <c r="C34" s="20"/>
      <c r="D34" s="3"/>
      <c r="E34" s="3"/>
      <c r="F34" s="3"/>
      <c r="G34" s="3"/>
      <c r="H34" s="3"/>
      <c r="I34" s="3"/>
    </row>
    <row r="35" spans="2:9" ht="18.75">
      <c r="D35" s="2"/>
      <c r="E35" s="2"/>
      <c r="F35" s="2"/>
      <c r="G35" s="2"/>
      <c r="H35" s="2"/>
      <c r="I35" s="2"/>
    </row>
  </sheetData>
  <mergeCells count="26">
    <mergeCell ref="J8:J9"/>
    <mergeCell ref="J10:J18"/>
    <mergeCell ref="H8:I8"/>
    <mergeCell ref="A21:F21"/>
    <mergeCell ref="A22:F22"/>
    <mergeCell ref="E31:I31"/>
    <mergeCell ref="A3:A4"/>
    <mergeCell ref="A8:A9"/>
    <mergeCell ref="B3:B4"/>
    <mergeCell ref="B8:B9"/>
    <mergeCell ref="C3:C4"/>
    <mergeCell ref="C8:C9"/>
    <mergeCell ref="D3:D4"/>
    <mergeCell ref="D8:D9"/>
    <mergeCell ref="E3:E4"/>
    <mergeCell ref="E8:E9"/>
    <mergeCell ref="F3:F4"/>
    <mergeCell ref="F8:F9"/>
    <mergeCell ref="G8:G9"/>
    <mergeCell ref="A1:J1"/>
    <mergeCell ref="A2:J2"/>
    <mergeCell ref="H3:I3"/>
    <mergeCell ref="A6:F6"/>
    <mergeCell ref="A7:J7"/>
    <mergeCell ref="G3:G4"/>
    <mergeCell ref="J3:J4"/>
  </mergeCells>
  <phoneticPr fontId="11" type="noConversion"/>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赵小连</dc:creator>
  <cp:lastModifiedBy>蓝惠</cp:lastModifiedBy>
  <dcterms:created xsi:type="dcterms:W3CDTF">2024-05-09T07:24:00Z</dcterms:created>
  <dcterms:modified xsi:type="dcterms:W3CDTF">2025-11-26T07:14:35Z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9F884AA7EBD145AE9EC5DCD88C6849FB</vt:lpwstr>
  </property>
  <property fmtid="{D5CDD505-2E9C-101B-9397-08002B2CF9AE}" pid="3" name="KSOProductBuildVer">
    <vt:lpwstr>2052-12.1.0.19302</vt:lpwstr>
  </property>
</Properties>
</file>