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需求一览表" sheetId="4" r:id="rId1"/>
  </sheets>
  <definedNames>
    <definedName name="_xlnm._FilterDatabase" localSheetId="0" hidden="1">需求一览表!$A$3:$S$8</definedName>
    <definedName name="_xlnm.Print_Area" localSheetId="0">需求一览表!$A$1:$S$3</definedName>
    <definedName name="_xlnm.Print_Titles" localSheetId="0">需求一览表!$2:$2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<sst xmlns="http://schemas.openxmlformats.org/spreadsheetml/2006/main" count="48" uniqueCount="36">
  <si>
    <t>贵州电网有限责任公司2025年工程类第五批电网基建工程施工需求一览表</t>
  </si>
  <si>
    <t>标的</t>
  </si>
  <si>
    <t>标段号</t>
  </si>
  <si>
    <t>标段名称</t>
  </si>
  <si>
    <t>序号</t>
  </si>
  <si>
    <t>工程项目名称</t>
  </si>
  <si>
    <t>电压等级</t>
  </si>
  <si>
    <t>建设单位</t>
  </si>
  <si>
    <t>项目地点</t>
  </si>
  <si>
    <t>项目总投资
（万元）</t>
  </si>
  <si>
    <t>建设规模</t>
  </si>
  <si>
    <t>项目最高限价
（万元）</t>
  </si>
  <si>
    <t>其中：安全文明施工措施费（万元）</t>
  </si>
  <si>
    <t>其中：输电线路工程建设场地征用及清理赔偿费</t>
  </si>
  <si>
    <t>标段最高限价
（万元）</t>
  </si>
  <si>
    <t>计划开竣工日期</t>
  </si>
  <si>
    <t>设计单位</t>
  </si>
  <si>
    <t>监理单位</t>
  </si>
  <si>
    <t>线路长度（千米·回）折合单回路长度</t>
  </si>
  <si>
    <t>变电容量（MVA）</t>
  </si>
  <si>
    <t>开工日期</t>
  </si>
  <si>
    <t>竣工日期</t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</si>
  <si>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110</t>
    </r>
    <r>
      <rPr>
        <b/>
        <sz val="11"/>
        <color theme="1"/>
        <rFont val="宋体"/>
        <charset val="134"/>
      </rPr>
      <t>】</t>
    </r>
    <r>
      <rPr>
        <b/>
        <sz val="11"/>
        <color theme="1"/>
        <rFont val="Times New Roman"/>
        <charset val="134"/>
      </rPr>
      <t>110kV</t>
    </r>
    <r>
      <rPr>
        <b/>
        <sz val="11"/>
        <color theme="1"/>
        <rFont val="宋体"/>
        <charset val="134"/>
      </rPr>
      <t>工程施工</t>
    </r>
  </si>
  <si>
    <r>
      <rPr>
        <b/>
        <sz val="11"/>
        <color theme="1"/>
        <rFont val="宋体"/>
        <charset val="134"/>
      </rPr>
      <t>【11</t>
    </r>
    <r>
      <rPr>
        <b/>
        <sz val="11"/>
        <color theme="1"/>
        <rFont val="Times New Roman"/>
        <charset val="134"/>
      </rPr>
      <t>0-1</t>
    </r>
    <r>
      <rPr>
        <b/>
        <sz val="11"/>
        <color theme="1"/>
        <rFont val="宋体"/>
        <charset val="134"/>
      </rPr>
      <t>】</t>
    </r>
  </si>
  <si>
    <r>
      <rPr>
        <b/>
        <sz val="11"/>
        <color theme="1"/>
        <rFont val="宋体"/>
        <charset val="134"/>
      </rPr>
      <t>【-11</t>
    </r>
    <r>
      <rPr>
        <b/>
        <sz val="11"/>
        <color theme="1"/>
        <rFont val="Times New Roman"/>
        <charset val="134"/>
      </rPr>
      <t>0-1</t>
    </r>
    <r>
      <rPr>
        <b/>
        <sz val="11"/>
        <color theme="1"/>
        <rFont val="宋体"/>
        <charset val="134"/>
      </rPr>
      <t>】贵阳金阳110千伏马王变第二电源线路工程施工</t>
    </r>
  </si>
  <si>
    <t>贵阳金阳110千伏马王变第二电源线路工程</t>
  </si>
  <si>
    <t>110kV</t>
  </si>
  <si>
    <t>贵阳供电局</t>
  </si>
  <si>
    <t>贵阳市乌当区</t>
  </si>
  <si>
    <t>/</t>
  </si>
  <si>
    <t>贵州能达电力设计有限责任公司</t>
  </si>
  <si>
    <t>贵州电力建设监理咨询有限责任公司</t>
  </si>
  <si>
    <t>马王变间隔扩建与改造工程</t>
  </si>
  <si>
    <t>竹林变、龙汇变二次配套完善工程</t>
  </si>
  <si>
    <t>龙林线T接入马王变110kV架空线路工程</t>
  </si>
  <si>
    <t>龙林线T接入马王变110kV电缆线路工程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</si>
</sst>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  <numFmt numFmtId="178" formatCode="yyyy/m/d;@"/>
  </numFmts>
  <fonts count="34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6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1"/>
      <color rgb="FF000000"/>
      <name val="宋体"/>
      <charset val="0"/>
    </font>
    <font>
      <b/>
      <sz val="11"/>
      <color theme="1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</font>
    <font>
      <b/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0" fillId="0" borderId="0">
      <alignment vertical="center"/>
    </xf>
    <xf numFmtId="0" fontId="31" fillId="0" borderId="0"/>
    <xf numFmtId="0" fontId="32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3" fillId="0" borderId="0"/>
    <xf numFmtId="0" fontId="31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>
      <alignment vertical="center"/>
    </xf>
    <xf numFmtId="178" fontId="1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8" fontId="2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78" fontId="2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178" fontId="2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1 4" xfId="49"/>
    <cellStyle name="样式 23" xfId="50"/>
    <cellStyle name="常规 6" xfId="51"/>
    <cellStyle name="常规 12" xfId="52"/>
    <cellStyle name="常规 6 2" xfId="53"/>
    <cellStyle name="常规 144 2" xfId="54"/>
    <cellStyle name="常规_附表1：输变电工程估算汇总表" xfId="55"/>
    <cellStyle name="常规 10 2" xfId="56"/>
    <cellStyle name="Normal" xfId="57"/>
    <cellStyle name="常规 4" xfId="58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/>
    <pageSetUpPr fitToPage="1"/>
  </sheetPr>
  <dimension ref="A1:XFC8"/>
  <sheetViews>
    <sheetView showZeros="0" tabSelected="1" topLeftCell="F1" workbookViewId="0">
      <pane ySplit="3" topLeftCell="A4" activePane="bottomLeft" state="frozen"/>
      <selection/>
      <selection pane="bottomLeft" activeCell="P12" sqref="P12"/>
    </sheetView>
  </sheetViews>
  <sheetFormatPr defaultColWidth="9" defaultRowHeight="15" outlineLevelRow="7"/>
  <cols>
    <col min="1" max="1" width="9" style="2"/>
    <col min="2" max="2" width="14.625" style="3" customWidth="1"/>
    <col min="3" max="3" width="14.85" style="2" customWidth="1"/>
    <col min="4" max="4" width="5.38333333333333" style="4" customWidth="1"/>
    <col min="5" max="5" width="31.5" style="3" customWidth="1"/>
    <col min="6" max="6" width="8.88333333333333" style="2" customWidth="1"/>
    <col min="7" max="7" width="11.6333333333333" style="5" customWidth="1"/>
    <col min="8" max="8" width="12.35" style="5" customWidth="1"/>
    <col min="9" max="9" width="12.35" style="6" customWidth="1"/>
    <col min="10" max="10" width="16.375" style="6" customWidth="1"/>
    <col min="11" max="11" width="12.35" style="6" customWidth="1"/>
    <col min="12" max="15" width="11.55" style="7" customWidth="1"/>
    <col min="16" max="16" width="14.525" style="8" customWidth="1"/>
    <col min="17" max="17" width="14.525" style="5" customWidth="1"/>
    <col min="18" max="18" width="17.5" style="5" customWidth="1"/>
    <col min="19" max="19" width="19.5" style="2" customWidth="1"/>
    <col min="20" max="16383" width="9" style="2"/>
  </cols>
  <sheetData>
    <row r="1" s="1" customFormat="1" ht="37" customHeight="1" spans="1:1638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9"/>
      <c r="N1" s="9"/>
      <c r="O1" s="19"/>
      <c r="P1" s="9"/>
      <c r="Q1" s="9"/>
      <c r="R1" s="9"/>
      <c r="S1" s="9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  <c r="XFC1" s="2"/>
    </row>
    <row r="2" s="1" customFormat="1" ht="30" customHeight="1" spans="1:16383">
      <c r="A2" s="10" t="s">
        <v>1</v>
      </c>
      <c r="B2" s="10" t="s">
        <v>2</v>
      </c>
      <c r="C2" s="10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20" t="s">
        <v>9</v>
      </c>
      <c r="J2" s="10" t="s">
        <v>10</v>
      </c>
      <c r="K2" s="10"/>
      <c r="L2" s="21" t="s">
        <v>11</v>
      </c>
      <c r="M2" s="22" t="s">
        <v>12</v>
      </c>
      <c r="N2" s="10" t="s">
        <v>13</v>
      </c>
      <c r="O2" s="22" t="s">
        <v>14</v>
      </c>
      <c r="P2" s="23" t="s">
        <v>15</v>
      </c>
      <c r="Q2" s="28"/>
      <c r="R2" s="15" t="s">
        <v>16</v>
      </c>
      <c r="S2" s="15" t="s">
        <v>17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  <c r="XFB2" s="2"/>
      <c r="XFC2" s="2"/>
    </row>
    <row r="3" s="1" customFormat="1" ht="46" customHeight="1" spans="1:16383">
      <c r="A3" s="10"/>
      <c r="B3" s="10"/>
      <c r="C3" s="10"/>
      <c r="D3" s="11"/>
      <c r="E3" s="11"/>
      <c r="F3" s="11"/>
      <c r="G3" s="11"/>
      <c r="H3" s="12"/>
      <c r="I3" s="20"/>
      <c r="J3" s="10" t="s">
        <v>18</v>
      </c>
      <c r="K3" s="10" t="s">
        <v>19</v>
      </c>
      <c r="L3" s="21"/>
      <c r="M3" s="22"/>
      <c r="N3" s="10"/>
      <c r="O3" s="22"/>
      <c r="P3" s="23" t="s">
        <v>20</v>
      </c>
      <c r="Q3" s="29" t="s">
        <v>21</v>
      </c>
      <c r="R3" s="14"/>
      <c r="S3" s="14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  <c r="XEK3" s="2"/>
      <c r="XEL3" s="2"/>
      <c r="XEM3" s="2"/>
      <c r="XEN3" s="2"/>
      <c r="XEO3" s="2"/>
      <c r="XEP3" s="2"/>
      <c r="XEQ3" s="2"/>
      <c r="XER3" s="2"/>
      <c r="XES3" s="2"/>
      <c r="XET3" s="2"/>
      <c r="XEU3" s="2"/>
      <c r="XEV3" s="2"/>
      <c r="XEW3" s="2"/>
      <c r="XEX3" s="2"/>
      <c r="XEY3" s="2"/>
      <c r="XEZ3" s="2"/>
      <c r="XFA3" s="2"/>
      <c r="XFB3" s="2"/>
      <c r="XFC3" s="2"/>
    </row>
    <row r="4" s="1" customFormat="1" ht="27" spans="1:16383">
      <c r="A4" s="13" t="s">
        <v>22</v>
      </c>
      <c r="B4" s="13" t="s">
        <v>23</v>
      </c>
      <c r="C4" s="13" t="s">
        <v>24</v>
      </c>
      <c r="D4" s="14">
        <v>1</v>
      </c>
      <c r="E4" s="13" t="s">
        <v>25</v>
      </c>
      <c r="F4" s="14" t="s">
        <v>26</v>
      </c>
      <c r="G4" s="15" t="s">
        <v>27</v>
      </c>
      <c r="H4" s="13" t="s">
        <v>28</v>
      </c>
      <c r="I4" s="24">
        <f t="shared" ref="I4:N4" si="0">SUM(I5:I8)</f>
        <v>2569</v>
      </c>
      <c r="J4" s="24">
        <f t="shared" si="0"/>
        <v>1.785</v>
      </c>
      <c r="K4" s="24" t="s">
        <v>29</v>
      </c>
      <c r="L4" s="24">
        <f t="shared" si="0"/>
        <v>825.1445</v>
      </c>
      <c r="M4" s="24">
        <f t="shared" si="0"/>
        <v>28.3087</v>
      </c>
      <c r="N4" s="24">
        <f t="shared" si="0"/>
        <v>7.6031</v>
      </c>
      <c r="O4" s="24">
        <f>L4</f>
        <v>825.1445</v>
      </c>
      <c r="P4" s="25">
        <v>46081</v>
      </c>
      <c r="Q4" s="30">
        <v>46498</v>
      </c>
      <c r="R4" s="31" t="s">
        <v>30</v>
      </c>
      <c r="S4" s="31" t="s">
        <v>31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  <c r="XFC4" s="2"/>
    </row>
    <row r="5" s="1" customFormat="1" spans="1:16383">
      <c r="A5" s="16"/>
      <c r="B5" s="16"/>
      <c r="C5" s="16"/>
      <c r="D5" s="17">
        <v>1.1</v>
      </c>
      <c r="E5" s="18" t="s">
        <v>32</v>
      </c>
      <c r="F5" s="17" t="s">
        <v>26</v>
      </c>
      <c r="G5" s="15"/>
      <c r="H5" s="13"/>
      <c r="I5" s="26">
        <v>759</v>
      </c>
      <c r="J5" s="26" t="s">
        <v>29</v>
      </c>
      <c r="K5" s="26" t="s">
        <v>29</v>
      </c>
      <c r="L5" s="27">
        <v>99.0076</v>
      </c>
      <c r="M5" s="27">
        <v>3.1652</v>
      </c>
      <c r="N5" s="26" t="s">
        <v>29</v>
      </c>
      <c r="O5" s="24"/>
      <c r="P5" s="25"/>
      <c r="Q5" s="32"/>
      <c r="R5" s="33"/>
      <c r="S5" s="33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  <c r="XFC5" s="2"/>
    </row>
    <row r="6" s="1" customFormat="1" spans="1:16383">
      <c r="A6" s="16"/>
      <c r="B6" s="16"/>
      <c r="C6" s="16"/>
      <c r="D6" s="17">
        <v>1.2</v>
      </c>
      <c r="E6" s="18" t="s">
        <v>33</v>
      </c>
      <c r="F6" s="17" t="s">
        <v>26</v>
      </c>
      <c r="G6" s="15"/>
      <c r="H6" s="13"/>
      <c r="I6" s="26">
        <v>97</v>
      </c>
      <c r="J6" s="26" t="s">
        <v>29</v>
      </c>
      <c r="K6" s="26" t="s">
        <v>29</v>
      </c>
      <c r="L6" s="27">
        <v>30.4773</v>
      </c>
      <c r="M6" s="27">
        <v>0.8077</v>
      </c>
      <c r="N6" s="26" t="s">
        <v>29</v>
      </c>
      <c r="O6" s="24"/>
      <c r="P6" s="25"/>
      <c r="Q6" s="32"/>
      <c r="R6" s="33"/>
      <c r="S6" s="33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  <c r="XFC6" s="2"/>
    </row>
    <row r="7" s="1" customFormat="1" ht="27" spans="1:16383">
      <c r="A7" s="16"/>
      <c r="B7" s="16"/>
      <c r="C7" s="16"/>
      <c r="D7" s="17">
        <v>1.3</v>
      </c>
      <c r="E7" s="18" t="s">
        <v>34</v>
      </c>
      <c r="F7" s="17" t="s">
        <v>26</v>
      </c>
      <c r="G7" s="15"/>
      <c r="H7" s="13"/>
      <c r="I7" s="26">
        <v>825</v>
      </c>
      <c r="J7" s="26">
        <v>1.178</v>
      </c>
      <c r="K7" s="26" t="s">
        <v>29</v>
      </c>
      <c r="L7" s="27">
        <v>257.9698</v>
      </c>
      <c r="M7" s="27">
        <v>11.4305</v>
      </c>
      <c r="N7" s="27">
        <v>6.1982</v>
      </c>
      <c r="O7" s="24"/>
      <c r="P7" s="25"/>
      <c r="Q7" s="32"/>
      <c r="R7" s="33"/>
      <c r="S7" s="33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  <c r="XFC7" s="2"/>
    </row>
    <row r="8" s="1" customFormat="1" ht="27" spans="1:16383">
      <c r="A8" s="16"/>
      <c r="B8" s="16"/>
      <c r="C8" s="16"/>
      <c r="D8" s="17">
        <v>1.4</v>
      </c>
      <c r="E8" s="18" t="s">
        <v>35</v>
      </c>
      <c r="F8" s="17" t="s">
        <v>26</v>
      </c>
      <c r="G8" s="15"/>
      <c r="H8" s="13"/>
      <c r="I8" s="26">
        <v>888</v>
      </c>
      <c r="J8" s="26">
        <v>0.607</v>
      </c>
      <c r="K8" s="26" t="s">
        <v>29</v>
      </c>
      <c r="L8" s="27">
        <v>437.6898</v>
      </c>
      <c r="M8" s="27">
        <v>12.9053</v>
      </c>
      <c r="N8" s="27">
        <v>1.4049</v>
      </c>
      <c r="O8" s="24"/>
      <c r="P8" s="25"/>
      <c r="Q8" s="34"/>
      <c r="R8" s="35"/>
      <c r="S8" s="35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  <c r="XEN8" s="2"/>
      <c r="XEO8" s="2"/>
      <c r="XEP8" s="2"/>
      <c r="XEQ8" s="2"/>
      <c r="XER8" s="2"/>
      <c r="XES8" s="2"/>
      <c r="XET8" s="2"/>
      <c r="XEU8" s="2"/>
      <c r="XEV8" s="2"/>
      <c r="XEW8" s="2"/>
      <c r="XEX8" s="2"/>
      <c r="XEY8" s="2"/>
      <c r="XEZ8" s="2"/>
      <c r="XFA8" s="2"/>
      <c r="XFB8" s="2"/>
      <c r="XFC8" s="2"/>
    </row>
  </sheetData>
  <autoFilter xmlns:etc="http://www.wps.cn/officeDocument/2017/etCustomData" ref="A3:S8" etc:filterBottomFollowUsedRange="0">
    <extLst/>
  </autoFilter>
  <mergeCells count="28">
    <mergeCell ref="A1:S1"/>
    <mergeCell ref="J2:K2"/>
    <mergeCell ref="P2:Q2"/>
    <mergeCell ref="A2:A3"/>
    <mergeCell ref="A4:A8"/>
    <mergeCell ref="B2:B3"/>
    <mergeCell ref="B4:B8"/>
    <mergeCell ref="C2:C3"/>
    <mergeCell ref="C4:C8"/>
    <mergeCell ref="D2:D3"/>
    <mergeCell ref="E2:E3"/>
    <mergeCell ref="F2:F3"/>
    <mergeCell ref="G2:G3"/>
    <mergeCell ref="G4:G8"/>
    <mergeCell ref="H2:H3"/>
    <mergeCell ref="H4:H8"/>
    <mergeCell ref="I2:I3"/>
    <mergeCell ref="L2:L3"/>
    <mergeCell ref="M2:M3"/>
    <mergeCell ref="N2:N3"/>
    <mergeCell ref="O2:O3"/>
    <mergeCell ref="O4:O8"/>
    <mergeCell ref="P4:P8"/>
    <mergeCell ref="Q4:Q8"/>
    <mergeCell ref="R2:R3"/>
    <mergeCell ref="R4:R8"/>
    <mergeCell ref="S2:S3"/>
    <mergeCell ref="S4:S8"/>
  </mergeCells>
  <printOptions horizontalCentered="1"/>
  <pageMargins left="0.700694444444445" right="0.700694444444445" top="0.751388888888889" bottom="0.751388888888889" header="0.297916666666667" footer="0.297916666666667"/>
  <pageSetup paperSize="8" scale="8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吴昱</dc:creator>
  <cp:lastModifiedBy>廖翼</cp:lastModifiedBy>
  <dcterms:created xsi:type="dcterms:W3CDTF">2019-03-13T06:33:00Z</dcterms:created>
  <dcterms:modified xsi:type="dcterms:W3CDTF">2025-12-05T02:24:55Z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7C404DEAAC684FB686EACFC82C729226_13</vt:lpwstr>
  </property>
</Properties>
</file>