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Sheet1" sheetId="1" r:id="rId1"/>
  </sheets>
  <calcPr calcId="144525"/>
</workbook>
</file>

<file path=xl/sharedStrings.xml><?xml version="1.0" encoding="utf-8"?>
<sst xmlns="http://schemas.openxmlformats.org/spreadsheetml/2006/main" count="40" uniqueCount="36">
  <si>
    <t>监控中心P1.86小间距显示屏技术参数</t>
  </si>
  <si>
    <t>序号</t>
  </si>
  <si>
    <t>设备名称</t>
  </si>
  <si>
    <t>配置或技术参数</t>
  </si>
  <si>
    <t>数量</t>
  </si>
  <si>
    <t>单位</t>
  </si>
  <si>
    <t>备注</t>
  </si>
  <si>
    <t>LED电子屏</t>
  </si>
  <si>
    <t>1.像素点间距≤1.86mm；
2.维护方式：兼容前、后维护，支持模组、接收卡的带电维护、热拔插。
3.▲PCB采用FR-4材质,灯驱合一,电路及表面处理采用4层盲孔设计及沉金工艺设计，OSP工艺，符合CQC13-471301-2018标准，同时具有独特的消隐、节能处理、EMC处理、智能模组存储处理功能电路，提供封面具有CNAS标识的第三方检测报告。
4.一体化驱动设计，恒流驱动，动态扫描，同步控制，点点对应，具有非线性校正显示控制和自带驱动控制方面的先进技术。
5.▲刷新率：3840Hz高刷新，支持通过配套控制软件调节刷新率设置选项。
6.平整度≤0.05mm；模组间相对错位值≤0.1mm，拼缝≤0.1mm。
7.亮度≥800cd/㎡，0-100%任意可调。亮度均匀性（校正后）≥99.3%。对比度≥10000:1，提供封面具有CNAS标识的第三方检测报告。
8.中央法线上亮度=100cd/m2白场时，水平视角80°时亮度衰减率≤10%,垂直视角60°时亮度衰减率≤10%。
9.▲低亮高灰：支持软件实现0-100%不同亮度情况下，灰度12-16bits任意设置：100%亮度@16bits，50%亮度@14bits，20%亮度@12bits。同时支持EPWM灰阶控制技术提升低灰视觉效果，0-100%亮度时，8-16bits任意灰度设置，70%亮度时，灰度≥16bits，提供封面具有CNAS标识的第三方检测报告。
10.像素点失控（坏点或盲点）率：≤1/100000，无连续失控点
11.响应时间：纳秒级，急速响应不拖尾、无鬼影。具备消除LED显示屏鬼影和拖尾功能；画面延时≤0.5ms；最佳可视距离1m-50m。
12.▲功耗：峰值：≤373W/㎡，平均：≤121W/㎡;低功耗设计，具有动态节能处理,支持无信号输入自动熄屏待机，有信号时输入自动唤醒屏体。提供封面具有CNAS标识的第三方检测报告。
13.可以支持屏体多点测温：支持单个屏幕温度检测，针对大屏启动多点测温系统，均衡散热，防止局部温度过高造成色彩漂移；
14.逐点校正，可对单点或整屏的亮度、色度进行校正。校正数据存储在模组里，更换模组可自动回读校正数据。
15.色温、色域：1000K-30000K连续可调，可设冷色、暖色、标准等多档白场调节。色域≥120%NTSC，YIQ及覆盖率≥170%YUV，色温白平衡为8500K±5%。
16.LED的各色光的波长误差在±1nm之内，LED的各色光的亮度误差在50%之内。提供封面具有CNAS标识的第三方检测报告。
17.支持对图像清晰度、饱和度、色度调节、对比度、亮度进行综合式一键视觉修正，具备降噪、增强、运动补偿、色坐标色彩变换处理、钝化处理功能，支持HDR高动态范围图像技术显示。提供封面具有CNAS标识的第三方检测报告。
18.支持模组件亮暗线修复功能，可从软、硬两方面彻底改善困扰小间距LED安装精度造成的亮、暗线问题。
19.支持鬼影消除、第一扫偏暗消除、低灰偏色补偿、低灰均匀性、低灰横条纹消除、慢速开启、十字架消除、去除坏点、毛毛虫消除、余辉消除、亮度缓慢变亮功能。
20.产品控制系统可实现gamma校正设置，具备红绿蓝γ校正曲线，用户可根据要求自行调整，通过构造非线性校正曲线和色坐标变换系数矩阵来实现显示效果的不断改善，各项重要指标如色彩还原性、色温调节范围、亮度均匀性、色度均匀性、刷新率、换帧频率等，均符合广电级标准。提供封面具有CNAS标识的第三方检测报告。
21.支持7x24小时工作：产品在正常工作条件下，连续工作7天*24H（168H），不应出现电、机械或操作系统的故障。使用寿命≥100000小时。提供封面具有CNAS标识的第三方检测报告。
22.▲显示屏具有防潮、防尘、防腐蚀、防虫、防燃烧、防静电、抗静电、防电碱干扰等功能,并具有过流、短路、过压、欠压的保护和抗雷击、抗震抗风的功能。提供封面具有CNAS标识的第三方检测报告。
23.▲PCB板、线材、电源、连接件、面罩，点燃后把火焰移开测试样品能快速自熄并在10s之内无燃烧的熔体滴落，符合UL94V-0级防火阻燃要求。提供封面具有CNAS标识的第三方检测报告。
24.产品在正常播放视频状态下点亮5分钟后的产品表面温度升幅≤2℃，点亮10分钟后其温度升幅≤5℃
25.▲光生物安全符合IEC62471:2006标准的光生物安全及蓝光危害评估检测的无危害类要求（豁免级），具备防蓝光护眼模式。采用黑色防眩光设计，防止眩光影响可提升视觉观感。提供封面具有CNAS标识的第三方检测报告。
26.▲UV紫外线辐照强度：0.76W/m2.nm@340nm温度：60℃。冷凝温度：50℃、24循环、288h判定标准：试验后，样品外观无异常。符合5级。提供封面具有CNAS标识的第三方检测报告。
27.灯珠外层具备透明哑光保护层，采用纳米涂覆技术，阻隔灯珠与外部的接触，材质硬度等级HRC15级，灯珠表面使用无划痕。提供封面具有CNAS标识的第三方检测报告。
28.▲具备显示面板在不增加走线的情况下，减少扫描次数，降低显示面板的功耗的技术。提供相关证明文件、网站查询截图和链接。
29.▲显示屏制造商具备补偿显示装置的亮度与色度的方法，提供相关技术证明文件、网站查询截图和链接。
30.▲LED显示屏具有断点自修复像素驱动电路，避免像素单元因为发光器件出现断点故障而报废或返修。要求投标人所投LED显示屏须具备断点自修复像素驱动电路、驱动方法及显示装置，提供证明文件加盖厂家公章
31.▲显示屏制造商具备完善的售后服务体系，提供五星级商品售后服务认证证书和售后服务管理师证书复印件并加盖公章。
32.▲确保产品原厂正品，需提供原厂对该项目授权书加盖厂商公章。</t>
  </si>
  <si>
    <t>㎡</t>
  </si>
  <si>
    <t>单元板排列</t>
  </si>
  <si>
    <t>显示尺寸</t>
  </si>
  <si>
    <t>物理分辨率</t>
  </si>
  <si>
    <t>LED专用   
电源</t>
  </si>
  <si>
    <t>1、输出电压：4.5V/5V/DC；输出电流：40A；额度功率：185W；纹波与噪声：150mVp-p；电压调节范围：4.05～4.95V；
2、输入电压/输入频率：200～240VAC/47～63HZ；功率因素（Typ）：PF≥0.5；
3、浪涌电流（Typ）40A/230VAC
4、过载保护：110%～150%rated；
5、短路：输出端短路后电源保护，消除短路后可自动恢复输出；
6、绝缘强度：I/P-O/P、I/P-FG、O/P-FG：大于100MΩ/500VDC/25℃/70%RH；
7、工作温度：-30℃～+50℃ (AC 230V)； 
8、储存温度/湿度：-40～+85℃，10～95%RH 不凝固； 
9、寿命：100,000小时(25℃)；
10、保护功能：过载/短路保护。。
★11、投标此型号电源生产厂家须具，ISO9001企业认证、14001企业认证、高新企业认证，（生产厂家提供检测 报告复印件并加盖公章）
★12;为保证显示屏电源系统的安全稳定性,投标之产品型号
★（1）具有国内 3C资质认证（生产厂家提供检测   报告复印件并加盖公章）
★（2）投标所使用产品型号提供第三方检测机构出具的质量检测报告（生产厂家提供检测   报告复印件并加盖公章）
★（3）电源在高温、低温情况下各功能正常，并提供《高低温试验实验检测报告》。（生产厂家提供检测   报告复印件并加盖公章）
★（4）在浪涌（冲击）抗扰度测试后，电源处于正常工作状态，并提供检测报告。（生产厂家提供检测报   告复印件并加盖公章</t>
  </si>
  <si>
    <t>台</t>
  </si>
  <si>
    <t>接收卡</t>
  </si>
  <si>
    <t xml:space="preserve">▲1、单卡最大带载分辨率 512×512@60Hz，最多支持24组并行数据
▲2、无需转接板，单卡自带HUB75接口，更加稳定
▲3、支持亮度校正，对每个灯点的亮度进行校正，有效消除亮度差异，使整屏的亮度达到高度一致。
4、快速亮暗线调节在调试软件上进行快速亮暗线调节，快速解决因箱体及模组拼接造成的显示屏亮暗线，调节过程中即时生效，简单易用
▲5、配合支持3D功能的独立主控，在软件或独立主控的操作面板上开启3D功能，并设置3D参数，使画面显示3D效果
▲6、Mapping功能开启，每个箱体上会显示数字，清楚告诉您当前箱体是哪个网口下的哪张接收卡，直观的看到显示屏连接状况。从此让箱体排查变得轻松简单，快速定位问题箱体，再也无需再爬上爬下，根据走线更改连屏文件即可
▲7、可以监测自身的温度和电压，无需其他外设，在软件上可以查看接收卡的温度和电压。
▲8、检测发送设备与接收卡间或接收卡与接收卡间的网络通讯质量，记录错误包数，协助排除网络通讯隐患
▲9、支持5pin液晶模块，用于显示接收卡的温度、电压、单次运行时间和总运行时间。
▲10、支持回读接收卡的固件程序并保存到本地。
11、支持画面90度倍数旋转
▲12、RGB独立Gamma调节技术增加调节维度，通过对“红Gamma”、“绿Gamma”、“蓝Gamma”分别进行调节，有效控制显示屏低灰不均匀、白平衡漂移等问题，使画面更加真实，提高色彩调节的灵活性
</t>
  </si>
  <si>
    <t>张</t>
  </si>
  <si>
    <t>二合一视频处理器</t>
  </si>
  <si>
    <t>宽度10240高度8192 2*HDMI1.3 1*HDMI2.0 1*USB3.0（U盘播放）6网口</t>
  </si>
  <si>
    <t>网络跳线</t>
  </si>
  <si>
    <t>"传输速率:1000Kpbs；  
使用温度:-20+85℃； 
储存温度:-20+85℃； 
单线长度：1000mm; 
护套颜色:绿色； "</t>
  </si>
  <si>
    <t>条</t>
  </si>
  <si>
    <t>大屏软件</t>
  </si>
  <si>
    <t>1、支持Nova全系列产品的升级维护，支持在线升级。
2、支持Nova全系列产品控制，可通过软件下发具体的的参数，支持串口、网口等多种控制方式。
3、支持监控功能：显示屏包含发送卡，工作状态、DVI状态、网口及硬件连接状态；箱体包含接收卡电压，温度、工作状态 
4、通过监控卡可以监控以下信息，烟雾报警，箱门报警，湿度检测，风扇转速检查，排线连接检测，工作电压及工作状态
5、显示屏亮度监控及亮度日志功能，支持控制屏幕亮度；支持亮度调节日志记录；支持亮度监控及告警；支持光探头状态监控
6、显示屏点检功能，可执行显示屏进行坏点检测，检测具体的坏点数量 
7、通过多功能卡可以实现显示屏的定时断上电、外接音箱设备及光探头亮度调节 
8、支持联机校正功能，可搭配Nova同步发送系列对屏体进行校正
9、支持画质引擎，搭配诺瓦指定接收卡，实现22bit技术及色彩管理功能实现
10、支持误码率检测
11、支持预存画面及断开网线显示一帧画面 
12、支持显示屏亮暗线调功能
13、支持异形箱体构造、异形显示屏连接、拉伸、打散、扇形转换功能，改善异形屏显示错位丢点问题
▲以上1-13条 可提供软件功能截图，软件著作权</t>
  </si>
  <si>
    <t>套</t>
  </si>
  <si>
    <t>多功能卡</t>
  </si>
  <si>
    <t>1)使用 RS232 串口或千兆网口通信；
2)支持用网口级联在接收卡之间或最后；
3)具有定时功能，可以替代定时器和延时器；
4)支持配电箱温度检测；
5)支持配电箱湿度检测；
6)支持音频输出；
7)支持接 4 路光探头实现自动亮度调节；
8)支持外接温湿度模块；
9)支持 8 路电源开关控制。</t>
  </si>
  <si>
    <t>质保</t>
  </si>
  <si>
    <t>不低于3年质量保证期。</t>
  </si>
  <si>
    <t>项</t>
  </si>
  <si>
    <t>运输</t>
  </si>
  <si>
    <t>按照甲方指定地点交货。</t>
  </si>
  <si>
    <t>现场技术服务</t>
  </si>
  <si>
    <t>提供现场安装调试技术服务。</t>
  </si>
</sst>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0_ "/>
  </numFmts>
  <fonts count="25">
    <font>
      <sz val="11"/>
      <color theme="1"/>
      <name val="宋体"/>
      <charset val="134"/>
      <scheme val="minor"/>
    </font>
    <font>
      <sz val="10"/>
      <color theme="1"/>
      <name val="宋体"/>
      <charset val="134"/>
    </font>
    <font>
      <b/>
      <sz val="16"/>
      <color theme="1"/>
      <name val="宋体"/>
      <charset val="134"/>
    </font>
    <font>
      <b/>
      <sz val="11"/>
      <name val="宋体"/>
      <charset val="134"/>
    </font>
    <font>
      <sz val="8"/>
      <color theme="1"/>
      <name val="宋体"/>
      <charset val="134"/>
    </font>
    <font>
      <b/>
      <sz val="10"/>
      <color rgb="FFFF0000"/>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5">
    <fill>
      <patternFill patternType="none"/>
    </fill>
    <fill>
      <patternFill patternType="gray125"/>
    </fill>
    <fill>
      <patternFill patternType="solid">
        <fgColor theme="0"/>
        <bgColor indexed="64"/>
      </patternFill>
    </fill>
    <fill>
      <patternFill patternType="solid">
        <fgColor rgb="FFCDFCFE"/>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9">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6" fillId="4" borderId="0" applyNumberFormat="0" applyBorder="0" applyAlignment="0" applyProtection="0">
      <alignment vertical="center"/>
    </xf>
    <xf numFmtId="0" fontId="7" fillId="5" borderId="11"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6" fillId="6" borderId="0" applyNumberFormat="0" applyBorder="0" applyAlignment="0" applyProtection="0">
      <alignment vertical="center"/>
    </xf>
    <xf numFmtId="0" fontId="8" fillId="7" borderId="0" applyNumberFormat="0" applyBorder="0" applyAlignment="0" applyProtection="0">
      <alignment vertical="center"/>
    </xf>
    <xf numFmtId="43" fontId="0" fillId="0" borderId="0" applyFont="0" applyFill="0" applyBorder="0" applyAlignment="0" applyProtection="0">
      <alignment vertical="center"/>
    </xf>
    <xf numFmtId="0" fontId="9" fillId="8" borderId="0" applyNumberFormat="0" applyBorder="0" applyAlignment="0" applyProtection="0">
      <alignment vertical="center"/>
    </xf>
    <xf numFmtId="0" fontId="10" fillId="0" borderId="0" applyNumberFormat="0" applyFill="0" applyBorder="0" applyAlignment="0" applyProtection="0">
      <alignment vertical="center"/>
    </xf>
    <xf numFmtId="9"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0" fillId="9" borderId="12" applyNumberFormat="0" applyFont="0" applyAlignment="0" applyProtection="0">
      <alignment vertical="center"/>
    </xf>
    <xf numFmtId="0" fontId="9" fillId="10" borderId="0" applyNumberFormat="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13" applyNumberFormat="0" applyFill="0" applyAlignment="0" applyProtection="0">
      <alignment vertical="center"/>
    </xf>
    <xf numFmtId="0" fontId="17" fillId="0" borderId="13" applyNumberFormat="0" applyFill="0" applyAlignment="0" applyProtection="0">
      <alignment vertical="center"/>
    </xf>
    <xf numFmtId="0" fontId="9" fillId="11" borderId="0" applyNumberFormat="0" applyBorder="0" applyAlignment="0" applyProtection="0">
      <alignment vertical="center"/>
    </xf>
    <xf numFmtId="0" fontId="12" fillId="0" borderId="14" applyNumberFormat="0" applyFill="0" applyAlignment="0" applyProtection="0">
      <alignment vertical="center"/>
    </xf>
    <xf numFmtId="0" fontId="9" fillId="12" borderId="0" applyNumberFormat="0" applyBorder="0" applyAlignment="0" applyProtection="0">
      <alignment vertical="center"/>
    </xf>
    <xf numFmtId="0" fontId="18" fillId="13" borderId="15" applyNumberFormat="0" applyAlignment="0" applyProtection="0">
      <alignment vertical="center"/>
    </xf>
    <xf numFmtId="0" fontId="19" fillId="13" borderId="11" applyNumberFormat="0" applyAlignment="0" applyProtection="0">
      <alignment vertical="center"/>
    </xf>
    <xf numFmtId="0" fontId="20" fillId="14" borderId="16" applyNumberFormat="0" applyAlignment="0" applyProtection="0">
      <alignment vertical="center"/>
    </xf>
    <xf numFmtId="0" fontId="6" fillId="15" borderId="0" applyNumberFormat="0" applyBorder="0" applyAlignment="0" applyProtection="0">
      <alignment vertical="center"/>
    </xf>
    <xf numFmtId="0" fontId="9" fillId="16" borderId="0" applyNumberFormat="0" applyBorder="0" applyAlignment="0" applyProtection="0">
      <alignment vertical="center"/>
    </xf>
    <xf numFmtId="0" fontId="21" fillId="0" borderId="17" applyNumberFormat="0" applyFill="0" applyAlignment="0" applyProtection="0">
      <alignment vertical="center"/>
    </xf>
    <xf numFmtId="0" fontId="22" fillId="0" borderId="18" applyNumberFormat="0" applyFill="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6" fillId="19" borderId="0" applyNumberFormat="0" applyBorder="0" applyAlignment="0" applyProtection="0">
      <alignment vertical="center"/>
    </xf>
    <xf numFmtId="0" fontId="9" fillId="20" borderId="0" applyNumberFormat="0" applyBorder="0" applyAlignment="0" applyProtection="0">
      <alignment vertical="center"/>
    </xf>
    <xf numFmtId="0" fontId="6" fillId="21" borderId="0" applyNumberFormat="0" applyBorder="0" applyAlignment="0" applyProtection="0">
      <alignment vertical="center"/>
    </xf>
    <xf numFmtId="0" fontId="6" fillId="22" borderId="0" applyNumberFormat="0" applyBorder="0" applyAlignment="0" applyProtection="0">
      <alignment vertical="center"/>
    </xf>
    <xf numFmtId="0" fontId="6" fillId="23" borderId="0" applyNumberFormat="0" applyBorder="0" applyAlignment="0" applyProtection="0">
      <alignment vertical="center"/>
    </xf>
    <xf numFmtId="0" fontId="6" fillId="24" borderId="0" applyNumberFormat="0" applyBorder="0" applyAlignment="0" applyProtection="0">
      <alignment vertical="center"/>
    </xf>
    <xf numFmtId="0" fontId="9" fillId="25" borderId="0" applyNumberFormat="0" applyBorder="0" applyAlignment="0" applyProtection="0">
      <alignment vertical="center"/>
    </xf>
    <xf numFmtId="0" fontId="9" fillId="26"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9" fillId="29" borderId="0" applyNumberFormat="0" applyBorder="0" applyAlignment="0" applyProtection="0">
      <alignment vertical="center"/>
    </xf>
    <xf numFmtId="0" fontId="6" fillId="30"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6" fillId="33" borderId="0" applyNumberFormat="0" applyBorder="0" applyAlignment="0" applyProtection="0">
      <alignment vertical="center"/>
    </xf>
    <xf numFmtId="0" fontId="9" fillId="34" borderId="0" applyNumberFormat="0" applyBorder="0" applyAlignment="0" applyProtection="0">
      <alignment vertical="center"/>
    </xf>
  </cellStyleXfs>
  <cellXfs count="44">
    <xf numFmtId="0" fontId="0" fillId="0" borderId="0" xfId="0">
      <alignment vertical="center"/>
    </xf>
    <xf numFmtId="0" fontId="1" fillId="0" borderId="0" xfId="0" applyFont="1" applyFill="1" applyAlignment="1"/>
    <xf numFmtId="0" fontId="0" fillId="0" borderId="0" xfId="0" applyFill="1" applyAlignment="1">
      <alignment vertical="center"/>
    </xf>
    <xf numFmtId="0" fontId="0" fillId="0" borderId="0" xfId="0" applyFill="1" applyAlignment="1">
      <alignment horizontal="left" vertical="center"/>
    </xf>
    <xf numFmtId="0" fontId="2" fillId="2" borderId="1" xfId="0" applyFont="1" applyFill="1" applyBorder="1" applyAlignment="1">
      <alignment horizontal="center" vertical="center"/>
    </xf>
    <xf numFmtId="0" fontId="2" fillId="2" borderId="1" xfId="0" applyFont="1" applyFill="1" applyBorder="1" applyAlignment="1">
      <alignment horizontal="left" vertical="center"/>
    </xf>
    <xf numFmtId="0" fontId="3" fillId="3" borderId="1" xfId="0" applyFont="1" applyFill="1" applyBorder="1" applyAlignment="1">
      <alignment horizontal="center" vertical="center" wrapText="1"/>
    </xf>
    <xf numFmtId="0" fontId="3" fillId="3" borderId="2" xfId="0" applyFont="1" applyFill="1" applyBorder="1" applyAlignment="1">
      <alignment horizontal="center" vertical="center" wrapText="1"/>
    </xf>
    <xf numFmtId="0" fontId="3" fillId="3" borderId="3" xfId="0" applyFont="1" applyFill="1" applyBorder="1" applyAlignment="1">
      <alignment horizontal="center" vertical="center" wrapText="1"/>
    </xf>
    <xf numFmtId="0" fontId="3" fillId="3" borderId="4" xfId="0" applyFont="1" applyFill="1" applyBorder="1" applyAlignment="1">
      <alignment horizontal="center" vertical="center" wrapText="1"/>
    </xf>
    <xf numFmtId="0" fontId="3" fillId="3" borderId="1" xfId="0" applyFont="1" applyFill="1" applyBorder="1" applyAlignment="1">
      <alignment horizontal="left" vertical="center"/>
    </xf>
    <xf numFmtId="0" fontId="1" fillId="0" borderId="5" xfId="0" applyFont="1" applyFill="1" applyBorder="1" applyAlignment="1">
      <alignment horizontal="center" vertical="center"/>
    </xf>
    <xf numFmtId="0" fontId="4" fillId="0" borderId="2" xfId="0" applyFont="1" applyFill="1" applyBorder="1" applyAlignment="1">
      <alignment horizontal="left" vertical="center" wrapText="1"/>
    </xf>
    <xf numFmtId="0" fontId="4" fillId="0" borderId="3" xfId="0" applyFont="1" applyFill="1" applyBorder="1" applyAlignment="1">
      <alignment horizontal="center" vertical="center" wrapText="1"/>
    </xf>
    <xf numFmtId="0" fontId="4" fillId="0" borderId="4" xfId="0" applyFont="1" applyFill="1" applyBorder="1" applyAlignment="1">
      <alignment horizontal="center" vertical="center" wrapText="1"/>
    </xf>
    <xf numFmtId="176" fontId="1" fillId="0" borderId="5" xfId="0" applyNumberFormat="1" applyFont="1" applyFill="1" applyBorder="1" applyAlignment="1">
      <alignment horizontal="center" vertical="center"/>
    </xf>
    <xf numFmtId="0" fontId="5" fillId="0" borderId="5" xfId="0" applyFont="1" applyFill="1" applyBorder="1" applyAlignment="1">
      <alignment horizontal="left" vertical="center"/>
    </xf>
    <xf numFmtId="0" fontId="1" fillId="0" borderId="6" xfId="0" applyFont="1" applyFill="1" applyBorder="1" applyAlignment="1">
      <alignment horizontal="center" vertical="center"/>
    </xf>
    <xf numFmtId="0" fontId="1" fillId="0" borderId="2"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4" xfId="0" applyFont="1" applyFill="1" applyBorder="1" applyAlignment="1">
      <alignment horizontal="center" vertical="center" wrapText="1"/>
    </xf>
    <xf numFmtId="176" fontId="1" fillId="0" borderId="6" xfId="0" applyNumberFormat="1" applyFont="1" applyFill="1" applyBorder="1" applyAlignment="1">
      <alignment horizontal="center" vertical="center"/>
    </xf>
    <xf numFmtId="0" fontId="5" fillId="0" borderId="6" xfId="0" applyFont="1" applyFill="1" applyBorder="1" applyAlignment="1">
      <alignment horizontal="left" vertical="center"/>
    </xf>
    <xf numFmtId="0" fontId="1" fillId="0" borderId="7" xfId="0" applyFont="1" applyFill="1" applyBorder="1" applyAlignment="1">
      <alignment horizontal="center" vertical="center"/>
    </xf>
    <xf numFmtId="176" fontId="1" fillId="0" borderId="7" xfId="0" applyNumberFormat="1" applyFont="1" applyFill="1" applyBorder="1" applyAlignment="1">
      <alignment horizontal="center" vertical="center"/>
    </xf>
    <xf numFmtId="0" fontId="5" fillId="0" borderId="7" xfId="0" applyFont="1" applyFill="1" applyBorder="1" applyAlignment="1">
      <alignment horizontal="left" vertical="center"/>
    </xf>
    <xf numFmtId="0" fontId="1" fillId="0" borderId="1" xfId="0" applyFont="1" applyFill="1" applyBorder="1" applyAlignment="1">
      <alignment horizontal="center" vertical="center" wrapText="1"/>
    </xf>
    <xf numFmtId="0" fontId="1" fillId="0" borderId="2" xfId="0" applyFont="1" applyFill="1" applyBorder="1" applyAlignment="1">
      <alignment horizontal="left" vertical="center" wrapText="1"/>
    </xf>
    <xf numFmtId="0" fontId="1" fillId="0" borderId="3" xfId="0" applyFont="1" applyFill="1" applyBorder="1" applyAlignment="1">
      <alignment horizontal="center" vertical="center" wrapText="1"/>
    </xf>
    <xf numFmtId="0" fontId="5" fillId="0" borderId="1" xfId="0" applyFont="1" applyFill="1" applyBorder="1" applyAlignment="1">
      <alignment horizontal="left" vertical="center"/>
    </xf>
    <xf numFmtId="0" fontId="1" fillId="0" borderId="3" xfId="0" applyFont="1" applyFill="1" applyBorder="1" applyAlignment="1">
      <alignment horizontal="center" vertical="center"/>
    </xf>
    <xf numFmtId="0" fontId="1" fillId="0" borderId="4" xfId="0" applyFont="1" applyFill="1" applyBorder="1" applyAlignment="1">
      <alignment horizontal="center" vertical="center"/>
    </xf>
    <xf numFmtId="0" fontId="1" fillId="0" borderId="3" xfId="0" applyFont="1" applyFill="1" applyBorder="1" applyAlignment="1">
      <alignment horizontal="left" vertical="center" wrapText="1"/>
    </xf>
    <xf numFmtId="0" fontId="1" fillId="0" borderId="4" xfId="0" applyFont="1" applyFill="1" applyBorder="1" applyAlignment="1">
      <alignment horizontal="left" vertical="center" wrapText="1"/>
    </xf>
    <xf numFmtId="0" fontId="1" fillId="0" borderId="2" xfId="0" applyFont="1" applyFill="1" applyBorder="1" applyAlignment="1">
      <alignment horizontal="left" vertical="center"/>
    </xf>
    <xf numFmtId="0" fontId="1" fillId="0" borderId="3" xfId="0" applyFont="1" applyFill="1" applyBorder="1" applyAlignment="1">
      <alignment horizontal="left" vertical="center"/>
    </xf>
    <xf numFmtId="0" fontId="1" fillId="0" borderId="4" xfId="0" applyFont="1" applyFill="1" applyBorder="1" applyAlignment="1">
      <alignment horizontal="left" vertical="center"/>
    </xf>
    <xf numFmtId="0" fontId="1" fillId="0" borderId="8" xfId="0" applyFont="1" applyFill="1" applyBorder="1" applyAlignment="1">
      <alignment horizontal="left" vertical="center" wrapText="1"/>
    </xf>
    <xf numFmtId="0" fontId="1" fillId="0" borderId="9" xfId="0" applyFont="1" applyFill="1" applyBorder="1" applyAlignment="1">
      <alignment horizontal="left" vertical="center" wrapText="1"/>
    </xf>
    <xf numFmtId="0" fontId="1" fillId="0" borderId="10" xfId="0" applyFont="1" applyFill="1" applyBorder="1" applyAlignment="1">
      <alignment horizontal="left" vertical="center" wrapText="1"/>
    </xf>
    <xf numFmtId="0" fontId="1" fillId="0" borderId="8" xfId="0" applyFont="1" applyFill="1" applyBorder="1" applyAlignment="1">
      <alignment horizontal="left" vertical="center" wrapText="1"/>
    </xf>
    <xf numFmtId="0" fontId="1" fillId="0" borderId="9" xfId="0" applyFont="1" applyFill="1" applyBorder="1" applyAlignment="1">
      <alignment horizontal="left" vertical="center" wrapText="1"/>
    </xf>
    <xf numFmtId="0" fontId="1" fillId="0" borderId="10" xfId="0" applyFont="1" applyFill="1" applyBorder="1" applyAlignment="1">
      <alignment horizontal="left" vertical="center" wrapText="1"/>
    </xf>
    <xf numFmtId="0" fontId="1" fillId="0" borderId="0" xfId="0" applyFont="1" applyFill="1" applyAlignment="1">
      <alignment horizontal="lef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15"/>
  <sheetViews>
    <sheetView tabSelected="1" topLeftCell="A8" workbookViewId="0">
      <selection activeCell="C12" sqref="C12:E12"/>
    </sheetView>
  </sheetViews>
  <sheetFormatPr defaultColWidth="9" defaultRowHeight="13.5"/>
  <cols>
    <col min="1" max="1" width="6" style="2" customWidth="1"/>
    <col min="2" max="2" width="13.125" style="2" customWidth="1"/>
    <col min="3" max="5" width="49.5" style="2" customWidth="1"/>
    <col min="6" max="6" width="8.375" style="2" customWidth="1"/>
    <col min="7" max="7" width="7" style="2" customWidth="1"/>
    <col min="8" max="8" width="20.5" style="3" customWidth="1"/>
    <col min="9" max="9" width="12.875" style="3" customWidth="1"/>
    <col min="10" max="16384" width="9" style="2"/>
  </cols>
  <sheetData>
    <row r="1" s="1" customFormat="1" ht="33" customHeight="1" spans="1:9">
      <c r="A1" s="4" t="s">
        <v>0</v>
      </c>
      <c r="B1" s="4"/>
      <c r="C1" s="4"/>
      <c r="D1" s="4"/>
      <c r="E1" s="4"/>
      <c r="F1" s="4"/>
      <c r="G1" s="4"/>
      <c r="H1" s="5"/>
      <c r="I1" s="43"/>
    </row>
    <row r="2" s="1" customFormat="1" ht="28" customHeight="1" spans="1:9">
      <c r="A2" s="6" t="s">
        <v>1</v>
      </c>
      <c r="B2" s="6" t="s">
        <v>2</v>
      </c>
      <c r="C2" s="7" t="s">
        <v>3</v>
      </c>
      <c r="D2" s="8"/>
      <c r="E2" s="9"/>
      <c r="F2" s="6" t="s">
        <v>4</v>
      </c>
      <c r="G2" s="6" t="s">
        <v>5</v>
      </c>
      <c r="H2" s="10" t="s">
        <v>6</v>
      </c>
      <c r="I2" s="43"/>
    </row>
    <row r="3" s="1" customFormat="1" ht="409" customHeight="1" spans="1:9">
      <c r="A3" s="11">
        <v>1</v>
      </c>
      <c r="B3" s="11" t="s">
        <v>7</v>
      </c>
      <c r="C3" s="12" t="s">
        <v>8</v>
      </c>
      <c r="D3" s="13"/>
      <c r="E3" s="14"/>
      <c r="F3" s="15">
        <f>E5*D5</f>
        <v>9.984</v>
      </c>
      <c r="G3" s="11" t="s">
        <v>9</v>
      </c>
      <c r="H3" s="16"/>
      <c r="I3" s="43"/>
    </row>
    <row r="4" s="1" customFormat="1" ht="21" customHeight="1" spans="1:9">
      <c r="A4" s="17"/>
      <c r="B4" s="17"/>
      <c r="C4" s="18" t="s">
        <v>10</v>
      </c>
      <c r="D4" s="19">
        <v>15</v>
      </c>
      <c r="E4" s="20">
        <v>13</v>
      </c>
      <c r="F4" s="21"/>
      <c r="G4" s="17"/>
      <c r="H4" s="22"/>
      <c r="I4" s="43"/>
    </row>
    <row r="5" s="1" customFormat="1" ht="21" customHeight="1" spans="1:9">
      <c r="A5" s="17"/>
      <c r="B5" s="17"/>
      <c r="C5" s="18" t="s">
        <v>11</v>
      </c>
      <c r="D5" s="19">
        <f>D4*0.32</f>
        <v>4.8</v>
      </c>
      <c r="E5" s="20">
        <f>E4*0.16</f>
        <v>2.08</v>
      </c>
      <c r="F5" s="21"/>
      <c r="G5" s="17"/>
      <c r="H5" s="22"/>
      <c r="I5" s="43"/>
    </row>
    <row r="6" s="1" customFormat="1" ht="21" customHeight="1" spans="1:9">
      <c r="A6" s="23"/>
      <c r="B6" s="23"/>
      <c r="C6" s="18" t="s">
        <v>12</v>
      </c>
      <c r="D6" s="19">
        <f>D4*160</f>
        <v>2400</v>
      </c>
      <c r="E6" s="20">
        <f>E4*80</f>
        <v>1040</v>
      </c>
      <c r="F6" s="24"/>
      <c r="G6" s="23"/>
      <c r="H6" s="25"/>
      <c r="I6" s="43"/>
    </row>
    <row r="7" s="1" customFormat="1" ht="211" customHeight="1" spans="1:9">
      <c r="A7" s="19">
        <v>2</v>
      </c>
      <c r="B7" s="26" t="s">
        <v>13</v>
      </c>
      <c r="C7" s="27" t="s">
        <v>14</v>
      </c>
      <c r="D7" s="28"/>
      <c r="E7" s="20"/>
      <c r="F7" s="26">
        <v>33</v>
      </c>
      <c r="G7" s="26" t="s">
        <v>15</v>
      </c>
      <c r="H7" s="29"/>
      <c r="I7" s="43"/>
    </row>
    <row r="8" s="1" customFormat="1" ht="180" customHeight="1" spans="1:9">
      <c r="A8" s="19">
        <v>3</v>
      </c>
      <c r="B8" s="19" t="s">
        <v>16</v>
      </c>
      <c r="C8" s="27" t="s">
        <v>17</v>
      </c>
      <c r="D8" s="30"/>
      <c r="E8" s="31"/>
      <c r="F8" s="26">
        <v>15</v>
      </c>
      <c r="G8" s="26" t="s">
        <v>18</v>
      </c>
      <c r="H8" s="29"/>
      <c r="I8" s="43"/>
    </row>
    <row r="9" s="1" customFormat="1" ht="46" customHeight="1" spans="1:9">
      <c r="A9" s="19">
        <v>4</v>
      </c>
      <c r="B9" s="26" t="s">
        <v>19</v>
      </c>
      <c r="C9" s="27" t="s">
        <v>20</v>
      </c>
      <c r="D9" s="32"/>
      <c r="E9" s="33"/>
      <c r="F9" s="26">
        <v>1</v>
      </c>
      <c r="G9" s="26" t="s">
        <v>15</v>
      </c>
      <c r="H9" s="29"/>
      <c r="I9" s="43"/>
    </row>
    <row r="10" s="1" customFormat="1" ht="38" customHeight="1" spans="1:9">
      <c r="A10" s="19">
        <v>5</v>
      </c>
      <c r="B10" s="19" t="s">
        <v>21</v>
      </c>
      <c r="C10" s="34" t="s">
        <v>22</v>
      </c>
      <c r="D10" s="35"/>
      <c r="E10" s="36"/>
      <c r="F10" s="26">
        <f>F8</f>
        <v>15</v>
      </c>
      <c r="G10" s="26" t="s">
        <v>23</v>
      </c>
      <c r="H10" s="29"/>
      <c r="I10" s="43"/>
    </row>
    <row r="11" s="1" customFormat="1" ht="186" customHeight="1" spans="1:9">
      <c r="A11" s="19">
        <v>6</v>
      </c>
      <c r="B11" s="19" t="s">
        <v>24</v>
      </c>
      <c r="C11" s="27" t="s">
        <v>25</v>
      </c>
      <c r="D11" s="35"/>
      <c r="E11" s="36"/>
      <c r="F11" s="26">
        <v>1</v>
      </c>
      <c r="G11" s="26" t="s">
        <v>26</v>
      </c>
      <c r="H11" s="29"/>
      <c r="I11" s="43"/>
    </row>
    <row r="12" s="1" customFormat="1" ht="126" customHeight="1" spans="1:9">
      <c r="A12" s="19">
        <v>7</v>
      </c>
      <c r="B12" s="23" t="s">
        <v>27</v>
      </c>
      <c r="C12" s="37" t="s">
        <v>28</v>
      </c>
      <c r="D12" s="38"/>
      <c r="E12" s="39"/>
      <c r="F12" s="26">
        <v>1</v>
      </c>
      <c r="G12" s="26" t="s">
        <v>18</v>
      </c>
      <c r="H12" s="29"/>
      <c r="I12" s="43"/>
    </row>
    <row r="13" spans="1:8">
      <c r="A13" s="19">
        <v>8</v>
      </c>
      <c r="B13" s="23" t="s">
        <v>29</v>
      </c>
      <c r="C13" s="37" t="s">
        <v>30</v>
      </c>
      <c r="D13" s="38"/>
      <c r="E13" s="39"/>
      <c r="F13" s="26">
        <v>1</v>
      </c>
      <c r="G13" s="26" t="s">
        <v>31</v>
      </c>
      <c r="H13" s="29"/>
    </row>
    <row r="14" spans="1:8">
      <c r="A14" s="19">
        <v>9</v>
      </c>
      <c r="B14" s="23" t="s">
        <v>32</v>
      </c>
      <c r="C14" s="40" t="s">
        <v>33</v>
      </c>
      <c r="D14" s="41"/>
      <c r="E14" s="42"/>
      <c r="F14" s="26">
        <v>1</v>
      </c>
      <c r="G14" s="26" t="s">
        <v>31</v>
      </c>
      <c r="H14" s="29"/>
    </row>
    <row r="15" spans="1:8">
      <c r="A15" s="19">
        <v>10</v>
      </c>
      <c r="B15" s="23" t="s">
        <v>34</v>
      </c>
      <c r="C15" s="37" t="s">
        <v>35</v>
      </c>
      <c r="D15" s="38"/>
      <c r="E15" s="39"/>
      <c r="F15" s="26">
        <v>1</v>
      </c>
      <c r="G15" s="26" t="s">
        <v>31</v>
      </c>
      <c r="H15" s="29"/>
    </row>
  </sheetData>
  <mergeCells count="17">
    <mergeCell ref="A1:H1"/>
    <mergeCell ref="C2:E2"/>
    <mergeCell ref="C3:E3"/>
    <mergeCell ref="C7:E7"/>
    <mergeCell ref="C8:E8"/>
    <mergeCell ref="C9:E9"/>
    <mergeCell ref="C10:E10"/>
    <mergeCell ref="C11:E11"/>
    <mergeCell ref="C12:E12"/>
    <mergeCell ref="C13:E13"/>
    <mergeCell ref="C14:E14"/>
    <mergeCell ref="C15:E15"/>
    <mergeCell ref="A3:A6"/>
    <mergeCell ref="B3:B6"/>
    <mergeCell ref="F3:F6"/>
    <mergeCell ref="G3:G6"/>
    <mergeCell ref="H3:H6"/>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李彦祥</cp:lastModifiedBy>
  <dcterms:created xsi:type="dcterms:W3CDTF">2025-12-01T06:39:00Z</dcterms:created>
  <dcterms:modified xsi:type="dcterms:W3CDTF">2025-12-19T03:23:08Z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5B2BDEE2772D4FB1BCCD0A0A4E5506FF</vt:lpwstr>
  </property>
  <property fmtid="{D5CDD505-2E9C-101B-9397-08002B2CF9AE}" pid="3" name="KSOProductBuildVer">
    <vt:lpwstr>2052-11.8.2.12309</vt:lpwstr>
  </property>
  <property fmtid="{D5CDD505-2E9C-101B-9397-08002B2CF9AE}" pid="4" name="CalculationRule">
    <vt:i4>0</vt:i4>
  </property>
</Properties>
</file>