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1700" activeTab="1"/>
  </bookViews>
  <sheets>
    <sheet name="评估明细表" sheetId="1" r:id="rId1"/>
    <sheet name="Sheet1" sheetId="2" r:id="rId2"/>
  </sheets>
  <definedNames>
    <definedName name="_xlnm._FilterDatabase" localSheetId="0" hidden="1">评估明细表!$A$4:$S$968</definedName>
  </definedNames>
  <calcPr calcId="144525"/>
</workbook>
</file>

<file path=xl/sharedStrings.xml><?xml version="1.0" encoding="utf-8"?>
<sst xmlns="http://schemas.openxmlformats.org/spreadsheetml/2006/main" count="5664" uniqueCount="672">
  <si>
    <t>资产评估明细表</t>
  </si>
  <si>
    <t>评估基准日：2025年01月31日</t>
  </si>
  <si>
    <t>委托人：鼎和财产保险股份有限公司</t>
  </si>
  <si>
    <t>金额单位：人民币元</t>
  </si>
  <si>
    <t>序号</t>
  </si>
  <si>
    <t>资产编号</t>
  </si>
  <si>
    <t>资产名称</t>
  </si>
  <si>
    <t>规格型号</t>
  </si>
  <si>
    <t>单位</t>
  </si>
  <si>
    <t>数量</t>
  </si>
  <si>
    <t>使用日期</t>
  </si>
  <si>
    <t>注册日期</t>
  </si>
  <si>
    <t>账面原值</t>
  </si>
  <si>
    <t>净值</t>
  </si>
  <si>
    <t>评估值</t>
  </si>
  <si>
    <t>增减额</t>
  </si>
  <si>
    <t>增减率</t>
  </si>
  <si>
    <t>备注</t>
  </si>
  <si>
    <t>机构</t>
  </si>
  <si>
    <t>联想电脑</t>
  </si>
  <si>
    <t>M6500</t>
  </si>
  <si>
    <t>台</t>
  </si>
  <si>
    <t>-</t>
  </si>
  <si>
    <t>硬盘已拆除</t>
  </si>
  <si>
    <t>M6400</t>
  </si>
  <si>
    <t>针式打印机</t>
  </si>
  <si>
    <t>实达BP-690KII</t>
  </si>
  <si>
    <t>老旧无法使用</t>
  </si>
  <si>
    <t>深色木质长茶几130*70*43</t>
  </si>
  <si>
    <t>130*70*43</t>
  </si>
  <si>
    <t>张</t>
  </si>
  <si>
    <t>损坏严重</t>
  </si>
  <si>
    <t>白色木质长茶几120*60*43</t>
  </si>
  <si>
    <t>120*60*43</t>
  </si>
  <si>
    <t>电脑桌140*60*75</t>
  </si>
  <si>
    <t>140*60*75</t>
  </si>
  <si>
    <t>双开门木质边柜</t>
  </si>
  <si>
    <t>个</t>
  </si>
  <si>
    <t>黑色办公转椅</t>
  </si>
  <si>
    <t>蓝色会议椅</t>
  </si>
  <si>
    <t>办公家具</t>
  </si>
  <si>
    <t>套</t>
  </si>
  <si>
    <t>一体机</t>
  </si>
  <si>
    <t>兄弟MFC-7360</t>
  </si>
  <si>
    <t>配件损坏，更换价值高</t>
  </si>
  <si>
    <t>复印机</t>
  </si>
  <si>
    <t>夏普AR1808S</t>
  </si>
  <si>
    <t>已损坏无法使用</t>
  </si>
  <si>
    <t>启天M610</t>
  </si>
  <si>
    <t>彩色喷墨打印机</t>
  </si>
  <si>
    <t>HP2000</t>
  </si>
  <si>
    <t>老损严重，无法使用</t>
  </si>
  <si>
    <t>佳能70D数码相机</t>
  </si>
  <si>
    <t>EOS70D(W)</t>
  </si>
  <si>
    <t>老旧老损</t>
  </si>
  <si>
    <t>三木9281碎纸机</t>
  </si>
  <si>
    <t>SD9281</t>
  </si>
  <si>
    <t>会议音箱（附h话筒）</t>
  </si>
  <si>
    <t>HTDZ HT-840B</t>
  </si>
  <si>
    <t>M610</t>
  </si>
  <si>
    <t>高拍仪</t>
  </si>
  <si>
    <t>X800</t>
  </si>
  <si>
    <t>实达690Kpro针式打印机</t>
  </si>
  <si>
    <t>BP-690KPro</t>
  </si>
  <si>
    <t>思为通摄像机</t>
  </si>
  <si>
    <t>N50</t>
  </si>
  <si>
    <t>思为通全向麦克风</t>
  </si>
  <si>
    <t>VT-S1000</t>
  </si>
  <si>
    <t>鼎易X800</t>
  </si>
  <si>
    <t>乐易拍A380高拍仪</t>
  </si>
  <si>
    <t>S5100</t>
  </si>
  <si>
    <t>鼎易X880</t>
  </si>
  <si>
    <t>数码相机</t>
  </si>
  <si>
    <t>佳能IXUS125 HS</t>
  </si>
  <si>
    <t>饮水机</t>
  </si>
  <si>
    <t>金扬子YR-33L</t>
  </si>
  <si>
    <t>装订机</t>
  </si>
  <si>
    <t>HJ-50BE</t>
  </si>
  <si>
    <t>家具*L-1A10班台</t>
  </si>
  <si>
    <t>2.2米</t>
  </si>
  <si>
    <t>家具*SD-Q04前台</t>
  </si>
  <si>
    <t>2.4米</t>
  </si>
  <si>
    <t>玻璃圆几直径70</t>
  </si>
  <si>
    <t>直径70</t>
  </si>
  <si>
    <t>会议桌椅</t>
  </si>
  <si>
    <t>档案柜</t>
  </si>
  <si>
    <t>休闲椅</t>
  </si>
  <si>
    <t>会议桌可折叠140*60*75</t>
  </si>
  <si>
    <t>格力空调</t>
  </si>
  <si>
    <t>KFR-35GW/(3556)FNDe-3</t>
  </si>
  <si>
    <t>启天M6400</t>
  </si>
  <si>
    <t>实达BP-690KⅡ</t>
  </si>
  <si>
    <t>爱普生打印机</t>
  </si>
  <si>
    <t xml:space="preserve">EPSON-LQ80KFⅡ </t>
  </si>
  <si>
    <t>夏普1808S打印机/复印机</t>
  </si>
  <si>
    <t>AR-1808S</t>
  </si>
  <si>
    <t>台式电脑</t>
  </si>
  <si>
    <t>DELL I3600</t>
  </si>
  <si>
    <t>打印机</t>
  </si>
  <si>
    <t>夏普2308N</t>
  </si>
  <si>
    <t>电视机</t>
  </si>
  <si>
    <t>创维LED42E500E</t>
  </si>
  <si>
    <t>爱普生LQ-690K针式打印机</t>
  </si>
  <si>
    <t>LQ-690K</t>
  </si>
  <si>
    <t>M6500-N000</t>
  </si>
  <si>
    <t>金典GD-50E</t>
  </si>
  <si>
    <t>2307复印机</t>
  </si>
  <si>
    <t>东芝DP-2307</t>
  </si>
  <si>
    <t>S200L高拍仪</t>
  </si>
  <si>
    <t>良田S200L</t>
  </si>
  <si>
    <t>启天M6500-N000</t>
  </si>
  <si>
    <t>扬天A6000K-00</t>
  </si>
  <si>
    <t>雷盛装订机</t>
  </si>
  <si>
    <t>CD-300</t>
  </si>
  <si>
    <t>查勘车(鄂AD6J63)</t>
  </si>
  <si>
    <t>大众牌FV7160BBMGG</t>
  </si>
  <si>
    <t>辆</t>
  </si>
  <si>
    <t>查勘车(鄂AZ44A4)</t>
  </si>
  <si>
    <t>联想笔记本电脑</t>
  </si>
  <si>
    <t>邵阳K41-70</t>
  </si>
  <si>
    <t>无法开机</t>
  </si>
  <si>
    <t>昭阳K47A</t>
  </si>
  <si>
    <t>联想台式电脑</t>
  </si>
  <si>
    <t>M6300t</t>
  </si>
  <si>
    <t>硬盘、内存拆除、电脑已损坏</t>
  </si>
  <si>
    <t>启天M610-N000</t>
  </si>
  <si>
    <t>硬盘、内存拆除</t>
  </si>
  <si>
    <t>启天M6400/17</t>
  </si>
  <si>
    <t>启天M6500</t>
  </si>
  <si>
    <t>启天M6600-N00</t>
  </si>
  <si>
    <t>扬天S3040-00</t>
  </si>
  <si>
    <t>电脑已损坏</t>
  </si>
  <si>
    <t>一体机屏幕已损坏</t>
  </si>
  <si>
    <t>实达针式打印机</t>
  </si>
  <si>
    <t>BP-690KPlus</t>
  </si>
  <si>
    <t>办公打印机</t>
  </si>
  <si>
    <t>P1606dn</t>
  </si>
  <si>
    <t>PB-690KPro</t>
  </si>
  <si>
    <t>佳能扫描仪</t>
  </si>
  <si>
    <t>DR-2010C</t>
  </si>
  <si>
    <t>索尼摄像机</t>
  </si>
  <si>
    <t>HDR-XR150E</t>
  </si>
  <si>
    <t>佳能照相机</t>
  </si>
  <si>
    <t>550D</t>
  </si>
  <si>
    <t>公务用车川AV536A</t>
  </si>
  <si>
    <t>丰田牌GTM7240GB</t>
  </si>
  <si>
    <t>KFR-23G</t>
  </si>
  <si>
    <t>格力挂机空调</t>
  </si>
  <si>
    <t>格力KFR-35GW/(35556)Ca-2</t>
  </si>
  <si>
    <t>格力柜机空调</t>
  </si>
  <si>
    <t>格力KFR-72LW(72566)Aa-3</t>
  </si>
  <si>
    <t>查勘车川A798WR</t>
  </si>
  <si>
    <t>捷达牌FV7160FG</t>
  </si>
  <si>
    <t>查勘车川A058SF</t>
  </si>
  <si>
    <t>查勘车川A790SV</t>
  </si>
  <si>
    <t>查勘车川A079ZT</t>
  </si>
  <si>
    <t>查勘车川A090KU</t>
  </si>
  <si>
    <t>查勘车川A293XT</t>
  </si>
  <si>
    <t>查勘车川A975WB</t>
  </si>
  <si>
    <t>查勘车川A059UM</t>
  </si>
  <si>
    <t>启天M8200</t>
  </si>
  <si>
    <t>汕头中支</t>
  </si>
  <si>
    <t>深信服防火墙/VIN设备</t>
  </si>
  <si>
    <t>深信服防火墙/VPN设备</t>
  </si>
  <si>
    <t>思科路由器</t>
  </si>
  <si>
    <t>联想机架式服务器</t>
  </si>
  <si>
    <t>万全R510 G7</t>
  </si>
  <si>
    <t>思科交换机</t>
  </si>
  <si>
    <t>Catalyst 3560 v2series</t>
  </si>
  <si>
    <t>佳能FAX-L160一体机</t>
  </si>
  <si>
    <t>FAX-L160</t>
  </si>
  <si>
    <t>佳能数码相机</t>
  </si>
  <si>
    <t>IXUS175(SL)</t>
  </si>
  <si>
    <t>A3400IS</t>
  </si>
  <si>
    <t>查勘车（粤DDH631）</t>
  </si>
  <si>
    <t>M8000T</t>
  </si>
  <si>
    <t xml:space="preserve">硬盘、内存已拆除 </t>
  </si>
  <si>
    <t>江门中支</t>
  </si>
  <si>
    <t>联想启天M6300</t>
  </si>
  <si>
    <t>启天M8250</t>
  </si>
  <si>
    <t>启天M6300</t>
  </si>
  <si>
    <t>启天6400</t>
  </si>
  <si>
    <t>M8000t</t>
  </si>
  <si>
    <t>启天6500</t>
  </si>
  <si>
    <t>交换机</t>
  </si>
  <si>
    <t>CISCO思科</t>
  </si>
  <si>
    <t>路由器</t>
  </si>
  <si>
    <t>服务器</t>
  </si>
  <si>
    <t>联想</t>
  </si>
  <si>
    <t>UPS电源</t>
  </si>
  <si>
    <t>山特1CKS（含松下电池）</t>
  </si>
  <si>
    <t>防火墙</t>
  </si>
  <si>
    <t>无规格型号</t>
  </si>
  <si>
    <t>UPS</t>
  </si>
  <si>
    <t>山特</t>
  </si>
  <si>
    <t>黑白激光打印机</t>
  </si>
  <si>
    <t>实达BP-690k</t>
  </si>
  <si>
    <t>美的空调</t>
  </si>
  <si>
    <t>硬盘、内存已拆除</t>
  </si>
  <si>
    <t>番禺</t>
  </si>
  <si>
    <t>设备陈旧，运行缓慢，无维修价值</t>
  </si>
  <si>
    <t>ThinkCentre M6300t</t>
  </si>
  <si>
    <t>硬盘、内存没拆除</t>
  </si>
  <si>
    <t>湛江中支</t>
  </si>
  <si>
    <t>兄弟多功能一体机</t>
  </si>
  <si>
    <t>DCP-7057</t>
  </si>
  <si>
    <t>奔图黑白激光打印机</t>
  </si>
  <si>
    <t>奔图S2000</t>
  </si>
  <si>
    <t>实达BP-690K PLus</t>
  </si>
  <si>
    <t>山特不间断电源</t>
  </si>
  <si>
    <t>山特1CKS</t>
  </si>
  <si>
    <t>思科</t>
  </si>
  <si>
    <t>联想服务器</t>
  </si>
  <si>
    <t>易事达UPS不间断电源</t>
  </si>
  <si>
    <t>易事达EA90H(1.6K）</t>
  </si>
  <si>
    <t>万全服务器主板</t>
  </si>
  <si>
    <t>万全R510G7</t>
  </si>
  <si>
    <t>块</t>
  </si>
  <si>
    <t>联想启天M6400</t>
  </si>
  <si>
    <t>广州中支</t>
  </si>
  <si>
    <t>BP-690K Plus</t>
  </si>
  <si>
    <t>BP-690K Pro</t>
  </si>
  <si>
    <t>机架式服务器</t>
  </si>
  <si>
    <t>ThinkServerRD540</t>
  </si>
  <si>
    <t>WS-C3560V2-24TS-S</t>
  </si>
  <si>
    <t>Cisco 2900 Series</t>
  </si>
  <si>
    <t>VPN-1280</t>
  </si>
  <si>
    <t>兄弟一体打印机</t>
  </si>
  <si>
    <t>MFC-7880DN</t>
  </si>
  <si>
    <t>硒鼓损坏</t>
  </si>
  <si>
    <t>KF35GW/Y-DA400(D3)</t>
  </si>
  <si>
    <t>21122250479672803A0028</t>
  </si>
  <si>
    <t>KF-72LW/F-PA400(D3)</t>
  </si>
  <si>
    <t>联想台式机</t>
  </si>
  <si>
    <t>联想M6300</t>
  </si>
  <si>
    <t>汕尾中支</t>
  </si>
  <si>
    <t>联想天启M8200</t>
  </si>
  <si>
    <t>笔记本</t>
  </si>
  <si>
    <t>佳能激光传真机</t>
  </si>
  <si>
    <t>FAX-L140</t>
  </si>
  <si>
    <t>惠普M126NW复印机</t>
  </si>
  <si>
    <t>惠普M126NW</t>
  </si>
  <si>
    <t>Cisco2811</t>
  </si>
  <si>
    <t>GS5100A</t>
  </si>
  <si>
    <t>CASTLE 1KS</t>
  </si>
  <si>
    <t>ThinkServer RD540</t>
  </si>
  <si>
    <t>已拆内存条</t>
  </si>
  <si>
    <t>阳江中支</t>
  </si>
  <si>
    <t>ThinkCentre E95</t>
  </si>
  <si>
    <t>VPN设备</t>
  </si>
  <si>
    <t>思为通视频会议摄像头</t>
  </si>
  <si>
    <t>RS-422</t>
  </si>
  <si>
    <t>BP-690</t>
  </si>
  <si>
    <t>无法启动</t>
  </si>
  <si>
    <t>不间断电源</t>
  </si>
  <si>
    <t>已到使用期限</t>
  </si>
  <si>
    <t>CISCOWS-3560-24</t>
  </si>
  <si>
    <t>顺德中支</t>
  </si>
  <si>
    <t>CISCO2911</t>
  </si>
  <si>
    <t>防火墙/VPN设备</t>
  </si>
  <si>
    <t>山特不间断电源（1KSUPS)</t>
  </si>
  <si>
    <t>1KSUPS</t>
  </si>
  <si>
    <t>联想万全R510(含操作系统)</t>
  </si>
  <si>
    <t>传真机一体机</t>
  </si>
  <si>
    <t>零部件已严重老化</t>
  </si>
  <si>
    <t>联想启天M6500</t>
  </si>
  <si>
    <t>联想启天M8200</t>
  </si>
  <si>
    <t>内存已拆除。</t>
  </si>
  <si>
    <t>揭阳中支</t>
  </si>
  <si>
    <t>联想启天M8250</t>
  </si>
  <si>
    <t>UPS不间断电源</t>
  </si>
  <si>
    <t>山特CASTLE 1KS(6G)</t>
  </si>
  <si>
    <t>机子烧坏</t>
  </si>
  <si>
    <t>UPS电池组</t>
  </si>
  <si>
    <t>城堡系类C12-100</t>
  </si>
  <si>
    <t>联想启天M6400-N000</t>
  </si>
  <si>
    <t>联想服务器万全R510 G7</t>
  </si>
  <si>
    <t>设备淘汰</t>
  </si>
  <si>
    <t>深信服s5100</t>
  </si>
  <si>
    <t>ANATEL WS-C3560V2-24TS-S</t>
  </si>
  <si>
    <t>ANATEL CISCO2911/K9</t>
  </si>
  <si>
    <t>查勘车（粤VVB881）</t>
  </si>
  <si>
    <t>性能不佳，存在车辆安全使用隐患</t>
  </si>
  <si>
    <t>SA12716110</t>
  </si>
  <si>
    <t>梅州中支</t>
  </si>
  <si>
    <t>SS08434734</t>
  </si>
  <si>
    <t>SS07808108</t>
  </si>
  <si>
    <t>M7038G3R</t>
  </si>
  <si>
    <t>M70179VU</t>
  </si>
  <si>
    <t>SA12716076</t>
  </si>
  <si>
    <t>SA12716071</t>
  </si>
  <si>
    <t>SA12716081</t>
  </si>
  <si>
    <t>空调</t>
  </si>
  <si>
    <t>AK0023 05AW00 00NANHD 0618</t>
  </si>
  <si>
    <t>机柜</t>
  </si>
  <si>
    <t>无序列号</t>
  </si>
  <si>
    <t>35621509004704</t>
  </si>
  <si>
    <t>39011604011012</t>
  </si>
  <si>
    <t>35621509007869</t>
  </si>
  <si>
    <t>科龙空调</t>
  </si>
  <si>
    <t>AK0071 056W00 11PCASY 0034</t>
  </si>
  <si>
    <t>CISCO交换机</t>
  </si>
  <si>
    <t>(01)07898362232930</t>
  </si>
  <si>
    <t>CISCO路由器</t>
  </si>
  <si>
    <t>FGL153511UR</t>
  </si>
  <si>
    <t>LENOVO服务器</t>
  </si>
  <si>
    <t>NC00826836</t>
  </si>
  <si>
    <t>AK0035 0A9N00 00N45S1 0900</t>
  </si>
  <si>
    <t>AK0026 0BQW00 11N4CSB 1192</t>
  </si>
  <si>
    <t>笔记本电脑</t>
  </si>
  <si>
    <t>LED显示器</t>
  </si>
  <si>
    <t>120217-87470063</t>
  </si>
  <si>
    <t>硬盘、内存未拆除</t>
  </si>
  <si>
    <t>清远</t>
  </si>
  <si>
    <t>硬盘、内存未拆除，但已损坏无法使用</t>
  </si>
  <si>
    <t>深信服vpn网关VPN V7.0</t>
  </si>
  <si>
    <t>ThinkCentre M8000t</t>
  </si>
  <si>
    <t>佛山中支</t>
  </si>
  <si>
    <t>联想启天M6500-N000</t>
  </si>
  <si>
    <t>万全R51</t>
  </si>
  <si>
    <t>SISCO3560</t>
  </si>
  <si>
    <t>SISCO2811</t>
  </si>
  <si>
    <t>深信服VPN服务器</t>
  </si>
  <si>
    <t>实达BP-690K+</t>
  </si>
  <si>
    <t>实达BP-690K pro</t>
  </si>
  <si>
    <t>实达BP-690K plus</t>
  </si>
  <si>
    <t>沙发</t>
  </si>
  <si>
    <t>屏风</t>
  </si>
  <si>
    <t>惠州中支</t>
  </si>
  <si>
    <t>启天B4550</t>
  </si>
  <si>
    <t>WS-C560V2-24TS-S</t>
  </si>
  <si>
    <t>2811C</t>
  </si>
  <si>
    <t>深信服S5100</t>
  </si>
  <si>
    <t>山特CASTLE 1KS</t>
  </si>
  <si>
    <t>视频会议终端设备</t>
  </si>
  <si>
    <t>U47F3A04612</t>
  </si>
  <si>
    <t>投影设备</t>
  </si>
  <si>
    <t>EB-CO5S</t>
  </si>
  <si>
    <t>ThinkCentreM800t</t>
  </si>
  <si>
    <t>天河支</t>
  </si>
  <si>
    <t>ThinkCentre M800t</t>
  </si>
  <si>
    <t>VPN防火墙</t>
  </si>
  <si>
    <t>天启M8250</t>
  </si>
  <si>
    <t>韶关中支</t>
  </si>
  <si>
    <t>联想启天M6600</t>
  </si>
  <si>
    <t>机房空调</t>
  </si>
  <si>
    <t>奥克斯空调1.5匹分体挂机</t>
  </si>
  <si>
    <t>已坏，不能使用</t>
  </si>
  <si>
    <t>CISCO3560</t>
  </si>
  <si>
    <t>CISCO2811</t>
  </si>
  <si>
    <t>虚拟专用网络(VPN)设备</t>
  </si>
  <si>
    <t>深信服M5100</t>
  </si>
  <si>
    <t>BP-690K</t>
  </si>
  <si>
    <t>茂名中支</t>
  </si>
  <si>
    <t>格力KF-35GW</t>
  </si>
  <si>
    <t>设备陈旧，无法正常使用</t>
  </si>
  <si>
    <t>无</t>
  </si>
  <si>
    <t>肇庆中支</t>
  </si>
  <si>
    <t>山特C1KS</t>
  </si>
  <si>
    <t>佳能FAX-L170一体机</t>
  </si>
  <si>
    <t>FAX-L170</t>
  </si>
  <si>
    <t>应用服务器</t>
  </si>
  <si>
    <t>联想万全R510</t>
  </si>
  <si>
    <t>BP690K Pro</t>
  </si>
  <si>
    <t>BP690K Plus</t>
  </si>
  <si>
    <t>东莞中支</t>
  </si>
  <si>
    <t>启天6300</t>
  </si>
  <si>
    <t>VPN设备（东莞）</t>
  </si>
  <si>
    <t>WS-C3650-24TS-L</t>
  </si>
  <si>
    <t>CISC02911</t>
  </si>
  <si>
    <t>查勘车（粤E7Y683）</t>
  </si>
  <si>
    <t>KF-72KLW</t>
  </si>
  <si>
    <t>ThinkServer RD330</t>
  </si>
  <si>
    <t>设备年久老化</t>
  </si>
  <si>
    <t>珠海中支</t>
  </si>
  <si>
    <t>Switch交换机</t>
  </si>
  <si>
    <t>Cisco 2911</t>
  </si>
  <si>
    <t>硬盘、内存已拆</t>
  </si>
  <si>
    <t>广分本部</t>
  </si>
  <si>
    <t>启天8250</t>
  </si>
  <si>
    <t>启天M7150</t>
  </si>
  <si>
    <t>启天M6400-N000</t>
  </si>
  <si>
    <t>启天M8280</t>
  </si>
  <si>
    <t>启天M6600-N000</t>
  </si>
  <si>
    <t>爱普生投影仪</t>
  </si>
  <si>
    <t>CB-97</t>
  </si>
  <si>
    <t>兄弟3150彩色打印机</t>
  </si>
  <si>
    <t>HL-3150CDN</t>
  </si>
  <si>
    <t>兄弟8880黑白一体机</t>
  </si>
  <si>
    <t>MFC-8880DN</t>
  </si>
  <si>
    <t>兄弟3170彩色打印机</t>
  </si>
  <si>
    <t>HL-3170CDW</t>
  </si>
  <si>
    <t>BP-690K 2</t>
  </si>
  <si>
    <t>BP-690K PRO</t>
  </si>
  <si>
    <t>IBMX3550</t>
  </si>
  <si>
    <t>IBMX3650</t>
  </si>
  <si>
    <t>CISCO防火墙</t>
  </si>
  <si>
    <t>ASA5505</t>
  </si>
  <si>
    <t>WS-C2960-48TC-L V10</t>
  </si>
  <si>
    <t>WS-C2960-48TC-L V05</t>
  </si>
  <si>
    <t>上网行为管理器</t>
  </si>
  <si>
    <t>VE2560</t>
  </si>
  <si>
    <t>VE1560</t>
  </si>
  <si>
    <t>人行路由器</t>
  </si>
  <si>
    <t>H3C MSR 20-10</t>
  </si>
  <si>
    <t>Cisco 1900 Series</t>
  </si>
  <si>
    <t>WS-C3560G-48TS-E V03</t>
  </si>
  <si>
    <t>佳能FAX-LI40一体机</t>
  </si>
  <si>
    <t>惠普P1108打印机</t>
  </si>
  <si>
    <t>BOISB-0901-00</t>
  </si>
  <si>
    <t>惠普P1007打印机</t>
  </si>
  <si>
    <t>BOISB-0605-00</t>
  </si>
  <si>
    <t>BP-690K PLUS</t>
  </si>
  <si>
    <t>CISCO3845 V01</t>
  </si>
  <si>
    <t>监控录像机</t>
  </si>
  <si>
    <t>DS-7808N-K2</t>
  </si>
  <si>
    <t>显示器</t>
  </si>
  <si>
    <t>M227WAJ</t>
  </si>
  <si>
    <t>CB-2040</t>
  </si>
  <si>
    <t>灯泡老化</t>
  </si>
  <si>
    <t>已损坏</t>
  </si>
  <si>
    <t>公务用车(粤AD539H)</t>
  </si>
  <si>
    <t>奥迪牌FV7201TCVTE</t>
  </si>
  <si>
    <t>空调坏，电瓶亏电</t>
  </si>
  <si>
    <t>兄弟HL-3170CDW</t>
  </si>
  <si>
    <t>平板电脑</t>
  </si>
  <si>
    <t>M2-A01L</t>
  </si>
  <si>
    <t>不能开机</t>
  </si>
  <si>
    <t>CISCO思科2811</t>
  </si>
  <si>
    <t>中山中支</t>
  </si>
  <si>
    <t>WS-C3560V2-24TS-S交换机</t>
  </si>
  <si>
    <t>深信服VPN</t>
  </si>
  <si>
    <t>LENOVO联想</t>
  </si>
  <si>
    <t>激光传真机</t>
  </si>
  <si>
    <t>实达打印机</t>
  </si>
  <si>
    <t>BP-690KII</t>
  </si>
  <si>
    <t>EPSON LQ-730K</t>
  </si>
  <si>
    <t>查勘车（粤TDH175）</t>
  </si>
  <si>
    <t>M8200</t>
  </si>
  <si>
    <t>河源中支</t>
  </si>
  <si>
    <t>深信1820</t>
  </si>
  <si>
    <t>FD01627X1WD</t>
  </si>
  <si>
    <t>FDO1826Y095</t>
  </si>
  <si>
    <t>FHK1413F1XX</t>
  </si>
  <si>
    <t>FHK1403F1Q2</t>
  </si>
  <si>
    <t>FHK1350074HD</t>
  </si>
  <si>
    <t>FGL1626123S</t>
  </si>
  <si>
    <t>99N7832</t>
  </si>
  <si>
    <t>损坏</t>
  </si>
  <si>
    <t>99F3112</t>
  </si>
  <si>
    <t>协议转换器</t>
  </si>
  <si>
    <t>C02006226</t>
  </si>
  <si>
    <t>C02006238</t>
  </si>
  <si>
    <t>电脑</t>
  </si>
  <si>
    <t>SA14087049</t>
  </si>
  <si>
    <t>电脑硬件损坏</t>
  </si>
  <si>
    <t>SA15400605</t>
  </si>
  <si>
    <t>SA15400601</t>
  </si>
  <si>
    <t>CS01370784</t>
  </si>
  <si>
    <t>BA02178491</t>
  </si>
  <si>
    <t>BA02178480</t>
  </si>
  <si>
    <t>BA02178494</t>
  </si>
  <si>
    <t>BA02056549</t>
  </si>
  <si>
    <t>BA02178479</t>
  </si>
  <si>
    <t>BA02178486</t>
  </si>
  <si>
    <t>SA18035211</t>
  </si>
  <si>
    <t>SA18035224</t>
  </si>
  <si>
    <t>SA18035201</t>
  </si>
  <si>
    <t>SA18035218</t>
  </si>
  <si>
    <t>SA18024056</t>
  </si>
  <si>
    <t>FGL1841105U</t>
  </si>
  <si>
    <t>JMX1326ZH9</t>
  </si>
  <si>
    <t>F0C1343Y3B9</t>
  </si>
  <si>
    <t>FOG343Y3BJ</t>
  </si>
  <si>
    <t>103350082770</t>
  </si>
  <si>
    <t>122356009539</t>
  </si>
  <si>
    <t>132356031547</t>
  </si>
  <si>
    <t>14C356055878</t>
  </si>
  <si>
    <t>122356009576</t>
  </si>
  <si>
    <t>HP1319F</t>
  </si>
  <si>
    <t>视频终端设备</t>
  </si>
  <si>
    <t>宝利通Group 300-1080p</t>
  </si>
  <si>
    <t>损坏严重，且属于落后淘汰技术设备</t>
  </si>
  <si>
    <t>不锈钢电热开水器</t>
  </si>
  <si>
    <t>V-CLEAN WB-30L</t>
  </si>
  <si>
    <t>门禁器</t>
  </si>
  <si>
    <t>办公用桌面微机</t>
  </si>
  <si>
    <t>联想 启天M6500-N000</t>
  </si>
  <si>
    <t>电脑硬盘已拆卸</t>
  </si>
  <si>
    <t>联想启天M4360</t>
  </si>
  <si>
    <t>联想 启天M4360</t>
  </si>
  <si>
    <t>联想 启天M6500</t>
  </si>
  <si>
    <t>联想 启天M4360-N000</t>
  </si>
  <si>
    <t>联想 启天M610-N000</t>
  </si>
  <si>
    <t>单人布艺沙发</t>
  </si>
  <si>
    <t>102*83*93.5</t>
  </si>
  <si>
    <t>沙发叁人位</t>
  </si>
  <si>
    <t>1900*80*80</t>
  </si>
  <si>
    <t>沙发双人位（休息区）</t>
  </si>
  <si>
    <t>140*80*79</t>
  </si>
  <si>
    <t>140*80*80</t>
  </si>
  <si>
    <t>餐厅矮柜</t>
  </si>
  <si>
    <t>木质板材200*46*90</t>
  </si>
  <si>
    <t>长方形屏风卡位</t>
  </si>
  <si>
    <t>126*100*120</t>
  </si>
  <si>
    <t>昭阳K41-70</t>
  </si>
  <si>
    <t>硬盘、内存条已拆除</t>
  </si>
  <si>
    <t>佳能激光打印机</t>
  </si>
  <si>
    <t>imageMF226dn</t>
  </si>
  <si>
    <t>已损坏，无维修价值</t>
  </si>
  <si>
    <t>远程视频会议设备</t>
  </si>
  <si>
    <t>思维通VT-VHD10-1080U</t>
  </si>
  <si>
    <t>投影仪</t>
  </si>
  <si>
    <t>ML6529</t>
  </si>
  <si>
    <t>设备老旧</t>
  </si>
  <si>
    <t>FY-3ARO</t>
  </si>
  <si>
    <t>设备损坏</t>
  </si>
  <si>
    <t>启天 M610-N000</t>
  </si>
  <si>
    <t>液晶投影机</t>
  </si>
  <si>
    <t>PT-X281C</t>
  </si>
  <si>
    <t>经常出现故障，被迫闲置，无维修价值</t>
  </si>
  <si>
    <t>三星黑白激光一体机</t>
  </si>
  <si>
    <t>Xpress M2876HN</t>
  </si>
  <si>
    <t>扬天S560</t>
  </si>
  <si>
    <t>联想启天台式电脑</t>
  </si>
  <si>
    <t>M8250/17</t>
  </si>
  <si>
    <t>M8200-39</t>
  </si>
  <si>
    <t>M8200-37</t>
  </si>
  <si>
    <t>M8200-36</t>
  </si>
  <si>
    <t>M8200-38</t>
  </si>
  <si>
    <t>扬天S510</t>
  </si>
  <si>
    <t>启天A7100</t>
  </si>
  <si>
    <t>M8000T/17'LCD</t>
  </si>
  <si>
    <t>联想启天M420台式机</t>
  </si>
  <si>
    <t>联想启天M420-N000</t>
  </si>
  <si>
    <t>启天M420-N000</t>
  </si>
  <si>
    <t>BP-69KIII</t>
  </si>
  <si>
    <t>无维修价值，已闲置</t>
  </si>
  <si>
    <t>M8200-10</t>
  </si>
  <si>
    <t>理想启天台式电脑</t>
  </si>
  <si>
    <t>M8200/17</t>
  </si>
  <si>
    <t>联想:Model T2014F</t>
  </si>
  <si>
    <t>联想:9227-AEO</t>
  </si>
  <si>
    <t>启天M6400/19"WLED</t>
  </si>
  <si>
    <t>启天M6400/19</t>
  </si>
  <si>
    <t>扬天S3040</t>
  </si>
  <si>
    <t>启天M4350-N071/显E1922swD</t>
  </si>
  <si>
    <t>奥克斯挂机空调</t>
  </si>
  <si>
    <t>奥克斯:KF-26G/SF+3</t>
  </si>
  <si>
    <t>M8200-7</t>
  </si>
  <si>
    <t>志高空调</t>
  </si>
  <si>
    <t>志高H150+N3</t>
  </si>
  <si>
    <t>银锐自动打孔装订机</t>
  </si>
  <si>
    <t>银锐YRB-50</t>
  </si>
  <si>
    <t>台式计算机</t>
  </si>
  <si>
    <t>启天联想电脑</t>
  </si>
  <si>
    <t>启天M6300T</t>
  </si>
  <si>
    <t>佳能多功能打印机</t>
  </si>
  <si>
    <t>RUNNER 2204N</t>
  </si>
  <si>
    <t>监控设备</t>
  </si>
  <si>
    <t>DS-7808NB-K2</t>
  </si>
  <si>
    <t>无法使用，已拆除</t>
  </si>
  <si>
    <t>无维修价值，且硬盘内存已拆除</t>
  </si>
  <si>
    <t>扬天S520-00</t>
  </si>
  <si>
    <t>扬天A6000</t>
  </si>
  <si>
    <t>启天A7100-N000</t>
  </si>
  <si>
    <t>HIK/DS-7808HGH-E2/-AF-DVR-II-A/8-4</t>
  </si>
  <si>
    <t>KFR-72LW</t>
  </si>
  <si>
    <t>无法正常使用，多次维修，维修成本过高</t>
  </si>
  <si>
    <t>KFR-51LW</t>
  </si>
  <si>
    <t>KFR-35GW</t>
  </si>
  <si>
    <t>办公桌</t>
  </si>
  <si>
    <t>启天M6600/19.5"WLED</t>
  </si>
  <si>
    <t>启天M6500/20"WLED</t>
  </si>
  <si>
    <t>启天M6500/19.5"WLED</t>
  </si>
  <si>
    <t>多用途打印复印机</t>
  </si>
  <si>
    <t>MP 2014</t>
  </si>
  <si>
    <t>M6300T</t>
  </si>
  <si>
    <t>扬天S510-10</t>
  </si>
  <si>
    <t>硬盘已拆除,损坏严重</t>
  </si>
  <si>
    <t>55寸壁挂一体单机、移动支架</t>
  </si>
  <si>
    <t>AVA 1800-70-1P</t>
  </si>
  <si>
    <t>启天M6600</t>
  </si>
  <si>
    <t>便携式计算机</t>
  </si>
  <si>
    <t>昭阳K4450A</t>
  </si>
  <si>
    <t>映美打印机</t>
  </si>
  <si>
    <t>FP-570k</t>
  </si>
  <si>
    <t>实达BP690K Plus</t>
  </si>
  <si>
    <t>E人E本</t>
  </si>
  <si>
    <t>扫描仪</t>
  </si>
  <si>
    <t>高拍仪-紫光unispro N660h</t>
  </si>
  <si>
    <t>高拍仪-紫光662</t>
  </si>
  <si>
    <t>紫光高拍仪Unispro N660h</t>
  </si>
  <si>
    <t>佳能打印机</t>
  </si>
  <si>
    <t>Cannon imageCLASS MF215</t>
  </si>
  <si>
    <t>MF211</t>
  </si>
  <si>
    <t>保险柜</t>
  </si>
  <si>
    <t>欧奈斯</t>
  </si>
  <si>
    <t>装订机-金典GD3300</t>
  </si>
  <si>
    <t>金典GD3300</t>
  </si>
  <si>
    <t>慧眼X3</t>
  </si>
  <si>
    <t>实达打印机BP690K BP-690K Plus</t>
  </si>
  <si>
    <t>实达针式打印机BP-690K Plus</t>
  </si>
  <si>
    <t>上海震旦 ADC 225复印机</t>
  </si>
  <si>
    <t>ADC 225</t>
  </si>
  <si>
    <t>brother传真机</t>
  </si>
  <si>
    <t>FAX-888</t>
  </si>
  <si>
    <t>得力胶装机</t>
  </si>
  <si>
    <t>NO.3870</t>
  </si>
  <si>
    <t>碎纸机</t>
  </si>
  <si>
    <t>爱普生网络传真打印一体机</t>
  </si>
  <si>
    <t>会议台</t>
  </si>
  <si>
    <t>文件柜</t>
  </si>
  <si>
    <t>职员位（含职员椅）</t>
  </si>
  <si>
    <t>圆形自助餐炉（配10L内胆）</t>
  </si>
  <si>
    <t>圆形自助餐炉</t>
  </si>
  <si>
    <t>损坏严重，零部件残缺</t>
  </si>
  <si>
    <t>爱斐堡保险柜</t>
  </si>
  <si>
    <t>激光打印机</t>
  </si>
  <si>
    <t>451DN激光打印机</t>
  </si>
  <si>
    <t>中央空调</t>
  </si>
  <si>
    <t>投影仪 松下PT-SW280C</t>
  </si>
  <si>
    <t>投影仪松下PT-BX650C</t>
  </si>
  <si>
    <t>激光打印机 惠普451DN</t>
  </si>
  <si>
    <t>索尼NEX7套机</t>
  </si>
  <si>
    <t>打印机HP5225PN</t>
  </si>
  <si>
    <t>联想think pad x250</t>
  </si>
  <si>
    <t>设备陈旧，运行缓慢</t>
  </si>
  <si>
    <t>笔记本电脑（THINK）</t>
  </si>
  <si>
    <t>联想笔记本</t>
  </si>
  <si>
    <t>联想ThinkPad</t>
  </si>
  <si>
    <t>使用年限过长、设备损坏老化严重，落后设备，无法正常使用</t>
  </si>
  <si>
    <t>联想电脑启天M6600/19.5</t>
  </si>
  <si>
    <t>电脑硬盘已拆除</t>
  </si>
  <si>
    <t>笔记本THINKPAD X250</t>
  </si>
  <si>
    <t>使用年限过长、设备损坏老化严重，无维修价值，设备无法正常使用</t>
  </si>
  <si>
    <t>联想笔记本 thinkpad X250</t>
  </si>
  <si>
    <t>联想台式计算机</t>
  </si>
  <si>
    <t>联想电脑 启天M6600/19.5"WLED</t>
  </si>
  <si>
    <t>台式机</t>
  </si>
  <si>
    <t>办公电脑(主机）</t>
  </si>
  <si>
    <t>设备老旧，运行慢。</t>
  </si>
  <si>
    <t>Think 笔记本</t>
  </si>
  <si>
    <t>使用年限过长、设备损坏老化严重，无维修价值，落后设备，无法正常使用</t>
  </si>
  <si>
    <t>笔记本电脑（THINK)</t>
  </si>
  <si>
    <t>办公电脑（笔记本）</t>
  </si>
  <si>
    <t>联想电脑 启天M6500/19.5WLED</t>
  </si>
  <si>
    <t>THINK笔记本电脑</t>
  </si>
  <si>
    <t>使用年限过长、设备老化</t>
  </si>
  <si>
    <t>联想ThinkPadX250</t>
  </si>
  <si>
    <t>联想电脑启天M610/19.5</t>
  </si>
  <si>
    <t>苹果笔记本</t>
  </si>
  <si>
    <t>已损坏，无使用价值</t>
  </si>
  <si>
    <t>设备老旧，性能落后，不再使用</t>
  </si>
  <si>
    <t>AES服务器</t>
  </si>
  <si>
    <t>CTI服务器</t>
  </si>
  <si>
    <t>IVR服务器</t>
  </si>
  <si>
    <t>报表服务器</t>
  </si>
  <si>
    <t>录音服务器</t>
  </si>
  <si>
    <t>APP应用服务器</t>
  </si>
  <si>
    <t>数据库服务器</t>
  </si>
  <si>
    <t>SM服务器、其他服务器</t>
  </si>
  <si>
    <t>路由器 CISCO 2911</t>
  </si>
  <si>
    <t>交换机 CISCO 3560-48</t>
  </si>
  <si>
    <t>深信服上网行为管理网关</t>
  </si>
  <si>
    <t>合计</t>
  </si>
  <si>
    <t>报 价 清 单</t>
  </si>
  <si>
    <t>回收供应商报价（元）</t>
  </si>
  <si>
    <t>最低限价（元）</t>
  </si>
  <si>
    <t>合计：</t>
  </si>
  <si>
    <t>注意事项</t>
  </si>
  <si>
    <t xml:space="preserve">
1.供应商报价在最低限价基础上报价，即:大于或等于最低限价
2.报价应包含搬运费、运输费、人工费、税费等;
3.报价方支持对公转账;
4.报价方派出的技术人员应熟悉了解品牌对应的系统，能够完成安装、接入调试并正常运行。
5.项目地址:广东省汕尾市城区汕尾大道中段烟草综合楼A栋3楼（静逸雅轩酒店三楼）。
6.结算方式:按签订合同约定结算。
7.供应商需提供身份证等有效资质证明。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</si>
</sst>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  <numFmt numFmtId="177" formatCode="#,##0.00_ "/>
    <numFmt numFmtId="178" formatCode="0_);[Red]\(0\)"/>
    <numFmt numFmtId="179" formatCode="0.00_);[Red]\(0.00\)"/>
  </numFmts>
  <fonts count="30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2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  <scheme val="minor"/>
    </font>
    <font>
      <b/>
      <sz val="26"/>
      <name val="宋体"/>
      <charset val="134"/>
    </font>
    <font>
      <b/>
      <sz val="26"/>
      <color theme="1"/>
      <name val="宋体"/>
      <charset val="134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CDDFA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0" borderId="13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14" borderId="16" applyNumberFormat="0" applyAlignment="0" applyProtection="0">
      <alignment vertical="center"/>
    </xf>
    <xf numFmtId="0" fontId="24" fillId="14" borderId="12" applyNumberFormat="0" applyAlignment="0" applyProtection="0">
      <alignment vertical="center"/>
    </xf>
    <xf numFmtId="0" fontId="25" fillId="15" borderId="17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79" fontId="0" fillId="0" borderId="0" xfId="0" applyNumberFormat="1" applyFill="1">
      <alignment vertical="center"/>
    </xf>
    <xf numFmtId="49" fontId="0" fillId="0" borderId="0" xfId="0" applyNumberFormat="1" applyFill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 wrapText="1"/>
    </xf>
    <xf numFmtId="179" fontId="2" fillId="0" borderId="9" xfId="0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right" vertical="center" wrapText="1"/>
    </xf>
    <xf numFmtId="0" fontId="0" fillId="2" borderId="0" xfId="0" applyFill="1">
      <alignment vertical="center"/>
    </xf>
    <xf numFmtId="177" fontId="0" fillId="0" borderId="1" xfId="0" applyNumberFormat="1" applyFill="1" applyBorder="1" applyAlignment="1">
      <alignment horizontal="center" vertical="center" wrapText="1"/>
    </xf>
    <xf numFmtId="10" fontId="0" fillId="0" borderId="1" xfId="0" applyNumberFormat="1" applyFill="1" applyBorder="1" applyAlignment="1">
      <alignment horizontal="center" vertical="center" wrapText="1"/>
    </xf>
    <xf numFmtId="4" fontId="9" fillId="0" borderId="0" xfId="0" applyNumberFormat="1" applyFont="1" applyFill="1" applyAlignment="1"/>
    <xf numFmtId="0" fontId="9" fillId="0" borderId="0" xfId="0" applyFont="1" applyFill="1">
      <alignment vertical="center"/>
    </xf>
    <xf numFmtId="0" fontId="0" fillId="3" borderId="1" xfId="0" applyFill="1" applyBorder="1" applyAlignment="1">
      <alignment horizontal="center" vertical="center" wrapText="1"/>
    </xf>
    <xf numFmtId="0" fontId="5" fillId="4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vertical="center" wrapText="1"/>
    </xf>
    <xf numFmtId="0" fontId="2" fillId="0" borderId="0" xfId="0" applyFont="1" applyFill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>
      <alignment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10" fontId="10" fillId="0" borderId="1" xfId="0" applyNumberFormat="1" applyFont="1" applyFill="1" applyBorder="1" applyAlignment="1">
      <alignment horizontal="center" vertical="center" wrapText="1"/>
    </xf>
    <xf numFmtId="176" fontId="0" fillId="0" borderId="0" xfId="0" applyNumberForma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fgColor rgb="FFFFFF00"/>
          <bgColor rgb="FFFFFF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Sheet1"/>
  <dimension ref="A1:Z970"/>
  <sheetViews>
    <sheetView zoomScale="80" zoomScaleNormal="80" zoomScaleSheetLayoutView="70" workbookViewId="0">
      <pane ySplit="4" topLeftCell="A294" activePane="bottomLeft" state="frozen"/>
      <selection/>
      <selection pane="bottomLeft" activeCell="A4" sqref="$A4:$XFD295"/>
    </sheetView>
  </sheetViews>
  <sheetFormatPr defaultColWidth="8.60833333333333" defaultRowHeight="13.5"/>
  <cols>
    <col min="1" max="1" width="4.625" style="1" customWidth="1"/>
    <col min="2" max="2" width="8.65" style="24" customWidth="1"/>
    <col min="3" max="3" width="28.7166666666667" style="25" customWidth="1"/>
    <col min="4" max="4" width="34.0416666666667" style="25" customWidth="1"/>
    <col min="5" max="5" width="4.625" style="25" customWidth="1"/>
    <col min="6" max="6" width="4.625" style="1" customWidth="1"/>
    <col min="7" max="7" width="15.725" style="1" customWidth="1"/>
    <col min="8" max="8" width="11.725" style="26" customWidth="1"/>
    <col min="9" max="9" width="15.9333333333333" style="26" customWidth="1"/>
    <col min="10" max="10" width="13.6083333333333" style="26" customWidth="1"/>
    <col min="11" max="11" width="12.6083333333333" style="27" customWidth="1"/>
    <col min="12" max="12" width="15.2" style="24" customWidth="1"/>
    <col min="13" max="13" width="12.6083333333333" style="24" customWidth="1"/>
    <col min="14" max="14" width="34.8083333333333" style="1" customWidth="1"/>
    <col min="15" max="26" width="8.60833333333333" style="1"/>
  </cols>
  <sheetData>
    <row r="1" s="1" customFormat="1" ht="27" customHeight="1" spans="1:14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36"/>
    </row>
    <row r="2" s="1" customFormat="1" ht="28" customHeight="1" spans="1:14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="1" customFormat="1" ht="28" customHeight="1" spans="1:14">
      <c r="A3" s="31" t="s">
        <v>2</v>
      </c>
      <c r="B3" s="31"/>
      <c r="C3" s="31"/>
      <c r="D3" s="31"/>
      <c r="E3" s="32"/>
      <c r="F3" s="32"/>
      <c r="G3" s="32"/>
      <c r="H3" s="33"/>
      <c r="I3" s="33"/>
      <c r="J3" s="33"/>
      <c r="K3" s="32"/>
      <c r="L3" s="32"/>
      <c r="M3" s="32"/>
      <c r="N3" s="37" t="s">
        <v>3</v>
      </c>
    </row>
    <row r="4" s="1" customFormat="1" ht="34" customHeight="1" spans="1:15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5" t="s">
        <v>11</v>
      </c>
      <c r="I4" s="5" t="s">
        <v>12</v>
      </c>
      <c r="J4" s="5" t="s">
        <v>13</v>
      </c>
      <c r="K4" s="4" t="s">
        <v>14</v>
      </c>
      <c r="L4" s="4" t="s">
        <v>15</v>
      </c>
      <c r="M4" s="4" t="s">
        <v>16</v>
      </c>
      <c r="N4" s="6" t="s">
        <v>17</v>
      </c>
      <c r="O4" s="38" t="s">
        <v>18</v>
      </c>
    </row>
    <row r="5" s="1" customFormat="1" ht="34" hidden="1" customHeight="1" spans="1:14">
      <c r="A5" s="7">
        <v>1</v>
      </c>
      <c r="B5" s="6">
        <v>1008075</v>
      </c>
      <c r="C5" s="7" t="s">
        <v>19</v>
      </c>
      <c r="D5" s="7" t="s">
        <v>20</v>
      </c>
      <c r="E5" s="7" t="s">
        <v>21</v>
      </c>
      <c r="F5" s="8">
        <v>1</v>
      </c>
      <c r="G5" s="34">
        <v>42640</v>
      </c>
      <c r="H5" s="35" t="s">
        <v>22</v>
      </c>
      <c r="I5" s="9">
        <v>4103</v>
      </c>
      <c r="J5" s="9">
        <v>0</v>
      </c>
      <c r="K5" s="9">
        <v>30</v>
      </c>
      <c r="L5" s="39">
        <f t="shared" ref="L5:L68" si="0">K5-J5</f>
        <v>30</v>
      </c>
      <c r="M5" s="40" t="s">
        <v>22</v>
      </c>
      <c r="N5" s="10" t="s">
        <v>23</v>
      </c>
    </row>
    <row r="6" s="1" customFormat="1" ht="34" hidden="1" customHeight="1" spans="1:14">
      <c r="A6" s="7">
        <v>2</v>
      </c>
      <c r="B6" s="6">
        <v>1008082</v>
      </c>
      <c r="C6" s="7" t="s">
        <v>19</v>
      </c>
      <c r="D6" s="7" t="s">
        <v>24</v>
      </c>
      <c r="E6" s="7" t="s">
        <v>21</v>
      </c>
      <c r="F6" s="8">
        <v>1</v>
      </c>
      <c r="G6" s="34">
        <v>42640</v>
      </c>
      <c r="H6" s="35" t="s">
        <v>22</v>
      </c>
      <c r="I6" s="9">
        <v>4102</v>
      </c>
      <c r="J6" s="9">
        <v>0</v>
      </c>
      <c r="K6" s="9">
        <v>30</v>
      </c>
      <c r="L6" s="39">
        <f t="shared" si="0"/>
        <v>30</v>
      </c>
      <c r="M6" s="40" t="s">
        <v>22</v>
      </c>
      <c r="N6" s="10" t="s">
        <v>23</v>
      </c>
    </row>
    <row r="7" s="1" customFormat="1" ht="34" hidden="1" customHeight="1" spans="1:14">
      <c r="A7" s="7">
        <v>3</v>
      </c>
      <c r="B7" s="6">
        <v>1008071</v>
      </c>
      <c r="C7" s="7" t="s">
        <v>19</v>
      </c>
      <c r="D7" s="7" t="s">
        <v>20</v>
      </c>
      <c r="E7" s="7" t="s">
        <v>21</v>
      </c>
      <c r="F7" s="8">
        <v>1</v>
      </c>
      <c r="G7" s="34">
        <v>42640</v>
      </c>
      <c r="H7" s="35" t="s">
        <v>22</v>
      </c>
      <c r="I7" s="9">
        <v>4103</v>
      </c>
      <c r="J7" s="9">
        <v>0</v>
      </c>
      <c r="K7" s="9">
        <v>30</v>
      </c>
      <c r="L7" s="39">
        <f t="shared" si="0"/>
        <v>30</v>
      </c>
      <c r="M7" s="40" t="s">
        <v>22</v>
      </c>
      <c r="N7" s="10" t="s">
        <v>23</v>
      </c>
    </row>
    <row r="8" s="1" customFormat="1" ht="34" hidden="1" customHeight="1" spans="1:14">
      <c r="A8" s="7">
        <v>4</v>
      </c>
      <c r="B8" s="6">
        <v>1008076</v>
      </c>
      <c r="C8" s="7" t="s">
        <v>19</v>
      </c>
      <c r="D8" s="7" t="s">
        <v>24</v>
      </c>
      <c r="E8" s="7" t="s">
        <v>21</v>
      </c>
      <c r="F8" s="8">
        <v>1</v>
      </c>
      <c r="G8" s="34">
        <v>42640</v>
      </c>
      <c r="H8" s="35" t="s">
        <v>22</v>
      </c>
      <c r="I8" s="9">
        <v>4103</v>
      </c>
      <c r="J8" s="9">
        <v>0</v>
      </c>
      <c r="K8" s="9">
        <v>30</v>
      </c>
      <c r="L8" s="39">
        <f t="shared" si="0"/>
        <v>30</v>
      </c>
      <c r="M8" s="40" t="s">
        <v>22</v>
      </c>
      <c r="N8" s="10" t="s">
        <v>23</v>
      </c>
    </row>
    <row r="9" s="1" customFormat="1" ht="34" hidden="1" customHeight="1" spans="1:14">
      <c r="A9" s="7">
        <v>5</v>
      </c>
      <c r="B9" s="6">
        <v>1007665</v>
      </c>
      <c r="C9" s="7" t="s">
        <v>25</v>
      </c>
      <c r="D9" s="7" t="s">
        <v>26</v>
      </c>
      <c r="E9" s="7" t="s">
        <v>21</v>
      </c>
      <c r="F9" s="8">
        <v>1</v>
      </c>
      <c r="G9" s="34">
        <v>42544</v>
      </c>
      <c r="H9" s="35" t="s">
        <v>22</v>
      </c>
      <c r="I9" s="9">
        <v>1555.56</v>
      </c>
      <c r="J9" s="9">
        <v>0</v>
      </c>
      <c r="K9" s="9">
        <v>10</v>
      </c>
      <c r="L9" s="39">
        <f t="shared" si="0"/>
        <v>10</v>
      </c>
      <c r="M9" s="40" t="s">
        <v>22</v>
      </c>
      <c r="N9" s="10" t="s">
        <v>27</v>
      </c>
    </row>
    <row r="10" s="1" customFormat="1" ht="34" hidden="1" customHeight="1" spans="1:14">
      <c r="A10" s="7">
        <v>6</v>
      </c>
      <c r="B10" s="6">
        <v>1023180</v>
      </c>
      <c r="C10" s="7" t="s">
        <v>28</v>
      </c>
      <c r="D10" s="7" t="s">
        <v>29</v>
      </c>
      <c r="E10" s="7" t="s">
        <v>30</v>
      </c>
      <c r="F10" s="8">
        <v>1</v>
      </c>
      <c r="G10" s="34">
        <v>41941</v>
      </c>
      <c r="H10" s="35" t="s">
        <v>22</v>
      </c>
      <c r="I10" s="9">
        <v>1600</v>
      </c>
      <c r="J10" s="9">
        <v>0</v>
      </c>
      <c r="K10" s="9">
        <v>2</v>
      </c>
      <c r="L10" s="39">
        <f t="shared" si="0"/>
        <v>2</v>
      </c>
      <c r="M10" s="40" t="s">
        <v>22</v>
      </c>
      <c r="N10" s="10" t="s">
        <v>31</v>
      </c>
    </row>
    <row r="11" s="1" customFormat="1" ht="34" hidden="1" customHeight="1" spans="1:14">
      <c r="A11" s="7">
        <v>7</v>
      </c>
      <c r="B11" s="6">
        <v>1023286</v>
      </c>
      <c r="C11" s="7" t="s">
        <v>32</v>
      </c>
      <c r="D11" s="7" t="s">
        <v>33</v>
      </c>
      <c r="E11" s="7" t="s">
        <v>30</v>
      </c>
      <c r="F11" s="8">
        <v>1</v>
      </c>
      <c r="G11" s="34">
        <v>41941</v>
      </c>
      <c r="H11" s="35" t="s">
        <v>22</v>
      </c>
      <c r="I11" s="9">
        <v>1200</v>
      </c>
      <c r="J11" s="9">
        <v>0</v>
      </c>
      <c r="K11" s="9">
        <v>2</v>
      </c>
      <c r="L11" s="39">
        <f t="shared" si="0"/>
        <v>2</v>
      </c>
      <c r="M11" s="40" t="s">
        <v>22</v>
      </c>
      <c r="N11" s="10" t="s">
        <v>31</v>
      </c>
    </row>
    <row r="12" s="1" customFormat="1" ht="34" hidden="1" customHeight="1" spans="1:14">
      <c r="A12" s="7">
        <v>8</v>
      </c>
      <c r="B12" s="6">
        <v>1023313</v>
      </c>
      <c r="C12" s="7" t="s">
        <v>34</v>
      </c>
      <c r="D12" s="7" t="s">
        <v>35</v>
      </c>
      <c r="E12" s="7" t="s">
        <v>30</v>
      </c>
      <c r="F12" s="8">
        <v>1</v>
      </c>
      <c r="G12" s="34">
        <v>41941</v>
      </c>
      <c r="H12" s="35" t="s">
        <v>22</v>
      </c>
      <c r="I12" s="9">
        <v>1400</v>
      </c>
      <c r="J12" s="9">
        <v>0</v>
      </c>
      <c r="K12" s="9">
        <v>2</v>
      </c>
      <c r="L12" s="39">
        <f t="shared" si="0"/>
        <v>2</v>
      </c>
      <c r="M12" s="40" t="s">
        <v>22</v>
      </c>
      <c r="N12" s="10" t="s">
        <v>31</v>
      </c>
    </row>
    <row r="13" s="1" customFormat="1" ht="34" hidden="1" customHeight="1" spans="1:14">
      <c r="A13" s="7">
        <v>9</v>
      </c>
      <c r="B13" s="6">
        <v>1023500</v>
      </c>
      <c r="C13" s="7" t="s">
        <v>36</v>
      </c>
      <c r="D13" s="7"/>
      <c r="E13" s="7" t="s">
        <v>37</v>
      </c>
      <c r="F13" s="8">
        <v>1</v>
      </c>
      <c r="G13" s="34">
        <v>41941</v>
      </c>
      <c r="H13" s="35" t="s">
        <v>22</v>
      </c>
      <c r="I13" s="9">
        <v>1600</v>
      </c>
      <c r="J13" s="9">
        <v>0</v>
      </c>
      <c r="K13" s="9">
        <v>2</v>
      </c>
      <c r="L13" s="39">
        <f t="shared" si="0"/>
        <v>2</v>
      </c>
      <c r="M13" s="40" t="s">
        <v>22</v>
      </c>
      <c r="N13" s="10" t="s">
        <v>31</v>
      </c>
    </row>
    <row r="14" s="1" customFormat="1" ht="34" hidden="1" customHeight="1" spans="1:14">
      <c r="A14" s="7">
        <v>10</v>
      </c>
      <c r="B14" s="6">
        <v>1024832</v>
      </c>
      <c r="C14" s="7" t="s">
        <v>38</v>
      </c>
      <c r="D14" s="7"/>
      <c r="E14" s="7" t="s">
        <v>30</v>
      </c>
      <c r="F14" s="8">
        <v>1</v>
      </c>
      <c r="G14" s="34">
        <v>41941</v>
      </c>
      <c r="H14" s="35" t="s">
        <v>22</v>
      </c>
      <c r="I14" s="9">
        <v>580</v>
      </c>
      <c r="J14" s="9">
        <v>0</v>
      </c>
      <c r="K14" s="9">
        <v>2</v>
      </c>
      <c r="L14" s="39">
        <f t="shared" si="0"/>
        <v>2</v>
      </c>
      <c r="M14" s="40" t="s">
        <v>22</v>
      </c>
      <c r="N14" s="10" t="s">
        <v>31</v>
      </c>
    </row>
    <row r="15" s="1" customFormat="1" ht="34" hidden="1" customHeight="1" spans="1:14">
      <c r="A15" s="7">
        <v>11</v>
      </c>
      <c r="B15" s="6">
        <v>1024834</v>
      </c>
      <c r="C15" s="7" t="s">
        <v>38</v>
      </c>
      <c r="D15" s="25"/>
      <c r="E15" s="7" t="s">
        <v>30</v>
      </c>
      <c r="F15" s="8">
        <v>1</v>
      </c>
      <c r="G15" s="34">
        <v>41941</v>
      </c>
      <c r="H15" s="35" t="s">
        <v>22</v>
      </c>
      <c r="I15" s="9">
        <v>580</v>
      </c>
      <c r="J15" s="9">
        <v>0</v>
      </c>
      <c r="K15" s="9">
        <v>2</v>
      </c>
      <c r="L15" s="39">
        <f t="shared" si="0"/>
        <v>2</v>
      </c>
      <c r="M15" s="40" t="s">
        <v>22</v>
      </c>
      <c r="N15" s="10" t="s">
        <v>31</v>
      </c>
    </row>
    <row r="16" s="1" customFormat="1" ht="34" hidden="1" customHeight="1" spans="1:14">
      <c r="A16" s="7">
        <v>12</v>
      </c>
      <c r="B16" s="6">
        <v>1024838</v>
      </c>
      <c r="C16" s="7" t="s">
        <v>38</v>
      </c>
      <c r="D16" s="7"/>
      <c r="E16" s="7" t="s">
        <v>30</v>
      </c>
      <c r="F16" s="8">
        <v>1</v>
      </c>
      <c r="G16" s="34">
        <v>41941</v>
      </c>
      <c r="H16" s="35" t="s">
        <v>22</v>
      </c>
      <c r="I16" s="9">
        <v>580</v>
      </c>
      <c r="J16" s="9">
        <v>0</v>
      </c>
      <c r="K16" s="9">
        <v>2</v>
      </c>
      <c r="L16" s="39">
        <f t="shared" si="0"/>
        <v>2</v>
      </c>
      <c r="M16" s="40" t="s">
        <v>22</v>
      </c>
      <c r="N16" s="10" t="s">
        <v>31</v>
      </c>
    </row>
    <row r="17" s="1" customFormat="1" ht="34" hidden="1" customHeight="1" spans="1:14">
      <c r="A17" s="7">
        <v>13</v>
      </c>
      <c r="B17" s="6">
        <v>1024839</v>
      </c>
      <c r="C17" s="7" t="s">
        <v>38</v>
      </c>
      <c r="D17" s="7"/>
      <c r="E17" s="7" t="s">
        <v>30</v>
      </c>
      <c r="F17" s="8">
        <v>1</v>
      </c>
      <c r="G17" s="34">
        <v>41941</v>
      </c>
      <c r="H17" s="35" t="s">
        <v>22</v>
      </c>
      <c r="I17" s="9">
        <v>580</v>
      </c>
      <c r="J17" s="9">
        <v>0</v>
      </c>
      <c r="K17" s="9">
        <v>2</v>
      </c>
      <c r="L17" s="39">
        <f t="shared" si="0"/>
        <v>2</v>
      </c>
      <c r="M17" s="40" t="s">
        <v>22</v>
      </c>
      <c r="N17" s="10" t="s">
        <v>31</v>
      </c>
    </row>
    <row r="18" s="1" customFormat="1" ht="34" hidden="1" customHeight="1" spans="1:14">
      <c r="A18" s="7">
        <v>14</v>
      </c>
      <c r="B18" s="6">
        <v>1024841</v>
      </c>
      <c r="C18" s="7" t="s">
        <v>38</v>
      </c>
      <c r="D18" s="7"/>
      <c r="E18" s="7" t="s">
        <v>30</v>
      </c>
      <c r="F18" s="8">
        <v>1</v>
      </c>
      <c r="G18" s="34">
        <v>41941</v>
      </c>
      <c r="H18" s="35" t="s">
        <v>22</v>
      </c>
      <c r="I18" s="9">
        <v>580</v>
      </c>
      <c r="J18" s="9">
        <v>0</v>
      </c>
      <c r="K18" s="9">
        <v>2</v>
      </c>
      <c r="L18" s="39">
        <f t="shared" si="0"/>
        <v>2</v>
      </c>
      <c r="M18" s="40" t="s">
        <v>22</v>
      </c>
      <c r="N18" s="10" t="s">
        <v>31</v>
      </c>
    </row>
    <row r="19" s="1" customFormat="1" ht="34" hidden="1" customHeight="1" spans="1:14">
      <c r="A19" s="7">
        <v>15</v>
      </c>
      <c r="B19" s="6">
        <v>1024842</v>
      </c>
      <c r="C19" s="7" t="s">
        <v>38</v>
      </c>
      <c r="D19" s="7"/>
      <c r="E19" s="7" t="s">
        <v>30</v>
      </c>
      <c r="F19" s="8">
        <v>1</v>
      </c>
      <c r="G19" s="34">
        <v>41941</v>
      </c>
      <c r="H19" s="35" t="s">
        <v>22</v>
      </c>
      <c r="I19" s="9">
        <v>580</v>
      </c>
      <c r="J19" s="9">
        <v>0</v>
      </c>
      <c r="K19" s="9">
        <v>2</v>
      </c>
      <c r="L19" s="39">
        <f t="shared" si="0"/>
        <v>2</v>
      </c>
      <c r="M19" s="40" t="s">
        <v>22</v>
      </c>
      <c r="N19" s="10" t="s">
        <v>31</v>
      </c>
    </row>
    <row r="20" s="1" customFormat="1" ht="34" hidden="1" customHeight="1" spans="1:14">
      <c r="A20" s="7">
        <v>16</v>
      </c>
      <c r="B20" s="6">
        <v>1024843</v>
      </c>
      <c r="C20" s="7" t="s">
        <v>38</v>
      </c>
      <c r="D20" s="7"/>
      <c r="E20" s="7" t="s">
        <v>30</v>
      </c>
      <c r="F20" s="8">
        <v>1</v>
      </c>
      <c r="G20" s="34">
        <v>41941</v>
      </c>
      <c r="H20" s="35" t="s">
        <v>22</v>
      </c>
      <c r="I20" s="9">
        <v>580</v>
      </c>
      <c r="J20" s="9">
        <v>0</v>
      </c>
      <c r="K20" s="9">
        <v>2</v>
      </c>
      <c r="L20" s="39">
        <f t="shared" si="0"/>
        <v>2</v>
      </c>
      <c r="M20" s="40" t="s">
        <v>22</v>
      </c>
      <c r="N20" s="10" t="s">
        <v>31</v>
      </c>
    </row>
    <row r="21" s="1" customFormat="1" ht="34" hidden="1" customHeight="1" spans="1:14">
      <c r="A21" s="7">
        <v>17</v>
      </c>
      <c r="B21" s="6">
        <v>1024844</v>
      </c>
      <c r="C21" s="7" t="s">
        <v>38</v>
      </c>
      <c r="D21" s="7"/>
      <c r="E21" s="7" t="s">
        <v>30</v>
      </c>
      <c r="F21" s="8">
        <v>1</v>
      </c>
      <c r="G21" s="34">
        <v>41941</v>
      </c>
      <c r="H21" s="35" t="s">
        <v>22</v>
      </c>
      <c r="I21" s="9">
        <v>580</v>
      </c>
      <c r="J21" s="9">
        <v>0</v>
      </c>
      <c r="K21" s="9">
        <v>2</v>
      </c>
      <c r="L21" s="39">
        <f t="shared" si="0"/>
        <v>2</v>
      </c>
      <c r="M21" s="40" t="s">
        <v>22</v>
      </c>
      <c r="N21" s="10" t="s">
        <v>31</v>
      </c>
    </row>
    <row r="22" s="1" customFormat="1" ht="34" hidden="1" customHeight="1" spans="1:14">
      <c r="A22" s="7">
        <v>18</v>
      </c>
      <c r="B22" s="6">
        <v>1024846</v>
      </c>
      <c r="C22" s="7" t="s">
        <v>38</v>
      </c>
      <c r="D22" s="7"/>
      <c r="E22" s="7" t="s">
        <v>30</v>
      </c>
      <c r="F22" s="8">
        <v>1</v>
      </c>
      <c r="G22" s="34">
        <v>41941</v>
      </c>
      <c r="H22" s="35" t="s">
        <v>22</v>
      </c>
      <c r="I22" s="9">
        <v>580</v>
      </c>
      <c r="J22" s="9">
        <v>0</v>
      </c>
      <c r="K22" s="9">
        <v>2</v>
      </c>
      <c r="L22" s="39">
        <f t="shared" si="0"/>
        <v>2</v>
      </c>
      <c r="M22" s="40" t="s">
        <v>22</v>
      </c>
      <c r="N22" s="10" t="s">
        <v>31</v>
      </c>
    </row>
    <row r="23" s="1" customFormat="1" ht="34" hidden="1" customHeight="1" spans="1:14">
      <c r="A23" s="7">
        <v>19</v>
      </c>
      <c r="B23" s="6">
        <v>1024876</v>
      </c>
      <c r="C23" s="7" t="s">
        <v>38</v>
      </c>
      <c r="D23" s="7"/>
      <c r="E23" s="7" t="s">
        <v>30</v>
      </c>
      <c r="F23" s="8">
        <v>1</v>
      </c>
      <c r="G23" s="34">
        <v>41941</v>
      </c>
      <c r="H23" s="35" t="s">
        <v>22</v>
      </c>
      <c r="I23" s="9">
        <v>580</v>
      </c>
      <c r="J23" s="9">
        <v>0</v>
      </c>
      <c r="K23" s="9">
        <v>2</v>
      </c>
      <c r="L23" s="39">
        <f t="shared" si="0"/>
        <v>2</v>
      </c>
      <c r="M23" s="40" t="s">
        <v>22</v>
      </c>
      <c r="N23" s="10" t="s">
        <v>31</v>
      </c>
    </row>
    <row r="24" s="1" customFormat="1" ht="34" hidden="1" customHeight="1" spans="1:14">
      <c r="A24" s="7">
        <v>20</v>
      </c>
      <c r="B24" s="6">
        <v>1024877</v>
      </c>
      <c r="C24" s="7" t="s">
        <v>38</v>
      </c>
      <c r="D24" s="7"/>
      <c r="E24" s="7" t="s">
        <v>30</v>
      </c>
      <c r="F24" s="8">
        <v>1</v>
      </c>
      <c r="G24" s="34">
        <v>41941</v>
      </c>
      <c r="H24" s="35" t="s">
        <v>22</v>
      </c>
      <c r="I24" s="9">
        <v>580</v>
      </c>
      <c r="J24" s="9">
        <v>0</v>
      </c>
      <c r="K24" s="9">
        <v>2</v>
      </c>
      <c r="L24" s="39">
        <f t="shared" si="0"/>
        <v>2</v>
      </c>
      <c r="M24" s="40" t="s">
        <v>22</v>
      </c>
      <c r="N24" s="10" t="s">
        <v>31</v>
      </c>
    </row>
    <row r="25" s="1" customFormat="1" ht="34" hidden="1" customHeight="1" spans="1:14">
      <c r="A25" s="7">
        <v>21</v>
      </c>
      <c r="B25" s="6">
        <v>1024878</v>
      </c>
      <c r="C25" s="7" t="s">
        <v>38</v>
      </c>
      <c r="D25" s="7"/>
      <c r="E25" s="7" t="s">
        <v>30</v>
      </c>
      <c r="F25" s="8">
        <v>1</v>
      </c>
      <c r="G25" s="34">
        <v>41941</v>
      </c>
      <c r="H25" s="35" t="s">
        <v>22</v>
      </c>
      <c r="I25" s="9">
        <v>580</v>
      </c>
      <c r="J25" s="9">
        <v>0</v>
      </c>
      <c r="K25" s="9">
        <v>2</v>
      </c>
      <c r="L25" s="39">
        <f t="shared" si="0"/>
        <v>2</v>
      </c>
      <c r="M25" s="40" t="s">
        <v>22</v>
      </c>
      <c r="N25" s="10" t="s">
        <v>31</v>
      </c>
    </row>
    <row r="26" s="1" customFormat="1" ht="34" hidden="1" customHeight="1" spans="1:14">
      <c r="A26" s="7">
        <v>22</v>
      </c>
      <c r="B26" s="6">
        <v>1024879</v>
      </c>
      <c r="C26" s="7" t="s">
        <v>38</v>
      </c>
      <c r="D26" s="7"/>
      <c r="E26" s="7" t="s">
        <v>30</v>
      </c>
      <c r="F26" s="8">
        <v>1</v>
      </c>
      <c r="G26" s="34">
        <v>41941</v>
      </c>
      <c r="H26" s="35" t="s">
        <v>22</v>
      </c>
      <c r="I26" s="9">
        <v>580</v>
      </c>
      <c r="J26" s="9">
        <v>0</v>
      </c>
      <c r="K26" s="9">
        <v>2</v>
      </c>
      <c r="L26" s="39">
        <f t="shared" si="0"/>
        <v>2</v>
      </c>
      <c r="M26" s="40" t="s">
        <v>22</v>
      </c>
      <c r="N26" s="10" t="s">
        <v>31</v>
      </c>
    </row>
    <row r="27" s="1" customFormat="1" ht="34" hidden="1" customHeight="1" spans="1:14">
      <c r="A27" s="7">
        <v>23</v>
      </c>
      <c r="B27" s="6">
        <v>1024993</v>
      </c>
      <c r="C27" s="7" t="s">
        <v>39</v>
      </c>
      <c r="D27" s="7"/>
      <c r="E27" s="7" t="s">
        <v>30</v>
      </c>
      <c r="F27" s="8">
        <v>1</v>
      </c>
      <c r="G27" s="34">
        <v>41941</v>
      </c>
      <c r="H27" s="35" t="s">
        <v>22</v>
      </c>
      <c r="I27" s="9">
        <v>430</v>
      </c>
      <c r="J27" s="9">
        <v>0</v>
      </c>
      <c r="K27" s="9">
        <v>2</v>
      </c>
      <c r="L27" s="39">
        <f t="shared" si="0"/>
        <v>2</v>
      </c>
      <c r="M27" s="40" t="s">
        <v>22</v>
      </c>
      <c r="N27" s="10" t="s">
        <v>31</v>
      </c>
    </row>
    <row r="28" s="1" customFormat="1" ht="34" hidden="1" customHeight="1" spans="1:14">
      <c r="A28" s="7">
        <v>24</v>
      </c>
      <c r="B28" s="6">
        <v>1024994</v>
      </c>
      <c r="C28" s="7" t="s">
        <v>39</v>
      </c>
      <c r="D28" s="7"/>
      <c r="E28" s="7" t="s">
        <v>30</v>
      </c>
      <c r="F28" s="8">
        <v>1</v>
      </c>
      <c r="G28" s="34">
        <v>41941</v>
      </c>
      <c r="H28" s="35" t="s">
        <v>22</v>
      </c>
      <c r="I28" s="9">
        <v>430</v>
      </c>
      <c r="J28" s="9">
        <v>0</v>
      </c>
      <c r="K28" s="9">
        <v>2</v>
      </c>
      <c r="L28" s="39">
        <f t="shared" si="0"/>
        <v>2</v>
      </c>
      <c r="M28" s="40" t="s">
        <v>22</v>
      </c>
      <c r="N28" s="10" t="s">
        <v>31</v>
      </c>
    </row>
    <row r="29" s="1" customFormat="1" ht="34" hidden="1" customHeight="1" spans="1:14">
      <c r="A29" s="7">
        <v>25</v>
      </c>
      <c r="B29" s="6">
        <v>1024995</v>
      </c>
      <c r="C29" s="7" t="s">
        <v>39</v>
      </c>
      <c r="D29" s="7"/>
      <c r="E29" s="7" t="s">
        <v>30</v>
      </c>
      <c r="F29" s="8">
        <v>1</v>
      </c>
      <c r="G29" s="34">
        <v>41941</v>
      </c>
      <c r="H29" s="35" t="s">
        <v>22</v>
      </c>
      <c r="I29" s="9">
        <v>430</v>
      </c>
      <c r="J29" s="9">
        <v>0</v>
      </c>
      <c r="K29" s="9">
        <v>2</v>
      </c>
      <c r="L29" s="39">
        <f t="shared" si="0"/>
        <v>2</v>
      </c>
      <c r="M29" s="40" t="s">
        <v>22</v>
      </c>
      <c r="N29" s="10" t="s">
        <v>31</v>
      </c>
    </row>
    <row r="30" s="1" customFormat="1" ht="34" hidden="1" customHeight="1" spans="1:14">
      <c r="A30" s="7">
        <v>26</v>
      </c>
      <c r="B30" s="6">
        <v>1025008</v>
      </c>
      <c r="C30" s="7" t="s">
        <v>39</v>
      </c>
      <c r="D30" s="7"/>
      <c r="E30" s="7" t="s">
        <v>30</v>
      </c>
      <c r="F30" s="8">
        <v>1</v>
      </c>
      <c r="G30" s="34">
        <v>41941</v>
      </c>
      <c r="H30" s="35" t="s">
        <v>22</v>
      </c>
      <c r="I30" s="9">
        <v>430</v>
      </c>
      <c r="J30" s="9">
        <v>0</v>
      </c>
      <c r="K30" s="9">
        <v>2</v>
      </c>
      <c r="L30" s="39">
        <f t="shared" si="0"/>
        <v>2</v>
      </c>
      <c r="M30" s="40" t="s">
        <v>22</v>
      </c>
      <c r="N30" s="10" t="s">
        <v>31</v>
      </c>
    </row>
    <row r="31" s="1" customFormat="1" ht="34" hidden="1" customHeight="1" spans="1:14">
      <c r="A31" s="7">
        <v>27</v>
      </c>
      <c r="B31" s="6">
        <v>1025050</v>
      </c>
      <c r="C31" s="7" t="s">
        <v>39</v>
      </c>
      <c r="D31" s="7"/>
      <c r="E31" s="7" t="s">
        <v>30</v>
      </c>
      <c r="F31" s="8">
        <v>1</v>
      </c>
      <c r="G31" s="34">
        <v>41941</v>
      </c>
      <c r="H31" s="35" t="s">
        <v>22</v>
      </c>
      <c r="I31" s="9">
        <v>430</v>
      </c>
      <c r="J31" s="9">
        <v>0</v>
      </c>
      <c r="K31" s="9">
        <v>2</v>
      </c>
      <c r="L31" s="39">
        <f t="shared" si="0"/>
        <v>2</v>
      </c>
      <c r="M31" s="40" t="s">
        <v>22</v>
      </c>
      <c r="N31" s="10" t="s">
        <v>31</v>
      </c>
    </row>
    <row r="32" s="1" customFormat="1" ht="34" hidden="1" customHeight="1" spans="1:14">
      <c r="A32" s="7">
        <v>28</v>
      </c>
      <c r="B32" s="6">
        <v>1025051</v>
      </c>
      <c r="C32" s="7" t="s">
        <v>39</v>
      </c>
      <c r="D32" s="7"/>
      <c r="E32" s="7" t="s">
        <v>30</v>
      </c>
      <c r="F32" s="8">
        <v>1</v>
      </c>
      <c r="G32" s="34">
        <v>41941</v>
      </c>
      <c r="H32" s="35" t="s">
        <v>22</v>
      </c>
      <c r="I32" s="9">
        <v>430</v>
      </c>
      <c r="J32" s="9">
        <v>0</v>
      </c>
      <c r="K32" s="9">
        <v>2</v>
      </c>
      <c r="L32" s="39">
        <f t="shared" si="0"/>
        <v>2</v>
      </c>
      <c r="M32" s="40" t="s">
        <v>22</v>
      </c>
      <c r="N32" s="10" t="s">
        <v>31</v>
      </c>
    </row>
    <row r="33" s="1" customFormat="1" ht="34" hidden="1" customHeight="1" spans="1:14">
      <c r="A33" s="7">
        <v>29</v>
      </c>
      <c r="B33" s="6">
        <v>1025052</v>
      </c>
      <c r="C33" s="7" t="s">
        <v>39</v>
      </c>
      <c r="D33" s="7"/>
      <c r="E33" s="7" t="s">
        <v>30</v>
      </c>
      <c r="F33" s="8">
        <v>1</v>
      </c>
      <c r="G33" s="34">
        <v>41941</v>
      </c>
      <c r="H33" s="35" t="s">
        <v>22</v>
      </c>
      <c r="I33" s="9">
        <v>430</v>
      </c>
      <c r="J33" s="9">
        <v>0</v>
      </c>
      <c r="K33" s="9">
        <v>2</v>
      </c>
      <c r="L33" s="39">
        <f t="shared" si="0"/>
        <v>2</v>
      </c>
      <c r="M33" s="40" t="s">
        <v>22</v>
      </c>
      <c r="N33" s="10" t="s">
        <v>31</v>
      </c>
    </row>
    <row r="34" s="1" customFormat="1" ht="34" hidden="1" customHeight="1" spans="1:14">
      <c r="A34" s="7">
        <v>30</v>
      </c>
      <c r="B34" s="6">
        <v>1025053</v>
      </c>
      <c r="C34" s="7" t="s">
        <v>39</v>
      </c>
      <c r="D34" s="7"/>
      <c r="E34" s="7" t="s">
        <v>30</v>
      </c>
      <c r="F34" s="8">
        <v>1</v>
      </c>
      <c r="G34" s="34">
        <v>41941</v>
      </c>
      <c r="H34" s="35" t="s">
        <v>22</v>
      </c>
      <c r="I34" s="9">
        <v>430</v>
      </c>
      <c r="J34" s="9">
        <v>0</v>
      </c>
      <c r="K34" s="9">
        <v>2</v>
      </c>
      <c r="L34" s="39">
        <f t="shared" si="0"/>
        <v>2</v>
      </c>
      <c r="M34" s="40" t="s">
        <v>22</v>
      </c>
      <c r="N34" s="10" t="s">
        <v>31</v>
      </c>
    </row>
    <row r="35" s="1" customFormat="1" ht="34" hidden="1" customHeight="1" spans="1:14">
      <c r="A35" s="7">
        <v>31</v>
      </c>
      <c r="B35" s="6">
        <v>1025059</v>
      </c>
      <c r="C35" s="7" t="s">
        <v>39</v>
      </c>
      <c r="D35" s="7"/>
      <c r="E35" s="7" t="s">
        <v>30</v>
      </c>
      <c r="F35" s="8">
        <v>1</v>
      </c>
      <c r="G35" s="34">
        <v>41941</v>
      </c>
      <c r="H35" s="35" t="s">
        <v>22</v>
      </c>
      <c r="I35" s="9">
        <v>430</v>
      </c>
      <c r="J35" s="9">
        <v>0</v>
      </c>
      <c r="K35" s="9">
        <v>2</v>
      </c>
      <c r="L35" s="39">
        <f t="shared" si="0"/>
        <v>2</v>
      </c>
      <c r="M35" s="40" t="s">
        <v>22</v>
      </c>
      <c r="N35" s="10" t="s">
        <v>31</v>
      </c>
    </row>
    <row r="36" s="1" customFormat="1" ht="34" hidden="1" customHeight="1" spans="1:14">
      <c r="A36" s="7">
        <v>32</v>
      </c>
      <c r="B36" s="6">
        <v>1025060</v>
      </c>
      <c r="C36" s="7" t="s">
        <v>39</v>
      </c>
      <c r="D36" s="7"/>
      <c r="E36" s="7" t="s">
        <v>30</v>
      </c>
      <c r="F36" s="8">
        <v>1</v>
      </c>
      <c r="G36" s="34">
        <v>41941</v>
      </c>
      <c r="H36" s="35" t="s">
        <v>22</v>
      </c>
      <c r="I36" s="9">
        <v>430</v>
      </c>
      <c r="J36" s="9">
        <v>0</v>
      </c>
      <c r="K36" s="9">
        <v>2</v>
      </c>
      <c r="L36" s="39">
        <f t="shared" si="0"/>
        <v>2</v>
      </c>
      <c r="M36" s="40" t="s">
        <v>22</v>
      </c>
      <c r="N36" s="10" t="s">
        <v>31</v>
      </c>
    </row>
    <row r="37" s="1" customFormat="1" ht="34" hidden="1" customHeight="1" spans="1:14">
      <c r="A37" s="7">
        <v>33</v>
      </c>
      <c r="B37" s="6">
        <v>1025057</v>
      </c>
      <c r="C37" s="7" t="s">
        <v>39</v>
      </c>
      <c r="D37" s="7"/>
      <c r="E37" s="7" t="s">
        <v>30</v>
      </c>
      <c r="F37" s="8">
        <v>1</v>
      </c>
      <c r="G37" s="34">
        <v>41941</v>
      </c>
      <c r="H37" s="35" t="s">
        <v>22</v>
      </c>
      <c r="I37" s="9">
        <v>430</v>
      </c>
      <c r="J37" s="9">
        <v>0</v>
      </c>
      <c r="K37" s="9">
        <v>2</v>
      </c>
      <c r="L37" s="39">
        <f t="shared" si="0"/>
        <v>2</v>
      </c>
      <c r="M37" s="40" t="s">
        <v>22</v>
      </c>
      <c r="N37" s="10" t="s">
        <v>31</v>
      </c>
    </row>
    <row r="38" s="1" customFormat="1" ht="34" hidden="1" customHeight="1" spans="1:14">
      <c r="A38" s="7">
        <v>34</v>
      </c>
      <c r="B38" s="6">
        <v>1025061</v>
      </c>
      <c r="C38" s="7" t="s">
        <v>39</v>
      </c>
      <c r="D38" s="7"/>
      <c r="E38" s="7" t="s">
        <v>30</v>
      </c>
      <c r="F38" s="8">
        <v>1</v>
      </c>
      <c r="G38" s="34">
        <v>41941</v>
      </c>
      <c r="H38" s="35" t="s">
        <v>22</v>
      </c>
      <c r="I38" s="9">
        <v>430</v>
      </c>
      <c r="J38" s="9">
        <v>0</v>
      </c>
      <c r="K38" s="9">
        <v>2</v>
      </c>
      <c r="L38" s="39">
        <f t="shared" si="0"/>
        <v>2</v>
      </c>
      <c r="M38" s="40" t="s">
        <v>22</v>
      </c>
      <c r="N38" s="10" t="s">
        <v>31</v>
      </c>
    </row>
    <row r="39" s="1" customFormat="1" ht="34" hidden="1" customHeight="1" spans="1:14">
      <c r="A39" s="7">
        <v>35</v>
      </c>
      <c r="B39" s="6">
        <v>1007793</v>
      </c>
      <c r="C39" s="7" t="s">
        <v>40</v>
      </c>
      <c r="D39" s="7"/>
      <c r="E39" s="7" t="s">
        <v>41</v>
      </c>
      <c r="F39" s="8">
        <v>1</v>
      </c>
      <c r="G39" s="34">
        <v>42572</v>
      </c>
      <c r="H39" s="35" t="s">
        <v>22</v>
      </c>
      <c r="I39" s="9">
        <v>17713.59</v>
      </c>
      <c r="J39" s="9">
        <v>885.68</v>
      </c>
      <c r="K39" s="9">
        <v>20</v>
      </c>
      <c r="L39" s="39">
        <f t="shared" si="0"/>
        <v>-865.68</v>
      </c>
      <c r="M39" s="40">
        <f>L39/J39</f>
        <v>-0.977418480715383</v>
      </c>
      <c r="N39" s="10" t="s">
        <v>31</v>
      </c>
    </row>
    <row r="40" s="1" customFormat="1" ht="34" hidden="1" customHeight="1" spans="1:14">
      <c r="A40" s="7">
        <v>36</v>
      </c>
      <c r="B40" s="6">
        <v>1003049</v>
      </c>
      <c r="C40" s="7" t="s">
        <v>42</v>
      </c>
      <c r="D40" s="7" t="s">
        <v>43</v>
      </c>
      <c r="E40" s="7" t="s">
        <v>21</v>
      </c>
      <c r="F40" s="8">
        <v>1</v>
      </c>
      <c r="G40" s="34">
        <v>41234</v>
      </c>
      <c r="H40" s="35" t="s">
        <v>22</v>
      </c>
      <c r="I40" s="9">
        <v>1880</v>
      </c>
      <c r="J40" s="9">
        <v>0</v>
      </c>
      <c r="K40" s="9">
        <v>10</v>
      </c>
      <c r="L40" s="39">
        <f t="shared" si="0"/>
        <v>10</v>
      </c>
      <c r="M40" s="40" t="s">
        <v>22</v>
      </c>
      <c r="N40" s="10" t="s">
        <v>44</v>
      </c>
    </row>
    <row r="41" s="1" customFormat="1" ht="34" hidden="1" customHeight="1" spans="1:14">
      <c r="A41" s="7">
        <v>37</v>
      </c>
      <c r="B41" s="6">
        <v>1003055</v>
      </c>
      <c r="C41" s="7" t="s">
        <v>45</v>
      </c>
      <c r="D41" s="7" t="s">
        <v>46</v>
      </c>
      <c r="E41" s="7" t="s">
        <v>21</v>
      </c>
      <c r="F41" s="8">
        <v>1</v>
      </c>
      <c r="G41" s="34">
        <v>41234</v>
      </c>
      <c r="H41" s="35" t="s">
        <v>22</v>
      </c>
      <c r="I41" s="9">
        <v>4800</v>
      </c>
      <c r="J41" s="9">
        <v>0</v>
      </c>
      <c r="K41" s="9">
        <v>30</v>
      </c>
      <c r="L41" s="39">
        <f t="shared" si="0"/>
        <v>30</v>
      </c>
      <c r="M41" s="40" t="s">
        <v>22</v>
      </c>
      <c r="N41" s="10" t="s">
        <v>44</v>
      </c>
    </row>
    <row r="42" s="1" customFormat="1" ht="34" hidden="1" customHeight="1" spans="1:14">
      <c r="A42" s="7">
        <v>38</v>
      </c>
      <c r="B42" s="6">
        <v>1024898</v>
      </c>
      <c r="C42" s="7" t="s">
        <v>38</v>
      </c>
      <c r="D42" s="7"/>
      <c r="E42" s="7" t="s">
        <v>30</v>
      </c>
      <c r="F42" s="8">
        <v>1</v>
      </c>
      <c r="G42" s="34">
        <v>41941</v>
      </c>
      <c r="H42" s="35" t="s">
        <v>22</v>
      </c>
      <c r="I42" s="9">
        <v>580</v>
      </c>
      <c r="J42" s="9">
        <v>0</v>
      </c>
      <c r="K42" s="9">
        <v>2</v>
      </c>
      <c r="L42" s="39">
        <f t="shared" si="0"/>
        <v>2</v>
      </c>
      <c r="M42" s="40" t="s">
        <v>22</v>
      </c>
      <c r="N42" s="10" t="s">
        <v>47</v>
      </c>
    </row>
    <row r="43" s="1" customFormat="1" ht="34" hidden="1" customHeight="1" spans="1:14">
      <c r="A43" s="7">
        <v>39</v>
      </c>
      <c r="B43" s="6">
        <v>1024901</v>
      </c>
      <c r="C43" s="7" t="s">
        <v>38</v>
      </c>
      <c r="D43" s="7"/>
      <c r="E43" s="7" t="s">
        <v>30</v>
      </c>
      <c r="F43" s="8">
        <v>1</v>
      </c>
      <c r="G43" s="34">
        <v>41941</v>
      </c>
      <c r="H43" s="35" t="s">
        <v>22</v>
      </c>
      <c r="I43" s="9">
        <v>580</v>
      </c>
      <c r="J43" s="9">
        <v>0</v>
      </c>
      <c r="K43" s="9">
        <v>2</v>
      </c>
      <c r="L43" s="39">
        <f t="shared" si="0"/>
        <v>2</v>
      </c>
      <c r="M43" s="40" t="s">
        <v>22</v>
      </c>
      <c r="N43" s="10" t="s">
        <v>47</v>
      </c>
    </row>
    <row r="44" s="1" customFormat="1" ht="34" hidden="1" customHeight="1" spans="1:14">
      <c r="A44" s="7">
        <v>40</v>
      </c>
      <c r="B44" s="6">
        <v>1015024</v>
      </c>
      <c r="C44" s="7" t="s">
        <v>19</v>
      </c>
      <c r="D44" s="7" t="s">
        <v>48</v>
      </c>
      <c r="E44" s="7" t="s">
        <v>21</v>
      </c>
      <c r="F44" s="8">
        <v>1</v>
      </c>
      <c r="G44" s="34">
        <v>43178</v>
      </c>
      <c r="H44" s="35" t="s">
        <v>22</v>
      </c>
      <c r="I44" s="9">
        <v>4102.56</v>
      </c>
      <c r="J44" s="9">
        <v>0</v>
      </c>
      <c r="K44" s="9">
        <v>30</v>
      </c>
      <c r="L44" s="39">
        <f t="shared" si="0"/>
        <v>30</v>
      </c>
      <c r="M44" s="40" t="s">
        <v>22</v>
      </c>
      <c r="N44" s="10" t="s">
        <v>23</v>
      </c>
    </row>
    <row r="45" s="1" customFormat="1" ht="34" hidden="1" customHeight="1" spans="1:14">
      <c r="A45" s="7">
        <v>41</v>
      </c>
      <c r="B45" s="6">
        <v>1015025</v>
      </c>
      <c r="C45" s="7" t="s">
        <v>19</v>
      </c>
      <c r="D45" s="7" t="s">
        <v>48</v>
      </c>
      <c r="E45" s="7" t="s">
        <v>21</v>
      </c>
      <c r="F45" s="8">
        <v>1</v>
      </c>
      <c r="G45" s="34">
        <v>43178</v>
      </c>
      <c r="H45" s="35" t="s">
        <v>22</v>
      </c>
      <c r="I45" s="9">
        <v>4102.57</v>
      </c>
      <c r="J45" s="9">
        <v>0</v>
      </c>
      <c r="K45" s="9">
        <v>30</v>
      </c>
      <c r="L45" s="39">
        <f t="shared" si="0"/>
        <v>30</v>
      </c>
      <c r="M45" s="40" t="s">
        <v>22</v>
      </c>
      <c r="N45" s="10" t="s">
        <v>23</v>
      </c>
    </row>
    <row r="46" s="1" customFormat="1" ht="34" hidden="1" customHeight="1" spans="1:14">
      <c r="A46" s="7">
        <v>42</v>
      </c>
      <c r="B46" s="6">
        <v>1002523</v>
      </c>
      <c r="C46" s="7" t="s">
        <v>49</v>
      </c>
      <c r="D46" s="7" t="s">
        <v>50</v>
      </c>
      <c r="E46" s="7" t="s">
        <v>21</v>
      </c>
      <c r="F46" s="8">
        <v>1</v>
      </c>
      <c r="G46" s="34">
        <v>40884</v>
      </c>
      <c r="H46" s="35" t="s">
        <v>22</v>
      </c>
      <c r="I46" s="9">
        <v>450</v>
      </c>
      <c r="J46" s="9">
        <v>0</v>
      </c>
      <c r="K46" s="9">
        <v>5</v>
      </c>
      <c r="L46" s="39">
        <f t="shared" si="0"/>
        <v>5</v>
      </c>
      <c r="M46" s="40" t="s">
        <v>22</v>
      </c>
      <c r="N46" s="10" t="s">
        <v>51</v>
      </c>
    </row>
    <row r="47" s="1" customFormat="1" ht="34" hidden="1" customHeight="1" spans="1:14">
      <c r="A47" s="7">
        <v>43</v>
      </c>
      <c r="B47" s="6">
        <v>1002564</v>
      </c>
      <c r="C47" s="7" t="s">
        <v>52</v>
      </c>
      <c r="D47" s="7" t="s">
        <v>53</v>
      </c>
      <c r="E47" s="7" t="s">
        <v>21</v>
      </c>
      <c r="F47" s="8">
        <v>1</v>
      </c>
      <c r="G47" s="34">
        <v>42041</v>
      </c>
      <c r="H47" s="35" t="s">
        <v>22</v>
      </c>
      <c r="I47" s="9">
        <v>9400</v>
      </c>
      <c r="J47" s="9">
        <v>470</v>
      </c>
      <c r="K47" s="9">
        <v>50</v>
      </c>
      <c r="L47" s="39">
        <f t="shared" si="0"/>
        <v>-420</v>
      </c>
      <c r="M47" s="40">
        <f>L47/J47</f>
        <v>-0.893617021276596</v>
      </c>
      <c r="N47" s="10" t="s">
        <v>54</v>
      </c>
    </row>
    <row r="48" s="1" customFormat="1" ht="34" hidden="1" customHeight="1" spans="1:14">
      <c r="A48" s="7">
        <v>44</v>
      </c>
      <c r="B48" s="6">
        <v>1006470</v>
      </c>
      <c r="C48" s="7" t="s">
        <v>55</v>
      </c>
      <c r="D48" s="7" t="s">
        <v>56</v>
      </c>
      <c r="E48" s="7" t="s">
        <v>21</v>
      </c>
      <c r="F48" s="8">
        <v>1</v>
      </c>
      <c r="G48" s="34">
        <v>42365</v>
      </c>
      <c r="H48" s="35" t="s">
        <v>22</v>
      </c>
      <c r="I48" s="9">
        <v>600</v>
      </c>
      <c r="J48" s="9">
        <v>0</v>
      </c>
      <c r="K48" s="9">
        <v>10</v>
      </c>
      <c r="L48" s="39">
        <f t="shared" si="0"/>
        <v>10</v>
      </c>
      <c r="M48" s="40" t="s">
        <v>22</v>
      </c>
      <c r="N48" s="10" t="s">
        <v>54</v>
      </c>
    </row>
    <row r="49" s="1" customFormat="1" ht="34" hidden="1" customHeight="1" spans="1:14">
      <c r="A49" s="7">
        <v>45</v>
      </c>
      <c r="B49" s="6">
        <v>1007682</v>
      </c>
      <c r="C49" s="7" t="s">
        <v>57</v>
      </c>
      <c r="D49" s="7" t="s">
        <v>58</v>
      </c>
      <c r="E49" s="7" t="s">
        <v>41</v>
      </c>
      <c r="F49" s="8">
        <v>1</v>
      </c>
      <c r="G49" s="34">
        <v>42544</v>
      </c>
      <c r="H49" s="35" t="s">
        <v>22</v>
      </c>
      <c r="I49" s="9">
        <v>2247.86</v>
      </c>
      <c r="J49" s="9">
        <v>0</v>
      </c>
      <c r="K49" s="9">
        <v>20</v>
      </c>
      <c r="L49" s="39">
        <f t="shared" si="0"/>
        <v>20</v>
      </c>
      <c r="M49" s="40" t="s">
        <v>22</v>
      </c>
      <c r="N49" s="10" t="s">
        <v>54</v>
      </c>
    </row>
    <row r="50" s="1" customFormat="1" ht="34" hidden="1" customHeight="1" spans="1:14">
      <c r="A50" s="7">
        <v>46</v>
      </c>
      <c r="B50" s="6">
        <v>1002619</v>
      </c>
      <c r="C50" s="7" t="s">
        <v>19</v>
      </c>
      <c r="D50" s="7" t="s">
        <v>20</v>
      </c>
      <c r="E50" s="7" t="s">
        <v>21</v>
      </c>
      <c r="F50" s="8">
        <v>1</v>
      </c>
      <c r="G50" s="34">
        <v>42090</v>
      </c>
      <c r="H50" s="35" t="s">
        <v>22</v>
      </c>
      <c r="I50" s="9">
        <v>4800</v>
      </c>
      <c r="J50" s="9">
        <v>0</v>
      </c>
      <c r="K50" s="9">
        <v>30</v>
      </c>
      <c r="L50" s="39">
        <f t="shared" si="0"/>
        <v>30</v>
      </c>
      <c r="M50" s="40" t="s">
        <v>22</v>
      </c>
      <c r="N50" s="10" t="s">
        <v>23</v>
      </c>
    </row>
    <row r="51" s="1" customFormat="1" ht="34" hidden="1" customHeight="1" spans="1:14">
      <c r="A51" s="7">
        <v>47</v>
      </c>
      <c r="B51" s="6">
        <v>1007575</v>
      </c>
      <c r="C51" s="7" t="s">
        <v>19</v>
      </c>
      <c r="D51" s="7" t="s">
        <v>20</v>
      </c>
      <c r="E51" s="7" t="s">
        <v>21</v>
      </c>
      <c r="F51" s="8">
        <v>1</v>
      </c>
      <c r="G51" s="34">
        <v>42516</v>
      </c>
      <c r="H51" s="35" t="s">
        <v>22</v>
      </c>
      <c r="I51" s="9">
        <v>4800</v>
      </c>
      <c r="J51" s="9">
        <v>0</v>
      </c>
      <c r="K51" s="9">
        <v>30</v>
      </c>
      <c r="L51" s="39">
        <f t="shared" si="0"/>
        <v>30</v>
      </c>
      <c r="M51" s="40" t="s">
        <v>22</v>
      </c>
      <c r="N51" s="10" t="s">
        <v>23</v>
      </c>
    </row>
    <row r="52" s="1" customFormat="1" ht="34" hidden="1" customHeight="1" spans="1:14">
      <c r="A52" s="7">
        <v>48</v>
      </c>
      <c r="B52" s="6">
        <v>1007576</v>
      </c>
      <c r="C52" s="7" t="s">
        <v>19</v>
      </c>
      <c r="D52" s="7" t="s">
        <v>20</v>
      </c>
      <c r="E52" s="7" t="s">
        <v>21</v>
      </c>
      <c r="F52" s="8">
        <v>1</v>
      </c>
      <c r="G52" s="34">
        <v>42516</v>
      </c>
      <c r="H52" s="35" t="s">
        <v>22</v>
      </c>
      <c r="I52" s="9">
        <v>4800</v>
      </c>
      <c r="J52" s="9">
        <v>0</v>
      </c>
      <c r="K52" s="9">
        <v>30</v>
      </c>
      <c r="L52" s="39">
        <f t="shared" si="0"/>
        <v>30</v>
      </c>
      <c r="M52" s="40" t="s">
        <v>22</v>
      </c>
      <c r="N52" s="10" t="s">
        <v>23</v>
      </c>
    </row>
    <row r="53" s="1" customFormat="1" ht="34" hidden="1" customHeight="1" spans="1:14">
      <c r="A53" s="7">
        <v>49</v>
      </c>
      <c r="B53" s="6">
        <v>1015005</v>
      </c>
      <c r="C53" s="7" t="s">
        <v>19</v>
      </c>
      <c r="D53" s="7" t="s">
        <v>59</v>
      </c>
      <c r="E53" s="7" t="s">
        <v>21</v>
      </c>
      <c r="F53" s="8">
        <v>1</v>
      </c>
      <c r="G53" s="34">
        <v>43174</v>
      </c>
      <c r="H53" s="35" t="s">
        <v>22</v>
      </c>
      <c r="I53" s="9">
        <v>4102.56</v>
      </c>
      <c r="J53" s="9">
        <v>0</v>
      </c>
      <c r="K53" s="9">
        <v>30</v>
      </c>
      <c r="L53" s="39">
        <f t="shared" si="0"/>
        <v>30</v>
      </c>
      <c r="M53" s="40" t="s">
        <v>22</v>
      </c>
      <c r="N53" s="10" t="s">
        <v>23</v>
      </c>
    </row>
    <row r="54" s="1" customFormat="1" ht="34" hidden="1" customHeight="1" spans="1:14">
      <c r="A54" s="7">
        <v>50</v>
      </c>
      <c r="B54" s="6">
        <v>1015006</v>
      </c>
      <c r="C54" s="7" t="s">
        <v>19</v>
      </c>
      <c r="D54" s="7" t="s">
        <v>59</v>
      </c>
      <c r="E54" s="7" t="s">
        <v>21</v>
      </c>
      <c r="F54" s="8">
        <v>1</v>
      </c>
      <c r="G54" s="34">
        <v>43174</v>
      </c>
      <c r="H54" s="35" t="s">
        <v>22</v>
      </c>
      <c r="I54" s="9">
        <v>4102.56</v>
      </c>
      <c r="J54" s="9">
        <v>0</v>
      </c>
      <c r="K54" s="9">
        <v>30</v>
      </c>
      <c r="L54" s="39">
        <f t="shared" si="0"/>
        <v>30</v>
      </c>
      <c r="M54" s="40" t="s">
        <v>22</v>
      </c>
      <c r="N54" s="10" t="s">
        <v>23</v>
      </c>
    </row>
    <row r="55" s="1" customFormat="1" ht="34" hidden="1" customHeight="1" spans="1:14">
      <c r="A55" s="7">
        <v>51</v>
      </c>
      <c r="B55" s="6">
        <v>1015007</v>
      </c>
      <c r="C55" s="7" t="s">
        <v>19</v>
      </c>
      <c r="D55" s="7" t="s">
        <v>59</v>
      </c>
      <c r="E55" s="7" t="s">
        <v>21</v>
      </c>
      <c r="F55" s="8">
        <v>1</v>
      </c>
      <c r="G55" s="34">
        <v>43174</v>
      </c>
      <c r="H55" s="35" t="s">
        <v>22</v>
      </c>
      <c r="I55" s="9">
        <v>4102.56</v>
      </c>
      <c r="J55" s="9">
        <v>0</v>
      </c>
      <c r="K55" s="9">
        <v>30</v>
      </c>
      <c r="L55" s="39">
        <f t="shared" si="0"/>
        <v>30</v>
      </c>
      <c r="M55" s="40" t="s">
        <v>22</v>
      </c>
      <c r="N55" s="10" t="s">
        <v>23</v>
      </c>
    </row>
    <row r="56" s="1" customFormat="1" ht="34" hidden="1" customHeight="1" spans="1:14">
      <c r="A56" s="7">
        <v>52</v>
      </c>
      <c r="B56" s="6">
        <v>1015008</v>
      </c>
      <c r="C56" s="7" t="s">
        <v>19</v>
      </c>
      <c r="D56" s="7" t="s">
        <v>59</v>
      </c>
      <c r="E56" s="7" t="s">
        <v>21</v>
      </c>
      <c r="F56" s="8">
        <v>1</v>
      </c>
      <c r="G56" s="34">
        <v>43174</v>
      </c>
      <c r="H56" s="35" t="s">
        <v>22</v>
      </c>
      <c r="I56" s="9">
        <v>4102.58</v>
      </c>
      <c r="J56" s="9">
        <v>0</v>
      </c>
      <c r="K56" s="9">
        <v>30</v>
      </c>
      <c r="L56" s="39">
        <f t="shared" si="0"/>
        <v>30</v>
      </c>
      <c r="M56" s="40" t="s">
        <v>22</v>
      </c>
      <c r="N56" s="10" t="s">
        <v>23</v>
      </c>
    </row>
    <row r="57" s="1" customFormat="1" ht="34" hidden="1" customHeight="1" spans="1:14">
      <c r="A57" s="7">
        <v>53</v>
      </c>
      <c r="B57" s="6">
        <v>1015147</v>
      </c>
      <c r="C57" s="7" t="s">
        <v>19</v>
      </c>
      <c r="D57" s="7" t="s">
        <v>59</v>
      </c>
      <c r="E57" s="7" t="s">
        <v>21</v>
      </c>
      <c r="F57" s="8">
        <v>1</v>
      </c>
      <c r="G57" s="34">
        <v>43201</v>
      </c>
      <c r="H57" s="35" t="s">
        <v>22</v>
      </c>
      <c r="I57" s="9">
        <v>4102.56</v>
      </c>
      <c r="J57" s="9">
        <v>0</v>
      </c>
      <c r="K57" s="9">
        <v>30</v>
      </c>
      <c r="L57" s="39">
        <f t="shared" si="0"/>
        <v>30</v>
      </c>
      <c r="M57" s="40" t="s">
        <v>22</v>
      </c>
      <c r="N57" s="10" t="s">
        <v>23</v>
      </c>
    </row>
    <row r="58" s="1" customFormat="1" ht="34" hidden="1" customHeight="1" spans="1:14">
      <c r="A58" s="7">
        <v>54</v>
      </c>
      <c r="B58" s="6">
        <v>1002535</v>
      </c>
      <c r="C58" s="7" t="s">
        <v>60</v>
      </c>
      <c r="D58" s="7" t="s">
        <v>61</v>
      </c>
      <c r="E58" s="7" t="s">
        <v>21</v>
      </c>
      <c r="F58" s="8">
        <v>1</v>
      </c>
      <c r="G58" s="34">
        <v>42300</v>
      </c>
      <c r="H58" s="35" t="s">
        <v>22</v>
      </c>
      <c r="I58" s="9">
        <v>550</v>
      </c>
      <c r="J58" s="9">
        <v>0</v>
      </c>
      <c r="K58" s="9">
        <v>5</v>
      </c>
      <c r="L58" s="39">
        <f t="shared" si="0"/>
        <v>5</v>
      </c>
      <c r="M58" s="40" t="s">
        <v>22</v>
      </c>
      <c r="N58" s="10" t="s">
        <v>54</v>
      </c>
    </row>
    <row r="59" s="1" customFormat="1" ht="34" hidden="1" customHeight="1" spans="1:14">
      <c r="A59" s="7">
        <v>55</v>
      </c>
      <c r="B59" s="6">
        <v>1006471</v>
      </c>
      <c r="C59" s="7" t="s">
        <v>62</v>
      </c>
      <c r="D59" s="7" t="s">
        <v>63</v>
      </c>
      <c r="E59" s="7" t="s">
        <v>21</v>
      </c>
      <c r="F59" s="8">
        <v>1</v>
      </c>
      <c r="G59" s="34">
        <v>42365</v>
      </c>
      <c r="H59" s="35" t="s">
        <v>22</v>
      </c>
      <c r="I59" s="9">
        <v>2350</v>
      </c>
      <c r="J59" s="9">
        <v>0</v>
      </c>
      <c r="K59" s="9">
        <v>10</v>
      </c>
      <c r="L59" s="39">
        <f t="shared" si="0"/>
        <v>10</v>
      </c>
      <c r="M59" s="40" t="s">
        <v>22</v>
      </c>
      <c r="N59" s="10" t="s">
        <v>51</v>
      </c>
    </row>
    <row r="60" s="1" customFormat="1" ht="34" hidden="1" customHeight="1" spans="1:14">
      <c r="A60" s="7">
        <v>56</v>
      </c>
      <c r="B60" s="6">
        <v>1008541</v>
      </c>
      <c r="C60" s="7" t="s">
        <v>64</v>
      </c>
      <c r="D60" s="7" t="s">
        <v>65</v>
      </c>
      <c r="E60" s="7" t="s">
        <v>21</v>
      </c>
      <c r="F60" s="8">
        <v>1</v>
      </c>
      <c r="G60" s="34">
        <v>42716</v>
      </c>
      <c r="H60" s="35" t="s">
        <v>22</v>
      </c>
      <c r="I60" s="9">
        <v>2290.6</v>
      </c>
      <c r="J60" s="9">
        <v>0</v>
      </c>
      <c r="K60" s="9">
        <v>5</v>
      </c>
      <c r="L60" s="39">
        <f t="shared" si="0"/>
        <v>5</v>
      </c>
      <c r="M60" s="40" t="s">
        <v>22</v>
      </c>
      <c r="N60" s="10" t="s">
        <v>54</v>
      </c>
    </row>
    <row r="61" s="1" customFormat="1" ht="34" hidden="1" customHeight="1" spans="1:14">
      <c r="A61" s="7">
        <v>57</v>
      </c>
      <c r="B61" s="6">
        <v>1008554</v>
      </c>
      <c r="C61" s="7" t="s">
        <v>66</v>
      </c>
      <c r="D61" s="7" t="s">
        <v>67</v>
      </c>
      <c r="E61" s="7" t="s">
        <v>41</v>
      </c>
      <c r="F61" s="8">
        <v>1</v>
      </c>
      <c r="G61" s="34">
        <v>42716</v>
      </c>
      <c r="H61" s="35" t="s">
        <v>22</v>
      </c>
      <c r="I61" s="9">
        <v>1179.49</v>
      </c>
      <c r="J61" s="9">
        <v>0</v>
      </c>
      <c r="K61" s="9">
        <v>5</v>
      </c>
      <c r="L61" s="39">
        <f t="shared" si="0"/>
        <v>5</v>
      </c>
      <c r="M61" s="40" t="s">
        <v>22</v>
      </c>
      <c r="N61" s="10" t="s">
        <v>54</v>
      </c>
    </row>
    <row r="62" s="1" customFormat="1" ht="34" hidden="1" customHeight="1" spans="1:14">
      <c r="A62" s="7">
        <v>58</v>
      </c>
      <c r="B62" s="6">
        <v>1024940</v>
      </c>
      <c r="C62" s="7" t="s">
        <v>38</v>
      </c>
      <c r="D62" s="7"/>
      <c r="E62" s="7" t="s">
        <v>30</v>
      </c>
      <c r="F62" s="8">
        <v>1</v>
      </c>
      <c r="G62" s="34">
        <v>41941</v>
      </c>
      <c r="H62" s="35" t="s">
        <v>22</v>
      </c>
      <c r="I62" s="9">
        <v>580</v>
      </c>
      <c r="J62" s="9">
        <v>0</v>
      </c>
      <c r="K62" s="9">
        <v>2</v>
      </c>
      <c r="L62" s="39">
        <f t="shared" si="0"/>
        <v>2</v>
      </c>
      <c r="M62" s="40" t="s">
        <v>22</v>
      </c>
      <c r="N62" s="10" t="s">
        <v>47</v>
      </c>
    </row>
    <row r="63" s="1" customFormat="1" ht="34" hidden="1" customHeight="1" spans="1:14">
      <c r="A63" s="7">
        <v>59</v>
      </c>
      <c r="B63" s="6">
        <v>1024938</v>
      </c>
      <c r="C63" s="7" t="s">
        <v>38</v>
      </c>
      <c r="D63" s="7"/>
      <c r="E63" s="7" t="s">
        <v>30</v>
      </c>
      <c r="F63" s="8">
        <v>1</v>
      </c>
      <c r="G63" s="34">
        <v>41941</v>
      </c>
      <c r="H63" s="35" t="s">
        <v>22</v>
      </c>
      <c r="I63" s="9">
        <v>580</v>
      </c>
      <c r="J63" s="9">
        <v>0</v>
      </c>
      <c r="K63" s="9">
        <v>2</v>
      </c>
      <c r="L63" s="39">
        <f t="shared" si="0"/>
        <v>2</v>
      </c>
      <c r="M63" s="40" t="s">
        <v>22</v>
      </c>
      <c r="N63" s="10" t="s">
        <v>47</v>
      </c>
    </row>
    <row r="64" s="23" customFormat="1" ht="34" hidden="1" customHeight="1" spans="1:19">
      <c r="A64" s="7">
        <v>60</v>
      </c>
      <c r="B64" s="6">
        <v>1005378</v>
      </c>
      <c r="C64" s="7" t="s">
        <v>60</v>
      </c>
      <c r="D64" s="7" t="s">
        <v>68</v>
      </c>
      <c r="E64" s="7" t="s">
        <v>21</v>
      </c>
      <c r="F64" s="8">
        <v>2</v>
      </c>
      <c r="G64" s="34">
        <v>41232</v>
      </c>
      <c r="H64" s="35" t="s">
        <v>22</v>
      </c>
      <c r="I64" s="9">
        <v>580</v>
      </c>
      <c r="J64" s="9">
        <v>0</v>
      </c>
      <c r="K64" s="9">
        <v>10</v>
      </c>
      <c r="L64" s="39">
        <f t="shared" si="0"/>
        <v>10</v>
      </c>
      <c r="M64" s="40" t="s">
        <v>22</v>
      </c>
      <c r="N64" s="10" t="s">
        <v>54</v>
      </c>
      <c r="O64" s="41"/>
      <c r="P64" s="41"/>
      <c r="Q64" s="42"/>
      <c r="R64" s="42"/>
      <c r="S64" s="42"/>
    </row>
    <row r="65" s="23" customFormat="1" ht="34" hidden="1" customHeight="1" spans="1:19">
      <c r="A65" s="7">
        <v>61</v>
      </c>
      <c r="B65" s="6">
        <v>1005479</v>
      </c>
      <c r="C65" s="7" t="s">
        <v>69</v>
      </c>
      <c r="D65" s="7" t="s">
        <v>70</v>
      </c>
      <c r="E65" s="7" t="s">
        <v>21</v>
      </c>
      <c r="F65" s="8">
        <v>1</v>
      </c>
      <c r="G65" s="34">
        <v>41995</v>
      </c>
      <c r="H65" s="35" t="s">
        <v>22</v>
      </c>
      <c r="I65" s="9">
        <v>290</v>
      </c>
      <c r="J65" s="9">
        <v>0</v>
      </c>
      <c r="K65" s="9">
        <v>5</v>
      </c>
      <c r="L65" s="39">
        <f t="shared" si="0"/>
        <v>5</v>
      </c>
      <c r="M65" s="40" t="s">
        <v>22</v>
      </c>
      <c r="N65" s="10" t="s">
        <v>54</v>
      </c>
      <c r="O65" s="41"/>
      <c r="P65" s="41"/>
      <c r="Q65" s="42"/>
      <c r="R65" s="42"/>
      <c r="S65" s="42"/>
    </row>
    <row r="66" s="1" customFormat="1" ht="34" hidden="1" customHeight="1" spans="1:14">
      <c r="A66" s="7">
        <v>62</v>
      </c>
      <c r="B66" s="6">
        <v>1006503</v>
      </c>
      <c r="C66" s="6" t="s">
        <v>60</v>
      </c>
      <c r="D66" s="7" t="s">
        <v>71</v>
      </c>
      <c r="E66" s="7" t="s">
        <v>21</v>
      </c>
      <c r="F66" s="8">
        <v>1</v>
      </c>
      <c r="G66" s="34">
        <v>42365</v>
      </c>
      <c r="H66" s="35" t="s">
        <v>22</v>
      </c>
      <c r="I66" s="9">
        <v>550</v>
      </c>
      <c r="J66" s="9">
        <v>0</v>
      </c>
      <c r="K66" s="9">
        <v>5</v>
      </c>
      <c r="L66" s="39">
        <f t="shared" si="0"/>
        <v>5</v>
      </c>
      <c r="M66" s="40" t="s">
        <v>22</v>
      </c>
      <c r="N66" s="10" t="s">
        <v>54</v>
      </c>
    </row>
    <row r="67" s="1" customFormat="1" ht="34" hidden="1" customHeight="1" spans="1:14">
      <c r="A67" s="7">
        <v>63</v>
      </c>
      <c r="B67" s="6">
        <v>1005381</v>
      </c>
      <c r="C67" s="6" t="s">
        <v>72</v>
      </c>
      <c r="D67" s="7" t="s">
        <v>73</v>
      </c>
      <c r="E67" s="7" t="s">
        <v>21</v>
      </c>
      <c r="F67" s="8">
        <v>2</v>
      </c>
      <c r="G67" s="34">
        <v>41257</v>
      </c>
      <c r="H67" s="35" t="s">
        <v>22</v>
      </c>
      <c r="I67" s="9">
        <v>2720</v>
      </c>
      <c r="J67" s="9">
        <v>0</v>
      </c>
      <c r="K67" s="9">
        <v>40</v>
      </c>
      <c r="L67" s="39">
        <f t="shared" si="0"/>
        <v>40</v>
      </c>
      <c r="M67" s="40" t="s">
        <v>22</v>
      </c>
      <c r="N67" s="10" t="s">
        <v>54</v>
      </c>
    </row>
    <row r="68" s="1" customFormat="1" ht="34" hidden="1" customHeight="1" spans="1:14">
      <c r="A68" s="7">
        <v>64</v>
      </c>
      <c r="B68" s="6">
        <v>1005388</v>
      </c>
      <c r="C68" s="6" t="s">
        <v>74</v>
      </c>
      <c r="D68" s="7" t="s">
        <v>75</v>
      </c>
      <c r="E68" s="7" t="s">
        <v>21</v>
      </c>
      <c r="F68" s="8">
        <v>1</v>
      </c>
      <c r="G68" s="34">
        <v>41263</v>
      </c>
      <c r="H68" s="35" t="s">
        <v>22</v>
      </c>
      <c r="I68" s="9">
        <v>290</v>
      </c>
      <c r="J68" s="9">
        <v>0</v>
      </c>
      <c r="K68" s="9">
        <v>5</v>
      </c>
      <c r="L68" s="39">
        <f t="shared" si="0"/>
        <v>5</v>
      </c>
      <c r="M68" s="40" t="s">
        <v>22</v>
      </c>
      <c r="N68" s="10" t="s">
        <v>54</v>
      </c>
    </row>
    <row r="69" s="1" customFormat="1" ht="34" hidden="1" customHeight="1" spans="1:14">
      <c r="A69" s="7">
        <v>65</v>
      </c>
      <c r="B69" s="6">
        <v>1005394</v>
      </c>
      <c r="C69" s="6" t="s">
        <v>76</v>
      </c>
      <c r="D69" s="7" t="s">
        <v>77</v>
      </c>
      <c r="E69" s="7" t="s">
        <v>21</v>
      </c>
      <c r="F69" s="8">
        <v>1</v>
      </c>
      <c r="G69" s="34">
        <v>42272</v>
      </c>
      <c r="H69" s="35" t="s">
        <v>22</v>
      </c>
      <c r="I69" s="9">
        <v>2200</v>
      </c>
      <c r="J69" s="9">
        <v>0</v>
      </c>
      <c r="K69" s="9">
        <v>10</v>
      </c>
      <c r="L69" s="39">
        <f t="shared" ref="L69:L99" si="1">K69-J69</f>
        <v>10</v>
      </c>
      <c r="M69" s="40" t="s">
        <v>22</v>
      </c>
      <c r="N69" s="10" t="s">
        <v>54</v>
      </c>
    </row>
    <row r="70" s="1" customFormat="1" ht="34" hidden="1" customHeight="1" spans="1:14">
      <c r="A70" s="7">
        <v>66</v>
      </c>
      <c r="B70" s="6">
        <v>1016086</v>
      </c>
      <c r="C70" s="6" t="s">
        <v>78</v>
      </c>
      <c r="D70" s="7" t="s">
        <v>79</v>
      </c>
      <c r="E70" s="7" t="s">
        <v>30</v>
      </c>
      <c r="F70" s="8">
        <v>1</v>
      </c>
      <c r="G70" s="34">
        <v>43353</v>
      </c>
      <c r="H70" s="35" t="s">
        <v>22</v>
      </c>
      <c r="I70" s="9">
        <v>3020</v>
      </c>
      <c r="J70" s="9">
        <v>0</v>
      </c>
      <c r="K70" s="9">
        <v>2</v>
      </c>
      <c r="L70" s="39">
        <f t="shared" si="1"/>
        <v>2</v>
      </c>
      <c r="M70" s="40" t="s">
        <v>22</v>
      </c>
      <c r="N70" s="10" t="s">
        <v>54</v>
      </c>
    </row>
    <row r="71" s="1" customFormat="1" ht="34" hidden="1" customHeight="1" spans="1:14">
      <c r="A71" s="7">
        <v>67</v>
      </c>
      <c r="B71" s="6">
        <v>1016088</v>
      </c>
      <c r="C71" s="6" t="s">
        <v>80</v>
      </c>
      <c r="D71" s="7" t="s">
        <v>81</v>
      </c>
      <c r="E71" s="7" t="s">
        <v>30</v>
      </c>
      <c r="F71" s="8">
        <v>1</v>
      </c>
      <c r="G71" s="34">
        <v>43353</v>
      </c>
      <c r="H71" s="35" t="s">
        <v>22</v>
      </c>
      <c r="I71" s="9">
        <v>2980</v>
      </c>
      <c r="J71" s="9">
        <v>0</v>
      </c>
      <c r="K71" s="9">
        <v>2</v>
      </c>
      <c r="L71" s="39">
        <f t="shared" si="1"/>
        <v>2</v>
      </c>
      <c r="M71" s="40" t="s">
        <v>22</v>
      </c>
      <c r="N71" s="10" t="s">
        <v>54</v>
      </c>
    </row>
    <row r="72" s="1" customFormat="1" ht="34" hidden="1" customHeight="1" spans="1:14">
      <c r="A72" s="7">
        <v>68</v>
      </c>
      <c r="B72" s="6">
        <v>1023743</v>
      </c>
      <c r="C72" s="6" t="s">
        <v>82</v>
      </c>
      <c r="D72" s="7" t="s">
        <v>83</v>
      </c>
      <c r="E72" s="7" t="s">
        <v>30</v>
      </c>
      <c r="F72" s="8">
        <v>1</v>
      </c>
      <c r="G72" s="34">
        <v>41941</v>
      </c>
      <c r="H72" s="35" t="s">
        <v>22</v>
      </c>
      <c r="I72" s="9">
        <v>1300</v>
      </c>
      <c r="J72" s="9">
        <v>0</v>
      </c>
      <c r="K72" s="9">
        <v>2</v>
      </c>
      <c r="L72" s="39">
        <f t="shared" si="1"/>
        <v>2</v>
      </c>
      <c r="M72" s="40" t="s">
        <v>22</v>
      </c>
      <c r="N72" s="10" t="s">
        <v>54</v>
      </c>
    </row>
    <row r="73" s="1" customFormat="1" ht="34" hidden="1" customHeight="1" spans="1:14">
      <c r="A73" s="7">
        <v>69</v>
      </c>
      <c r="B73" s="6">
        <v>1023741</v>
      </c>
      <c r="C73" s="7" t="s">
        <v>82</v>
      </c>
      <c r="D73" s="7" t="s">
        <v>83</v>
      </c>
      <c r="E73" s="7" t="s">
        <v>30</v>
      </c>
      <c r="F73" s="8">
        <v>1</v>
      </c>
      <c r="G73" s="34">
        <v>41941</v>
      </c>
      <c r="H73" s="35" t="s">
        <v>22</v>
      </c>
      <c r="I73" s="9">
        <v>1300</v>
      </c>
      <c r="J73" s="9">
        <v>0</v>
      </c>
      <c r="K73" s="9">
        <v>2</v>
      </c>
      <c r="L73" s="39">
        <f t="shared" si="1"/>
        <v>2</v>
      </c>
      <c r="M73" s="40" t="s">
        <v>22</v>
      </c>
      <c r="N73" s="10" t="s">
        <v>54</v>
      </c>
    </row>
    <row r="74" s="1" customFormat="1" ht="34" hidden="1" customHeight="1" spans="1:14">
      <c r="A74" s="7">
        <v>70</v>
      </c>
      <c r="B74" s="6">
        <v>1005372</v>
      </c>
      <c r="C74" s="7" t="s">
        <v>84</v>
      </c>
      <c r="D74" s="7"/>
      <c r="E74" s="7" t="s">
        <v>30</v>
      </c>
      <c r="F74" s="8">
        <v>2</v>
      </c>
      <c r="G74" s="34">
        <v>41257</v>
      </c>
      <c r="H74" s="35" t="s">
        <v>22</v>
      </c>
      <c r="I74" s="9">
        <v>880</v>
      </c>
      <c r="J74" s="9">
        <v>0</v>
      </c>
      <c r="K74" s="9">
        <v>2</v>
      </c>
      <c r="L74" s="39">
        <f t="shared" si="1"/>
        <v>2</v>
      </c>
      <c r="M74" s="40" t="s">
        <v>22</v>
      </c>
      <c r="N74" s="10" t="s">
        <v>54</v>
      </c>
    </row>
    <row r="75" s="1" customFormat="1" ht="34" hidden="1" customHeight="1" spans="1:14">
      <c r="A75" s="7">
        <v>71</v>
      </c>
      <c r="B75" s="6">
        <v>1005379</v>
      </c>
      <c r="C75" s="7" t="s">
        <v>85</v>
      </c>
      <c r="D75" s="7"/>
      <c r="E75" s="7" t="s">
        <v>37</v>
      </c>
      <c r="F75" s="8">
        <v>1</v>
      </c>
      <c r="G75" s="34">
        <v>41263</v>
      </c>
      <c r="H75" s="35" t="s">
        <v>22</v>
      </c>
      <c r="I75" s="9">
        <v>120</v>
      </c>
      <c r="J75" s="9">
        <v>0</v>
      </c>
      <c r="K75" s="9">
        <v>2</v>
      </c>
      <c r="L75" s="39">
        <f t="shared" si="1"/>
        <v>2</v>
      </c>
      <c r="M75" s="40" t="s">
        <v>22</v>
      </c>
      <c r="N75" s="10" t="s">
        <v>54</v>
      </c>
    </row>
    <row r="76" s="1" customFormat="1" ht="34" hidden="1" customHeight="1" spans="1:14">
      <c r="A76" s="7">
        <v>72</v>
      </c>
      <c r="B76" s="6">
        <v>1024806</v>
      </c>
      <c r="C76" s="7" t="s">
        <v>86</v>
      </c>
      <c r="D76" s="7"/>
      <c r="E76" s="7" t="s">
        <v>30</v>
      </c>
      <c r="F76" s="8">
        <v>1</v>
      </c>
      <c r="G76" s="34">
        <v>41941</v>
      </c>
      <c r="H76" s="35" t="s">
        <v>22</v>
      </c>
      <c r="I76" s="9">
        <v>1080</v>
      </c>
      <c r="J76" s="9">
        <v>0</v>
      </c>
      <c r="K76" s="9">
        <v>2</v>
      </c>
      <c r="L76" s="39">
        <f t="shared" si="1"/>
        <v>2</v>
      </c>
      <c r="M76" s="40" t="s">
        <v>22</v>
      </c>
      <c r="N76" s="10" t="s">
        <v>54</v>
      </c>
    </row>
    <row r="77" s="1" customFormat="1" ht="34" hidden="1" customHeight="1" spans="1:14">
      <c r="A77" s="7">
        <v>73</v>
      </c>
      <c r="B77" s="6">
        <v>1023059</v>
      </c>
      <c r="C77" s="7" t="s">
        <v>87</v>
      </c>
      <c r="D77" s="7" t="s">
        <v>35</v>
      </c>
      <c r="E77" s="7" t="s">
        <v>30</v>
      </c>
      <c r="F77" s="8">
        <v>1</v>
      </c>
      <c r="G77" s="34">
        <v>41941</v>
      </c>
      <c r="H77" s="35" t="s">
        <v>22</v>
      </c>
      <c r="I77" s="9">
        <v>1350</v>
      </c>
      <c r="J77" s="9">
        <v>0</v>
      </c>
      <c r="K77" s="9">
        <v>2</v>
      </c>
      <c r="L77" s="39">
        <f t="shared" si="1"/>
        <v>2</v>
      </c>
      <c r="M77" s="40" t="s">
        <v>22</v>
      </c>
      <c r="N77" s="10" t="s">
        <v>54</v>
      </c>
    </row>
    <row r="78" s="1" customFormat="1" ht="34" hidden="1" customHeight="1" spans="1:14">
      <c r="A78" s="7">
        <v>74</v>
      </c>
      <c r="B78" s="6">
        <v>1023008</v>
      </c>
      <c r="C78" s="7" t="s">
        <v>87</v>
      </c>
      <c r="D78" s="7" t="s">
        <v>35</v>
      </c>
      <c r="E78" s="7" t="s">
        <v>30</v>
      </c>
      <c r="F78" s="8">
        <v>1</v>
      </c>
      <c r="G78" s="34">
        <v>41941</v>
      </c>
      <c r="H78" s="35" t="s">
        <v>22</v>
      </c>
      <c r="I78" s="9">
        <v>1350</v>
      </c>
      <c r="J78" s="9">
        <v>0</v>
      </c>
      <c r="K78" s="9">
        <v>2</v>
      </c>
      <c r="L78" s="39">
        <f t="shared" si="1"/>
        <v>2</v>
      </c>
      <c r="M78" s="40" t="s">
        <v>22</v>
      </c>
      <c r="N78" s="10" t="s">
        <v>54</v>
      </c>
    </row>
    <row r="79" s="1" customFormat="1" ht="34" hidden="1" customHeight="1" spans="1:14">
      <c r="A79" s="7">
        <v>75</v>
      </c>
      <c r="B79" s="6">
        <v>1023063</v>
      </c>
      <c r="C79" s="7" t="s">
        <v>87</v>
      </c>
      <c r="D79" s="7" t="s">
        <v>35</v>
      </c>
      <c r="E79" s="7" t="s">
        <v>30</v>
      </c>
      <c r="F79" s="8">
        <v>1</v>
      </c>
      <c r="G79" s="34">
        <v>41941</v>
      </c>
      <c r="H79" s="35" t="s">
        <v>22</v>
      </c>
      <c r="I79" s="9">
        <v>1350</v>
      </c>
      <c r="J79" s="9">
        <v>0</v>
      </c>
      <c r="K79" s="9">
        <v>2</v>
      </c>
      <c r="L79" s="39">
        <f t="shared" si="1"/>
        <v>2</v>
      </c>
      <c r="M79" s="40" t="s">
        <v>22</v>
      </c>
      <c r="N79" s="10" t="s">
        <v>54</v>
      </c>
    </row>
    <row r="80" s="1" customFormat="1" ht="34" hidden="1" customHeight="1" spans="1:14">
      <c r="A80" s="7">
        <v>76</v>
      </c>
      <c r="B80" s="6">
        <v>1023054</v>
      </c>
      <c r="C80" s="7" t="s">
        <v>87</v>
      </c>
      <c r="D80" s="7" t="s">
        <v>35</v>
      </c>
      <c r="E80" s="7" t="s">
        <v>30</v>
      </c>
      <c r="F80" s="8">
        <v>1</v>
      </c>
      <c r="G80" s="34">
        <v>41941</v>
      </c>
      <c r="H80" s="35" t="s">
        <v>22</v>
      </c>
      <c r="I80" s="9">
        <v>1350</v>
      </c>
      <c r="J80" s="9">
        <v>0</v>
      </c>
      <c r="K80" s="9">
        <v>2</v>
      </c>
      <c r="L80" s="39">
        <f t="shared" si="1"/>
        <v>2</v>
      </c>
      <c r="M80" s="40" t="s">
        <v>22</v>
      </c>
      <c r="N80" s="10" t="s">
        <v>54</v>
      </c>
    </row>
    <row r="81" s="1" customFormat="1" ht="34" hidden="1" customHeight="1" spans="1:14">
      <c r="A81" s="7">
        <v>77</v>
      </c>
      <c r="B81" s="6">
        <v>1023004</v>
      </c>
      <c r="C81" s="7" t="s">
        <v>87</v>
      </c>
      <c r="D81" s="7" t="s">
        <v>35</v>
      </c>
      <c r="E81" s="7" t="s">
        <v>30</v>
      </c>
      <c r="F81" s="8">
        <v>1</v>
      </c>
      <c r="G81" s="34">
        <v>41941</v>
      </c>
      <c r="H81" s="35" t="s">
        <v>22</v>
      </c>
      <c r="I81" s="9">
        <v>1350</v>
      </c>
      <c r="J81" s="9">
        <v>0</v>
      </c>
      <c r="K81" s="9">
        <v>2</v>
      </c>
      <c r="L81" s="39">
        <f t="shared" si="1"/>
        <v>2</v>
      </c>
      <c r="M81" s="40" t="s">
        <v>22</v>
      </c>
      <c r="N81" s="10" t="s">
        <v>54</v>
      </c>
    </row>
    <row r="82" s="1" customFormat="1" ht="34" hidden="1" customHeight="1" spans="1:14">
      <c r="A82" s="7">
        <v>78</v>
      </c>
      <c r="B82" s="6">
        <v>1023047</v>
      </c>
      <c r="C82" s="7" t="s">
        <v>87</v>
      </c>
      <c r="D82" s="7" t="s">
        <v>35</v>
      </c>
      <c r="E82" s="7" t="s">
        <v>30</v>
      </c>
      <c r="F82" s="8">
        <v>1</v>
      </c>
      <c r="G82" s="34">
        <v>41941</v>
      </c>
      <c r="H82" s="35" t="s">
        <v>22</v>
      </c>
      <c r="I82" s="9">
        <v>1350</v>
      </c>
      <c r="J82" s="9">
        <v>0</v>
      </c>
      <c r="K82" s="9">
        <v>2</v>
      </c>
      <c r="L82" s="39">
        <f t="shared" si="1"/>
        <v>2</v>
      </c>
      <c r="M82" s="40" t="s">
        <v>22</v>
      </c>
      <c r="N82" s="10" t="s">
        <v>54</v>
      </c>
    </row>
    <row r="83" s="1" customFormat="1" ht="34" hidden="1" customHeight="1" spans="1:14">
      <c r="A83" s="7">
        <v>79</v>
      </c>
      <c r="B83" s="6">
        <v>1023067</v>
      </c>
      <c r="C83" s="7" t="s">
        <v>87</v>
      </c>
      <c r="D83" s="7" t="s">
        <v>35</v>
      </c>
      <c r="E83" s="7" t="s">
        <v>30</v>
      </c>
      <c r="F83" s="8">
        <v>1</v>
      </c>
      <c r="G83" s="34">
        <v>41941</v>
      </c>
      <c r="H83" s="35" t="s">
        <v>22</v>
      </c>
      <c r="I83" s="9">
        <v>1350</v>
      </c>
      <c r="J83" s="9">
        <v>0</v>
      </c>
      <c r="K83" s="9">
        <v>2</v>
      </c>
      <c r="L83" s="39">
        <f t="shared" si="1"/>
        <v>2</v>
      </c>
      <c r="M83" s="40" t="s">
        <v>22</v>
      </c>
      <c r="N83" s="10" t="s">
        <v>54</v>
      </c>
    </row>
    <row r="84" s="1" customFormat="1" ht="34" hidden="1" customHeight="1" spans="1:14">
      <c r="A84" s="7">
        <v>80</v>
      </c>
      <c r="B84" s="6">
        <v>1023025</v>
      </c>
      <c r="C84" s="7" t="s">
        <v>87</v>
      </c>
      <c r="D84" s="7" t="s">
        <v>35</v>
      </c>
      <c r="E84" s="7" t="s">
        <v>30</v>
      </c>
      <c r="F84" s="8">
        <v>1</v>
      </c>
      <c r="G84" s="34">
        <v>41941</v>
      </c>
      <c r="H84" s="35" t="s">
        <v>22</v>
      </c>
      <c r="I84" s="9">
        <v>1350</v>
      </c>
      <c r="J84" s="9">
        <v>0</v>
      </c>
      <c r="K84" s="9">
        <v>2</v>
      </c>
      <c r="L84" s="39">
        <f t="shared" si="1"/>
        <v>2</v>
      </c>
      <c r="M84" s="40" t="s">
        <v>22</v>
      </c>
      <c r="N84" s="10" t="s">
        <v>54</v>
      </c>
    </row>
    <row r="85" s="1" customFormat="1" ht="34" hidden="1" customHeight="1" spans="1:14">
      <c r="A85" s="7">
        <v>81</v>
      </c>
      <c r="B85" s="6">
        <v>1015406</v>
      </c>
      <c r="C85" s="7" t="s">
        <v>19</v>
      </c>
      <c r="D85" s="7" t="s">
        <v>48</v>
      </c>
      <c r="E85" s="7" t="s">
        <v>21</v>
      </c>
      <c r="F85" s="8">
        <v>1</v>
      </c>
      <c r="G85" s="34">
        <v>43229</v>
      </c>
      <c r="H85" s="35" t="s">
        <v>22</v>
      </c>
      <c r="I85" s="9">
        <v>4102.56</v>
      </c>
      <c r="J85" s="9">
        <v>0</v>
      </c>
      <c r="K85" s="9">
        <v>30</v>
      </c>
      <c r="L85" s="39">
        <f t="shared" si="1"/>
        <v>30</v>
      </c>
      <c r="M85" s="40" t="s">
        <v>22</v>
      </c>
      <c r="N85" s="10" t="s">
        <v>23</v>
      </c>
    </row>
    <row r="86" s="1" customFormat="1" ht="34" hidden="1" customHeight="1" spans="1:14">
      <c r="A86" s="7">
        <v>82</v>
      </c>
      <c r="B86" s="6">
        <v>1015407</v>
      </c>
      <c r="C86" s="7" t="s">
        <v>19</v>
      </c>
      <c r="D86" s="7" t="s">
        <v>48</v>
      </c>
      <c r="E86" s="7" t="s">
        <v>21</v>
      </c>
      <c r="F86" s="8">
        <v>1</v>
      </c>
      <c r="G86" s="34">
        <v>43229</v>
      </c>
      <c r="H86" s="35" t="s">
        <v>22</v>
      </c>
      <c r="I86" s="9">
        <v>4102.57</v>
      </c>
      <c r="J86" s="9">
        <v>0</v>
      </c>
      <c r="K86" s="9">
        <v>30</v>
      </c>
      <c r="L86" s="39">
        <f t="shared" si="1"/>
        <v>30</v>
      </c>
      <c r="M86" s="40" t="s">
        <v>22</v>
      </c>
      <c r="N86" s="10" t="s">
        <v>23</v>
      </c>
    </row>
    <row r="87" s="1" customFormat="1" ht="34" hidden="1" customHeight="1" spans="1:14">
      <c r="A87" s="7">
        <v>83</v>
      </c>
      <c r="B87" s="6">
        <v>1015148</v>
      </c>
      <c r="C87" s="7" t="s">
        <v>19</v>
      </c>
      <c r="D87" s="7" t="s">
        <v>48</v>
      </c>
      <c r="E87" s="7" t="s">
        <v>21</v>
      </c>
      <c r="F87" s="8">
        <v>1</v>
      </c>
      <c r="G87" s="34">
        <v>43201</v>
      </c>
      <c r="H87" s="35" t="s">
        <v>22</v>
      </c>
      <c r="I87" s="9">
        <v>4102.57</v>
      </c>
      <c r="J87" s="9">
        <v>0</v>
      </c>
      <c r="K87" s="9">
        <v>30</v>
      </c>
      <c r="L87" s="39">
        <f t="shared" si="1"/>
        <v>30</v>
      </c>
      <c r="M87" s="40" t="s">
        <v>22</v>
      </c>
      <c r="N87" s="10" t="s">
        <v>23</v>
      </c>
    </row>
    <row r="88" s="1" customFormat="1" ht="34" hidden="1" customHeight="1" spans="1:14">
      <c r="A88" s="7">
        <v>84</v>
      </c>
      <c r="B88" s="6">
        <v>1015149</v>
      </c>
      <c r="C88" s="7" t="s">
        <v>19</v>
      </c>
      <c r="D88" s="7" t="s">
        <v>48</v>
      </c>
      <c r="E88" s="7" t="s">
        <v>21</v>
      </c>
      <c r="F88" s="8">
        <v>1</v>
      </c>
      <c r="G88" s="34">
        <v>43201</v>
      </c>
      <c r="H88" s="35" t="s">
        <v>22</v>
      </c>
      <c r="I88" s="9">
        <v>4102.56</v>
      </c>
      <c r="J88" s="9">
        <v>0</v>
      </c>
      <c r="K88" s="9">
        <v>30</v>
      </c>
      <c r="L88" s="39">
        <f t="shared" si="1"/>
        <v>30</v>
      </c>
      <c r="M88" s="40" t="s">
        <v>22</v>
      </c>
      <c r="N88" s="10" t="s">
        <v>23</v>
      </c>
    </row>
    <row r="89" s="1" customFormat="1" ht="34" hidden="1" customHeight="1" spans="1:14">
      <c r="A89" s="7">
        <v>85</v>
      </c>
      <c r="B89" s="6">
        <v>1005476</v>
      </c>
      <c r="C89" s="7" t="s">
        <v>88</v>
      </c>
      <c r="D89" s="7" t="s">
        <v>89</v>
      </c>
      <c r="E89" s="7" t="s">
        <v>21</v>
      </c>
      <c r="F89" s="8">
        <v>1</v>
      </c>
      <c r="G89" s="34">
        <v>41860</v>
      </c>
      <c r="H89" s="35" t="s">
        <v>22</v>
      </c>
      <c r="I89" s="9">
        <v>2300</v>
      </c>
      <c r="J89" s="9">
        <v>0</v>
      </c>
      <c r="K89" s="9">
        <v>100</v>
      </c>
      <c r="L89" s="39">
        <f t="shared" si="1"/>
        <v>100</v>
      </c>
      <c r="M89" s="40" t="s">
        <v>22</v>
      </c>
      <c r="N89" s="10" t="s">
        <v>54</v>
      </c>
    </row>
    <row r="90" s="1" customFormat="1" ht="34" hidden="1" customHeight="1" spans="1:14">
      <c r="A90" s="7">
        <v>86</v>
      </c>
      <c r="B90" s="6">
        <v>1002678</v>
      </c>
      <c r="C90" s="7" t="s">
        <v>19</v>
      </c>
      <c r="D90" s="7" t="s">
        <v>90</v>
      </c>
      <c r="E90" s="7" t="s">
        <v>21</v>
      </c>
      <c r="F90" s="8">
        <v>1</v>
      </c>
      <c r="G90" s="34">
        <v>41813</v>
      </c>
      <c r="H90" s="35" t="s">
        <v>22</v>
      </c>
      <c r="I90" s="9">
        <v>4500</v>
      </c>
      <c r="J90" s="9">
        <v>0</v>
      </c>
      <c r="K90" s="9">
        <v>30</v>
      </c>
      <c r="L90" s="39">
        <f t="shared" si="1"/>
        <v>30</v>
      </c>
      <c r="M90" s="40" t="s">
        <v>22</v>
      </c>
      <c r="N90" s="10" t="s">
        <v>23</v>
      </c>
    </row>
    <row r="91" s="1" customFormat="1" ht="34" hidden="1" customHeight="1" spans="1:14">
      <c r="A91" s="7">
        <v>87</v>
      </c>
      <c r="B91" s="6">
        <v>1002683</v>
      </c>
      <c r="C91" s="7" t="s">
        <v>25</v>
      </c>
      <c r="D91" s="7" t="s">
        <v>91</v>
      </c>
      <c r="E91" s="7" t="s">
        <v>21</v>
      </c>
      <c r="F91" s="8">
        <v>1</v>
      </c>
      <c r="G91" s="34">
        <v>41849</v>
      </c>
      <c r="H91" s="35" t="s">
        <v>22</v>
      </c>
      <c r="I91" s="9">
        <v>1780</v>
      </c>
      <c r="J91" s="9">
        <v>0</v>
      </c>
      <c r="K91" s="9">
        <v>10</v>
      </c>
      <c r="L91" s="39">
        <f t="shared" si="1"/>
        <v>10</v>
      </c>
      <c r="M91" s="40" t="s">
        <v>22</v>
      </c>
      <c r="N91" s="10" t="s">
        <v>31</v>
      </c>
    </row>
    <row r="92" s="1" customFormat="1" ht="34" hidden="1" customHeight="1" spans="1:14">
      <c r="A92" s="7">
        <v>88</v>
      </c>
      <c r="B92" s="6">
        <v>1013524</v>
      </c>
      <c r="C92" s="7" t="s">
        <v>92</v>
      </c>
      <c r="D92" s="7" t="s">
        <v>93</v>
      </c>
      <c r="E92" s="7" t="s">
        <v>21</v>
      </c>
      <c r="F92" s="8">
        <v>1</v>
      </c>
      <c r="G92" s="34">
        <v>43055</v>
      </c>
      <c r="H92" s="35" t="s">
        <v>22</v>
      </c>
      <c r="I92" s="9">
        <v>1580</v>
      </c>
      <c r="J92" s="9">
        <v>0</v>
      </c>
      <c r="K92" s="9">
        <v>10</v>
      </c>
      <c r="L92" s="39">
        <f t="shared" si="1"/>
        <v>10</v>
      </c>
      <c r="M92" s="40" t="s">
        <v>22</v>
      </c>
      <c r="N92" s="10" t="s">
        <v>31</v>
      </c>
    </row>
    <row r="93" s="1" customFormat="1" ht="34" hidden="1" customHeight="1" spans="1:14">
      <c r="A93" s="7">
        <v>89</v>
      </c>
      <c r="B93" s="6">
        <v>1002653</v>
      </c>
      <c r="C93" s="7" t="s">
        <v>94</v>
      </c>
      <c r="D93" s="7" t="s">
        <v>95</v>
      </c>
      <c r="E93" s="7" t="s">
        <v>21</v>
      </c>
      <c r="F93" s="8">
        <v>1</v>
      </c>
      <c r="G93" s="34">
        <v>41800</v>
      </c>
      <c r="H93" s="35" t="s">
        <v>22</v>
      </c>
      <c r="I93" s="9">
        <v>6300</v>
      </c>
      <c r="J93" s="9">
        <v>315</v>
      </c>
      <c r="K93" s="9">
        <v>30</v>
      </c>
      <c r="L93" s="39">
        <f t="shared" si="1"/>
        <v>-285</v>
      </c>
      <c r="M93" s="40">
        <f>L93/J93</f>
        <v>-0.904761904761905</v>
      </c>
      <c r="N93" s="10" t="s">
        <v>31</v>
      </c>
    </row>
    <row r="94" s="1" customFormat="1" ht="34" hidden="1" customHeight="1" spans="1:14">
      <c r="A94" s="7">
        <v>90</v>
      </c>
      <c r="B94" s="6">
        <v>1003033</v>
      </c>
      <c r="C94" s="7" t="s">
        <v>19</v>
      </c>
      <c r="D94" s="7" t="s">
        <v>90</v>
      </c>
      <c r="E94" s="7" t="s">
        <v>21</v>
      </c>
      <c r="F94" s="8">
        <v>1</v>
      </c>
      <c r="G94" s="34">
        <v>41844</v>
      </c>
      <c r="H94" s="35" t="s">
        <v>22</v>
      </c>
      <c r="I94" s="9">
        <v>4500</v>
      </c>
      <c r="J94" s="9">
        <v>0</v>
      </c>
      <c r="K94" s="9">
        <v>30</v>
      </c>
      <c r="L94" s="39">
        <f t="shared" si="1"/>
        <v>30</v>
      </c>
      <c r="M94" s="40" t="s">
        <v>22</v>
      </c>
      <c r="N94" s="10" t="s">
        <v>23</v>
      </c>
    </row>
    <row r="95" s="1" customFormat="1" ht="34" hidden="1" customHeight="1" spans="1:14">
      <c r="A95" s="7">
        <v>91</v>
      </c>
      <c r="B95" s="6">
        <v>1003036</v>
      </c>
      <c r="C95" s="7" t="s">
        <v>19</v>
      </c>
      <c r="D95" s="7" t="s">
        <v>90</v>
      </c>
      <c r="E95" s="7" t="s">
        <v>21</v>
      </c>
      <c r="F95" s="8">
        <v>1</v>
      </c>
      <c r="G95" s="34">
        <v>41844</v>
      </c>
      <c r="H95" s="35" t="s">
        <v>22</v>
      </c>
      <c r="I95" s="9">
        <v>4500</v>
      </c>
      <c r="J95" s="9">
        <v>0</v>
      </c>
      <c r="K95" s="9">
        <v>30</v>
      </c>
      <c r="L95" s="39">
        <f t="shared" si="1"/>
        <v>30</v>
      </c>
      <c r="M95" s="40" t="s">
        <v>22</v>
      </c>
      <c r="N95" s="10" t="s">
        <v>23</v>
      </c>
    </row>
    <row r="96" s="1" customFormat="1" ht="34" hidden="1" customHeight="1" spans="1:14">
      <c r="A96" s="7">
        <v>92</v>
      </c>
      <c r="B96" s="6">
        <v>1011701</v>
      </c>
      <c r="C96" s="7" t="s">
        <v>96</v>
      </c>
      <c r="D96" s="7" t="s">
        <v>97</v>
      </c>
      <c r="E96" s="7" t="s">
        <v>21</v>
      </c>
      <c r="F96" s="8">
        <v>1</v>
      </c>
      <c r="G96" s="34">
        <v>42858</v>
      </c>
      <c r="H96" s="35" t="s">
        <v>22</v>
      </c>
      <c r="I96" s="9">
        <v>2264.96</v>
      </c>
      <c r="J96" s="9">
        <v>0</v>
      </c>
      <c r="K96" s="9">
        <v>30</v>
      </c>
      <c r="L96" s="39">
        <f t="shared" si="1"/>
        <v>30</v>
      </c>
      <c r="M96" s="40" t="s">
        <v>22</v>
      </c>
      <c r="N96" s="10" t="s">
        <v>23</v>
      </c>
    </row>
    <row r="97" s="1" customFormat="1" ht="34" hidden="1" customHeight="1" spans="1:14">
      <c r="A97" s="7">
        <v>93</v>
      </c>
      <c r="B97" s="6">
        <v>1003015</v>
      </c>
      <c r="C97" s="7" t="s">
        <v>98</v>
      </c>
      <c r="D97" s="7" t="s">
        <v>99</v>
      </c>
      <c r="E97" s="7" t="s">
        <v>21</v>
      </c>
      <c r="F97" s="8">
        <v>1</v>
      </c>
      <c r="G97" s="34">
        <v>41719</v>
      </c>
      <c r="H97" s="35" t="s">
        <v>22</v>
      </c>
      <c r="I97" s="9">
        <v>9500</v>
      </c>
      <c r="J97" s="9">
        <v>475</v>
      </c>
      <c r="K97" s="9">
        <v>50</v>
      </c>
      <c r="L97" s="39">
        <f t="shared" si="1"/>
        <v>-425</v>
      </c>
      <c r="M97" s="40">
        <f>L97/J97</f>
        <v>-0.894736842105263</v>
      </c>
      <c r="N97" s="10" t="s">
        <v>31</v>
      </c>
    </row>
    <row r="98" s="1" customFormat="1" ht="34" hidden="1" customHeight="1" spans="1:14">
      <c r="A98" s="7">
        <v>94</v>
      </c>
      <c r="B98" s="6">
        <v>1003016</v>
      </c>
      <c r="C98" s="7" t="s">
        <v>100</v>
      </c>
      <c r="D98" s="7" t="s">
        <v>101</v>
      </c>
      <c r="E98" s="7" t="s">
        <v>21</v>
      </c>
      <c r="F98" s="8">
        <v>1</v>
      </c>
      <c r="G98" s="34">
        <v>41723</v>
      </c>
      <c r="H98" s="35" t="s">
        <v>22</v>
      </c>
      <c r="I98" s="9">
        <v>2980</v>
      </c>
      <c r="J98" s="9">
        <v>0</v>
      </c>
      <c r="K98" s="9">
        <v>15</v>
      </c>
      <c r="L98" s="39">
        <f t="shared" si="1"/>
        <v>15</v>
      </c>
      <c r="M98" s="40" t="s">
        <v>22</v>
      </c>
      <c r="N98" s="10" t="s">
        <v>31</v>
      </c>
    </row>
    <row r="99" s="1" customFormat="1" ht="34" hidden="1" customHeight="1" spans="1:14">
      <c r="A99" s="7">
        <v>95</v>
      </c>
      <c r="B99" s="6">
        <v>1007458</v>
      </c>
      <c r="C99" s="7" t="s">
        <v>102</v>
      </c>
      <c r="D99" s="7" t="s">
        <v>103</v>
      </c>
      <c r="E99" s="7" t="s">
        <v>21</v>
      </c>
      <c r="F99" s="8">
        <v>1</v>
      </c>
      <c r="G99" s="34">
        <v>42501</v>
      </c>
      <c r="H99" s="35" t="s">
        <v>22</v>
      </c>
      <c r="I99" s="9">
        <v>1960</v>
      </c>
      <c r="J99" s="9">
        <v>0</v>
      </c>
      <c r="K99" s="9">
        <v>10</v>
      </c>
      <c r="L99" s="39">
        <f t="shared" si="1"/>
        <v>10</v>
      </c>
      <c r="M99" s="40" t="s">
        <v>22</v>
      </c>
      <c r="N99" s="10" t="s">
        <v>47</v>
      </c>
    </row>
    <row r="100" s="1" customFormat="1" ht="34" hidden="1" customHeight="1" spans="1:14">
      <c r="A100" s="7">
        <v>96</v>
      </c>
      <c r="B100" s="6">
        <v>1008368</v>
      </c>
      <c r="C100" s="7" t="s">
        <v>19</v>
      </c>
      <c r="D100" s="7" t="s">
        <v>104</v>
      </c>
      <c r="E100" s="7" t="s">
        <v>21</v>
      </c>
      <c r="F100" s="8">
        <v>1</v>
      </c>
      <c r="G100" s="34">
        <v>42698</v>
      </c>
      <c r="H100" s="35" t="s">
        <v>22</v>
      </c>
      <c r="I100" s="9">
        <v>4102.56</v>
      </c>
      <c r="J100" s="9">
        <v>0</v>
      </c>
      <c r="K100" s="9">
        <v>30</v>
      </c>
      <c r="L100" s="39">
        <v>10</v>
      </c>
      <c r="M100" s="40" t="s">
        <v>22</v>
      </c>
      <c r="N100" s="10" t="s">
        <v>23</v>
      </c>
    </row>
    <row r="101" s="1" customFormat="1" ht="34" hidden="1" customHeight="1" spans="1:14">
      <c r="A101" s="7">
        <v>97</v>
      </c>
      <c r="B101" s="6">
        <v>1008372</v>
      </c>
      <c r="C101" s="7" t="s">
        <v>19</v>
      </c>
      <c r="D101" s="7" t="s">
        <v>104</v>
      </c>
      <c r="E101" s="7" t="s">
        <v>21</v>
      </c>
      <c r="F101" s="8">
        <v>1</v>
      </c>
      <c r="G101" s="34">
        <v>42698</v>
      </c>
      <c r="H101" s="35" t="s">
        <v>22</v>
      </c>
      <c r="I101" s="9">
        <v>4102.56</v>
      </c>
      <c r="J101" s="9">
        <v>0</v>
      </c>
      <c r="K101" s="9">
        <v>30</v>
      </c>
      <c r="L101" s="39">
        <v>10</v>
      </c>
      <c r="M101" s="40" t="s">
        <v>22</v>
      </c>
      <c r="N101" s="10" t="s">
        <v>23</v>
      </c>
    </row>
    <row r="102" s="1" customFormat="1" ht="34" hidden="1" customHeight="1" spans="1:14">
      <c r="A102" s="7">
        <v>98</v>
      </c>
      <c r="B102" s="6">
        <v>1015146</v>
      </c>
      <c r="C102" s="7" t="s">
        <v>19</v>
      </c>
      <c r="D102" s="7" t="s">
        <v>59</v>
      </c>
      <c r="E102" s="7" t="s">
        <v>21</v>
      </c>
      <c r="F102" s="8">
        <v>1</v>
      </c>
      <c r="G102" s="34">
        <v>43201</v>
      </c>
      <c r="H102" s="35" t="s">
        <v>22</v>
      </c>
      <c r="I102" s="9">
        <v>4102.57</v>
      </c>
      <c r="J102" s="9">
        <v>0</v>
      </c>
      <c r="K102" s="9">
        <v>30</v>
      </c>
      <c r="L102" s="39">
        <v>10</v>
      </c>
      <c r="M102" s="40" t="s">
        <v>22</v>
      </c>
      <c r="N102" s="10" t="s">
        <v>23</v>
      </c>
    </row>
    <row r="103" s="1" customFormat="1" ht="34" hidden="1" customHeight="1" spans="1:14">
      <c r="A103" s="7">
        <v>99</v>
      </c>
      <c r="B103" s="6">
        <v>1017011</v>
      </c>
      <c r="C103" s="7" t="s">
        <v>76</v>
      </c>
      <c r="D103" s="7" t="s">
        <v>105</v>
      </c>
      <c r="E103" s="7" t="s">
        <v>21</v>
      </c>
      <c r="F103" s="8">
        <v>1</v>
      </c>
      <c r="G103" s="34">
        <v>43445</v>
      </c>
      <c r="H103" s="35" t="s">
        <v>22</v>
      </c>
      <c r="I103" s="9">
        <v>2850</v>
      </c>
      <c r="J103" s="9">
        <v>0</v>
      </c>
      <c r="K103" s="9">
        <v>10</v>
      </c>
      <c r="L103" s="39">
        <f t="shared" ref="L103:L148" si="2">K103-J103</f>
        <v>10</v>
      </c>
      <c r="M103" s="40" t="s">
        <v>22</v>
      </c>
      <c r="N103" s="10" t="s">
        <v>47</v>
      </c>
    </row>
    <row r="104" s="1" customFormat="1" ht="34" hidden="1" customHeight="1" spans="1:14">
      <c r="A104" s="7">
        <v>100</v>
      </c>
      <c r="B104" s="6">
        <v>1004730</v>
      </c>
      <c r="C104" s="7" t="s">
        <v>106</v>
      </c>
      <c r="D104" s="7" t="s">
        <v>107</v>
      </c>
      <c r="E104" s="7" t="s">
        <v>21</v>
      </c>
      <c r="F104" s="8">
        <v>1</v>
      </c>
      <c r="G104" s="34">
        <v>41932</v>
      </c>
      <c r="H104" s="35" t="s">
        <v>22</v>
      </c>
      <c r="I104" s="9">
        <v>6500</v>
      </c>
      <c r="J104" s="9">
        <v>325</v>
      </c>
      <c r="K104" s="9">
        <v>30</v>
      </c>
      <c r="L104" s="39">
        <f t="shared" si="2"/>
        <v>-295</v>
      </c>
      <c r="M104" s="40">
        <f>L104/J104</f>
        <v>-0.907692307692308</v>
      </c>
      <c r="N104" s="10" t="s">
        <v>31</v>
      </c>
    </row>
    <row r="105" s="1" customFormat="1" ht="34" hidden="1" customHeight="1" spans="1:14">
      <c r="A105" s="7">
        <v>101</v>
      </c>
      <c r="B105" s="6">
        <v>1004737</v>
      </c>
      <c r="C105" s="7" t="s">
        <v>108</v>
      </c>
      <c r="D105" s="7" t="s">
        <v>109</v>
      </c>
      <c r="E105" s="7" t="s">
        <v>21</v>
      </c>
      <c r="F105" s="8">
        <v>1</v>
      </c>
      <c r="G105" s="34">
        <v>41932</v>
      </c>
      <c r="H105" s="35" t="s">
        <v>22</v>
      </c>
      <c r="I105" s="9">
        <v>490</v>
      </c>
      <c r="J105" s="9">
        <v>0</v>
      </c>
      <c r="K105" s="9">
        <v>5</v>
      </c>
      <c r="L105" s="39">
        <f t="shared" si="2"/>
        <v>5</v>
      </c>
      <c r="M105" s="40" t="s">
        <v>22</v>
      </c>
      <c r="N105" s="10" t="s">
        <v>31</v>
      </c>
    </row>
    <row r="106" s="1" customFormat="1" ht="34" hidden="1" customHeight="1" spans="1:14">
      <c r="A106" s="7">
        <v>102</v>
      </c>
      <c r="B106" s="6">
        <v>1004745</v>
      </c>
      <c r="C106" s="7" t="s">
        <v>19</v>
      </c>
      <c r="D106" s="7" t="s">
        <v>110</v>
      </c>
      <c r="E106" s="7" t="s">
        <v>21</v>
      </c>
      <c r="F106" s="8">
        <v>1</v>
      </c>
      <c r="G106" s="34">
        <v>41846</v>
      </c>
      <c r="H106" s="35" t="s">
        <v>22</v>
      </c>
      <c r="I106" s="9">
        <v>4500</v>
      </c>
      <c r="J106" s="9">
        <v>0</v>
      </c>
      <c r="K106" s="9">
        <v>30</v>
      </c>
      <c r="L106" s="39">
        <f t="shared" si="2"/>
        <v>30</v>
      </c>
      <c r="M106" s="40" t="s">
        <v>22</v>
      </c>
      <c r="N106" s="10" t="s">
        <v>23</v>
      </c>
    </row>
    <row r="107" s="1" customFormat="1" ht="34" hidden="1" customHeight="1" spans="1:14">
      <c r="A107" s="7">
        <v>103</v>
      </c>
      <c r="B107" s="6">
        <v>1004748</v>
      </c>
      <c r="C107" s="7" t="s">
        <v>19</v>
      </c>
      <c r="D107" s="7" t="s">
        <v>111</v>
      </c>
      <c r="E107" s="7" t="s">
        <v>21</v>
      </c>
      <c r="F107" s="8">
        <v>1</v>
      </c>
      <c r="G107" s="34">
        <v>41846</v>
      </c>
      <c r="H107" s="35" t="s">
        <v>22</v>
      </c>
      <c r="I107" s="9">
        <v>4500</v>
      </c>
      <c r="J107" s="9">
        <v>0</v>
      </c>
      <c r="K107" s="9">
        <v>30</v>
      </c>
      <c r="L107" s="39">
        <f t="shared" si="2"/>
        <v>30</v>
      </c>
      <c r="M107" s="40" t="s">
        <v>22</v>
      </c>
      <c r="N107" s="10" t="s">
        <v>23</v>
      </c>
    </row>
    <row r="108" s="1" customFormat="1" ht="34" hidden="1" customHeight="1" spans="1:14">
      <c r="A108" s="7">
        <v>104</v>
      </c>
      <c r="B108" s="6">
        <v>1003703</v>
      </c>
      <c r="C108" s="7" t="s">
        <v>112</v>
      </c>
      <c r="D108" s="7" t="s">
        <v>113</v>
      </c>
      <c r="E108" s="7" t="s">
        <v>21</v>
      </c>
      <c r="F108" s="8">
        <v>1</v>
      </c>
      <c r="G108" s="34">
        <v>42108</v>
      </c>
      <c r="H108" s="35" t="s">
        <v>22</v>
      </c>
      <c r="I108" s="9">
        <v>510</v>
      </c>
      <c r="J108" s="9">
        <v>0</v>
      </c>
      <c r="K108" s="9">
        <v>1</v>
      </c>
      <c r="L108" s="39">
        <f t="shared" si="2"/>
        <v>1</v>
      </c>
      <c r="M108" s="40" t="s">
        <v>22</v>
      </c>
      <c r="N108" s="10" t="s">
        <v>47</v>
      </c>
    </row>
    <row r="109" s="1" customFormat="1" ht="34" hidden="1" customHeight="1" spans="1:14">
      <c r="A109" s="7">
        <v>105</v>
      </c>
      <c r="B109" s="6">
        <v>1002502</v>
      </c>
      <c r="C109" s="7" t="s">
        <v>114</v>
      </c>
      <c r="D109" s="7" t="s">
        <v>115</v>
      </c>
      <c r="E109" s="7" t="s">
        <v>116</v>
      </c>
      <c r="F109" s="8">
        <v>1</v>
      </c>
      <c r="G109" s="34">
        <v>41698</v>
      </c>
      <c r="H109" s="34">
        <v>41688</v>
      </c>
      <c r="I109" s="9">
        <v>93133</v>
      </c>
      <c r="J109" s="9">
        <v>4656.65</v>
      </c>
      <c r="K109" s="9">
        <v>3200</v>
      </c>
      <c r="L109" s="39">
        <f t="shared" si="2"/>
        <v>-1456.65</v>
      </c>
      <c r="M109" s="40">
        <f>L109/J109</f>
        <v>-0.312810711563034</v>
      </c>
      <c r="N109" s="10" t="s">
        <v>54</v>
      </c>
    </row>
    <row r="110" s="1" customFormat="1" ht="34" hidden="1" customHeight="1" spans="1:14">
      <c r="A110" s="7">
        <v>106</v>
      </c>
      <c r="B110" s="6">
        <v>1002503</v>
      </c>
      <c r="C110" s="7" t="s">
        <v>117</v>
      </c>
      <c r="D110" s="7" t="s">
        <v>115</v>
      </c>
      <c r="E110" s="7" t="s">
        <v>116</v>
      </c>
      <c r="F110" s="8">
        <v>1</v>
      </c>
      <c r="G110" s="34">
        <v>41969</v>
      </c>
      <c r="H110" s="34">
        <v>41955</v>
      </c>
      <c r="I110" s="9">
        <v>89551</v>
      </c>
      <c r="J110" s="9">
        <v>4477.55</v>
      </c>
      <c r="K110" s="9">
        <v>3200</v>
      </c>
      <c r="L110" s="39">
        <f t="shared" si="2"/>
        <v>-1277.55</v>
      </c>
      <c r="M110" s="40">
        <f>L110/J110</f>
        <v>-0.28532344697435</v>
      </c>
      <c r="N110" s="10" t="s">
        <v>54</v>
      </c>
    </row>
    <row r="111" s="1" customFormat="1" ht="34" hidden="1" customHeight="1" spans="1:14">
      <c r="A111" s="7">
        <v>107</v>
      </c>
      <c r="B111" s="6">
        <v>1011628</v>
      </c>
      <c r="C111" s="7" t="s">
        <v>118</v>
      </c>
      <c r="D111" s="7" t="s">
        <v>119</v>
      </c>
      <c r="E111" s="7" t="s">
        <v>21</v>
      </c>
      <c r="F111" s="8">
        <v>1</v>
      </c>
      <c r="G111" s="34">
        <v>42852</v>
      </c>
      <c r="H111" s="35" t="s">
        <v>22</v>
      </c>
      <c r="I111" s="9">
        <v>4957.26</v>
      </c>
      <c r="J111" s="9">
        <v>0</v>
      </c>
      <c r="K111" s="9">
        <v>30</v>
      </c>
      <c r="L111" s="39">
        <f t="shared" si="2"/>
        <v>30</v>
      </c>
      <c r="M111" s="40" t="s">
        <v>22</v>
      </c>
      <c r="N111" s="10" t="s">
        <v>120</v>
      </c>
    </row>
    <row r="112" s="1" customFormat="1" ht="34" hidden="1" customHeight="1" spans="1:14">
      <c r="A112" s="7">
        <v>108</v>
      </c>
      <c r="B112" s="6">
        <v>1003382</v>
      </c>
      <c r="C112" s="7" t="s">
        <v>118</v>
      </c>
      <c r="D112" s="7" t="s">
        <v>121</v>
      </c>
      <c r="E112" s="7" t="s">
        <v>21</v>
      </c>
      <c r="F112" s="8">
        <v>1</v>
      </c>
      <c r="G112" s="34">
        <v>40876</v>
      </c>
      <c r="H112" s="35" t="s">
        <v>22</v>
      </c>
      <c r="I112" s="9">
        <v>5800</v>
      </c>
      <c r="J112" s="9">
        <v>290</v>
      </c>
      <c r="K112" s="9">
        <v>30</v>
      </c>
      <c r="L112" s="39">
        <f t="shared" si="2"/>
        <v>-260</v>
      </c>
      <c r="M112" s="40">
        <f>L112/J112</f>
        <v>-0.896551724137931</v>
      </c>
      <c r="N112" s="10" t="s">
        <v>120</v>
      </c>
    </row>
    <row r="113" s="1" customFormat="1" ht="34" hidden="1" customHeight="1" spans="1:14">
      <c r="A113" s="7">
        <v>109</v>
      </c>
      <c r="B113" s="6">
        <v>1006100</v>
      </c>
      <c r="C113" s="7" t="s">
        <v>122</v>
      </c>
      <c r="D113" s="7" t="s">
        <v>123</v>
      </c>
      <c r="E113" s="7" t="s">
        <v>21</v>
      </c>
      <c r="F113" s="8">
        <v>1</v>
      </c>
      <c r="G113" s="34">
        <v>40876</v>
      </c>
      <c r="H113" s="35" t="s">
        <v>22</v>
      </c>
      <c r="I113" s="9">
        <v>4500</v>
      </c>
      <c r="J113" s="9">
        <v>0</v>
      </c>
      <c r="K113" s="9">
        <v>20</v>
      </c>
      <c r="L113" s="39">
        <f t="shared" si="2"/>
        <v>20</v>
      </c>
      <c r="M113" s="40" t="s">
        <v>22</v>
      </c>
      <c r="N113" s="10" t="s">
        <v>124</v>
      </c>
    </row>
    <row r="114" s="1" customFormat="1" ht="34" hidden="1" customHeight="1" spans="1:14">
      <c r="A114" s="7">
        <v>110</v>
      </c>
      <c r="B114" s="6">
        <v>1006106</v>
      </c>
      <c r="C114" s="7" t="s">
        <v>122</v>
      </c>
      <c r="D114" s="7" t="s">
        <v>123</v>
      </c>
      <c r="E114" s="7" t="s">
        <v>21</v>
      </c>
      <c r="F114" s="8">
        <v>1</v>
      </c>
      <c r="G114" s="34">
        <v>40876</v>
      </c>
      <c r="H114" s="35" t="s">
        <v>22</v>
      </c>
      <c r="I114" s="9">
        <v>4500</v>
      </c>
      <c r="J114" s="9">
        <v>0</v>
      </c>
      <c r="K114" s="9">
        <v>20</v>
      </c>
      <c r="L114" s="39">
        <f t="shared" si="2"/>
        <v>20</v>
      </c>
      <c r="M114" s="40" t="s">
        <v>22</v>
      </c>
      <c r="N114" s="10" t="s">
        <v>124</v>
      </c>
    </row>
    <row r="115" s="1" customFormat="1" ht="34" hidden="1" customHeight="1" spans="1:14">
      <c r="A115" s="7">
        <v>111</v>
      </c>
      <c r="B115" s="6">
        <v>1003443</v>
      </c>
      <c r="C115" s="7" t="s">
        <v>122</v>
      </c>
      <c r="D115" s="7" t="s">
        <v>123</v>
      </c>
      <c r="E115" s="7" t="s">
        <v>21</v>
      </c>
      <c r="F115" s="8">
        <v>1</v>
      </c>
      <c r="G115" s="34">
        <v>40876</v>
      </c>
      <c r="H115" s="35" t="s">
        <v>22</v>
      </c>
      <c r="I115" s="9">
        <v>4500</v>
      </c>
      <c r="J115" s="9">
        <v>0</v>
      </c>
      <c r="K115" s="9">
        <v>20</v>
      </c>
      <c r="L115" s="39">
        <f t="shared" si="2"/>
        <v>20</v>
      </c>
      <c r="M115" s="40" t="s">
        <v>22</v>
      </c>
      <c r="N115" s="10" t="s">
        <v>124</v>
      </c>
    </row>
    <row r="116" s="1" customFormat="1" ht="34" hidden="1" customHeight="1" spans="1:14">
      <c r="A116" s="7">
        <v>112</v>
      </c>
      <c r="B116" s="6">
        <v>1005133</v>
      </c>
      <c r="C116" s="7" t="s">
        <v>122</v>
      </c>
      <c r="D116" s="7" t="s">
        <v>123</v>
      </c>
      <c r="E116" s="7" t="s">
        <v>21</v>
      </c>
      <c r="F116" s="8">
        <v>1</v>
      </c>
      <c r="G116" s="34">
        <v>40882</v>
      </c>
      <c r="H116" s="35" t="s">
        <v>22</v>
      </c>
      <c r="I116" s="9">
        <v>4500</v>
      </c>
      <c r="J116" s="9">
        <v>0</v>
      </c>
      <c r="K116" s="9">
        <v>20</v>
      </c>
      <c r="L116" s="39">
        <f t="shared" si="2"/>
        <v>20</v>
      </c>
      <c r="M116" s="40" t="s">
        <v>22</v>
      </c>
      <c r="N116" s="10" t="s">
        <v>124</v>
      </c>
    </row>
    <row r="117" s="1" customFormat="1" ht="34" hidden="1" customHeight="1" spans="1:14">
      <c r="A117" s="7">
        <v>113</v>
      </c>
      <c r="B117" s="6">
        <v>1015706</v>
      </c>
      <c r="C117" s="7" t="s">
        <v>122</v>
      </c>
      <c r="D117" s="7" t="s">
        <v>125</v>
      </c>
      <c r="E117" s="7" t="s">
        <v>21</v>
      </c>
      <c r="F117" s="8">
        <v>1</v>
      </c>
      <c r="G117" s="34">
        <v>43252</v>
      </c>
      <c r="H117" s="35" t="s">
        <v>22</v>
      </c>
      <c r="I117" s="9">
        <v>4137.93</v>
      </c>
      <c r="J117" s="9">
        <v>0</v>
      </c>
      <c r="K117" s="9">
        <v>20</v>
      </c>
      <c r="L117" s="39">
        <f t="shared" si="2"/>
        <v>20</v>
      </c>
      <c r="M117" s="40" t="s">
        <v>22</v>
      </c>
      <c r="N117" s="10" t="s">
        <v>124</v>
      </c>
    </row>
    <row r="118" s="1" customFormat="1" ht="34" hidden="1" customHeight="1" spans="1:14">
      <c r="A118" s="7">
        <v>114</v>
      </c>
      <c r="B118" s="6">
        <v>1005411</v>
      </c>
      <c r="C118" s="7" t="s">
        <v>122</v>
      </c>
      <c r="D118" s="7" t="s">
        <v>90</v>
      </c>
      <c r="E118" s="7" t="s">
        <v>21</v>
      </c>
      <c r="F118" s="8">
        <v>1</v>
      </c>
      <c r="G118" s="34">
        <v>41206</v>
      </c>
      <c r="H118" s="35" t="s">
        <v>22</v>
      </c>
      <c r="I118" s="9">
        <v>4500</v>
      </c>
      <c r="J118" s="9">
        <v>0</v>
      </c>
      <c r="K118" s="9">
        <v>30</v>
      </c>
      <c r="L118" s="39">
        <f t="shared" si="2"/>
        <v>30</v>
      </c>
      <c r="M118" s="40" t="s">
        <v>22</v>
      </c>
      <c r="N118" s="10" t="s">
        <v>126</v>
      </c>
    </row>
    <row r="119" s="1" customFormat="1" ht="34" hidden="1" customHeight="1" spans="1:14">
      <c r="A119" s="7">
        <v>115</v>
      </c>
      <c r="B119" s="6">
        <v>1006041</v>
      </c>
      <c r="C119" s="7" t="s">
        <v>122</v>
      </c>
      <c r="D119" s="7" t="s">
        <v>90</v>
      </c>
      <c r="E119" s="7" t="s">
        <v>21</v>
      </c>
      <c r="F119" s="8">
        <v>1</v>
      </c>
      <c r="G119" s="34">
        <v>41206</v>
      </c>
      <c r="H119" s="35" t="s">
        <v>22</v>
      </c>
      <c r="I119" s="9">
        <v>4500</v>
      </c>
      <c r="J119" s="9">
        <v>0</v>
      </c>
      <c r="K119" s="9">
        <v>30</v>
      </c>
      <c r="L119" s="39">
        <f t="shared" si="2"/>
        <v>30</v>
      </c>
      <c r="M119" s="40" t="s">
        <v>22</v>
      </c>
      <c r="N119" s="10" t="s">
        <v>126</v>
      </c>
    </row>
    <row r="120" s="1" customFormat="1" ht="34" hidden="1" customHeight="1" spans="1:14">
      <c r="A120" s="7">
        <v>116</v>
      </c>
      <c r="B120" s="6">
        <v>1000155</v>
      </c>
      <c r="C120" s="7" t="s">
        <v>122</v>
      </c>
      <c r="D120" s="7" t="s">
        <v>90</v>
      </c>
      <c r="E120" s="7" t="s">
        <v>21</v>
      </c>
      <c r="F120" s="8">
        <v>1</v>
      </c>
      <c r="G120" s="34">
        <v>41206</v>
      </c>
      <c r="H120" s="35" t="s">
        <v>22</v>
      </c>
      <c r="I120" s="9">
        <v>4500</v>
      </c>
      <c r="J120" s="9">
        <v>0</v>
      </c>
      <c r="K120" s="9">
        <v>30</v>
      </c>
      <c r="L120" s="39">
        <f t="shared" si="2"/>
        <v>30</v>
      </c>
      <c r="M120" s="40" t="s">
        <v>22</v>
      </c>
      <c r="N120" s="10" t="s">
        <v>126</v>
      </c>
    </row>
    <row r="121" s="1" customFormat="1" ht="34" hidden="1" customHeight="1" spans="1:14">
      <c r="A121" s="7">
        <v>117</v>
      </c>
      <c r="B121" s="6">
        <v>1005137</v>
      </c>
      <c r="C121" s="7" t="s">
        <v>122</v>
      </c>
      <c r="D121" s="7" t="s">
        <v>127</v>
      </c>
      <c r="E121" s="7" t="s">
        <v>21</v>
      </c>
      <c r="F121" s="8">
        <v>1</v>
      </c>
      <c r="G121" s="34">
        <v>41256</v>
      </c>
      <c r="H121" s="35" t="s">
        <v>22</v>
      </c>
      <c r="I121" s="9">
        <v>4500</v>
      </c>
      <c r="J121" s="9">
        <v>0</v>
      </c>
      <c r="K121" s="9">
        <v>20</v>
      </c>
      <c r="L121" s="39">
        <f t="shared" si="2"/>
        <v>20</v>
      </c>
      <c r="M121" s="40" t="s">
        <v>22</v>
      </c>
      <c r="N121" s="10" t="s">
        <v>124</v>
      </c>
    </row>
    <row r="122" s="1" customFormat="1" ht="34" hidden="1" customHeight="1" spans="1:14">
      <c r="A122" s="7">
        <v>118</v>
      </c>
      <c r="B122" s="6">
        <v>1005139</v>
      </c>
      <c r="C122" s="7" t="s">
        <v>122</v>
      </c>
      <c r="D122" s="7" t="s">
        <v>127</v>
      </c>
      <c r="E122" s="7" t="s">
        <v>21</v>
      </c>
      <c r="F122" s="8">
        <v>1</v>
      </c>
      <c r="G122" s="34">
        <v>41256</v>
      </c>
      <c r="H122" s="35" t="s">
        <v>22</v>
      </c>
      <c r="I122" s="9">
        <v>4500</v>
      </c>
      <c r="J122" s="9">
        <v>0</v>
      </c>
      <c r="K122" s="9">
        <v>20</v>
      </c>
      <c r="L122" s="39">
        <f t="shared" si="2"/>
        <v>20</v>
      </c>
      <c r="M122" s="40" t="s">
        <v>22</v>
      </c>
      <c r="N122" s="10" t="s">
        <v>124</v>
      </c>
    </row>
    <row r="123" s="1" customFormat="1" ht="34" hidden="1" customHeight="1" spans="1:14">
      <c r="A123" s="7">
        <v>119</v>
      </c>
      <c r="B123" s="6">
        <v>1005140</v>
      </c>
      <c r="C123" s="7" t="s">
        <v>122</v>
      </c>
      <c r="D123" s="7" t="s">
        <v>127</v>
      </c>
      <c r="E123" s="7" t="s">
        <v>21</v>
      </c>
      <c r="F123" s="8">
        <v>1</v>
      </c>
      <c r="G123" s="34">
        <v>41256</v>
      </c>
      <c r="H123" s="35" t="s">
        <v>22</v>
      </c>
      <c r="I123" s="9">
        <v>4500</v>
      </c>
      <c r="J123" s="9">
        <v>0</v>
      </c>
      <c r="K123" s="9">
        <v>30</v>
      </c>
      <c r="L123" s="39">
        <f t="shared" si="2"/>
        <v>30</v>
      </c>
      <c r="M123" s="40" t="s">
        <v>22</v>
      </c>
      <c r="N123" s="10" t="s">
        <v>126</v>
      </c>
    </row>
    <row r="124" s="1" customFormat="1" ht="34" hidden="1" customHeight="1" spans="1:14">
      <c r="A124" s="7">
        <v>120</v>
      </c>
      <c r="B124" s="6">
        <v>1005141</v>
      </c>
      <c r="C124" s="7" t="s">
        <v>122</v>
      </c>
      <c r="D124" s="7" t="s">
        <v>127</v>
      </c>
      <c r="E124" s="7" t="s">
        <v>21</v>
      </c>
      <c r="F124" s="8">
        <v>1</v>
      </c>
      <c r="G124" s="34">
        <v>41256</v>
      </c>
      <c r="H124" s="35" t="s">
        <v>22</v>
      </c>
      <c r="I124" s="9">
        <v>4500</v>
      </c>
      <c r="J124" s="9">
        <v>0</v>
      </c>
      <c r="K124" s="9">
        <v>30</v>
      </c>
      <c r="L124" s="39">
        <f t="shared" si="2"/>
        <v>30</v>
      </c>
      <c r="M124" s="40" t="s">
        <v>22</v>
      </c>
      <c r="N124" s="10" t="s">
        <v>126</v>
      </c>
    </row>
    <row r="125" s="1" customFormat="1" ht="34" hidden="1" customHeight="1" spans="1:14">
      <c r="A125" s="7">
        <v>121</v>
      </c>
      <c r="B125" s="6">
        <v>1005144</v>
      </c>
      <c r="C125" s="7" t="s">
        <v>122</v>
      </c>
      <c r="D125" s="7" t="s">
        <v>127</v>
      </c>
      <c r="E125" s="7" t="s">
        <v>21</v>
      </c>
      <c r="F125" s="8">
        <v>1</v>
      </c>
      <c r="G125" s="34">
        <v>41256</v>
      </c>
      <c r="H125" s="35" t="s">
        <v>22</v>
      </c>
      <c r="I125" s="9">
        <v>4500</v>
      </c>
      <c r="J125" s="9">
        <v>0</v>
      </c>
      <c r="K125" s="9">
        <v>30</v>
      </c>
      <c r="L125" s="39">
        <f t="shared" si="2"/>
        <v>30</v>
      </c>
      <c r="M125" s="40" t="s">
        <v>22</v>
      </c>
      <c r="N125" s="10" t="s">
        <v>126</v>
      </c>
    </row>
    <row r="126" s="1" customFormat="1" ht="34" hidden="1" customHeight="1" spans="1:14">
      <c r="A126" s="7">
        <v>122</v>
      </c>
      <c r="B126" s="6">
        <v>1005155</v>
      </c>
      <c r="C126" s="7" t="s">
        <v>122</v>
      </c>
      <c r="D126" s="7" t="s">
        <v>127</v>
      </c>
      <c r="E126" s="7" t="s">
        <v>21</v>
      </c>
      <c r="F126" s="8">
        <v>1</v>
      </c>
      <c r="G126" s="34">
        <v>41256</v>
      </c>
      <c r="H126" s="35" t="s">
        <v>22</v>
      </c>
      <c r="I126" s="9">
        <v>4500</v>
      </c>
      <c r="J126" s="9">
        <v>0</v>
      </c>
      <c r="K126" s="9">
        <v>20</v>
      </c>
      <c r="L126" s="39">
        <f t="shared" si="2"/>
        <v>20</v>
      </c>
      <c r="M126" s="40" t="s">
        <v>22</v>
      </c>
      <c r="N126" s="10" t="s">
        <v>124</v>
      </c>
    </row>
    <row r="127" s="1" customFormat="1" ht="34" hidden="1" customHeight="1" spans="1:14">
      <c r="A127" s="7">
        <v>123</v>
      </c>
      <c r="B127" s="6">
        <v>1005158</v>
      </c>
      <c r="C127" s="7" t="s">
        <v>122</v>
      </c>
      <c r="D127" s="7" t="s">
        <v>127</v>
      </c>
      <c r="E127" s="7" t="s">
        <v>21</v>
      </c>
      <c r="F127" s="8">
        <v>1</v>
      </c>
      <c r="G127" s="34">
        <v>41256</v>
      </c>
      <c r="H127" s="35" t="s">
        <v>22</v>
      </c>
      <c r="I127" s="9">
        <v>4500</v>
      </c>
      <c r="J127" s="9">
        <v>0</v>
      </c>
      <c r="K127" s="9">
        <v>20</v>
      </c>
      <c r="L127" s="39">
        <f t="shared" si="2"/>
        <v>20</v>
      </c>
      <c r="M127" s="40" t="s">
        <v>22</v>
      </c>
      <c r="N127" s="10" t="s">
        <v>124</v>
      </c>
    </row>
    <row r="128" s="1" customFormat="1" ht="34" hidden="1" customHeight="1" spans="1:14">
      <c r="A128" s="7">
        <v>124</v>
      </c>
      <c r="B128" s="6">
        <v>1005159</v>
      </c>
      <c r="C128" s="7" t="s">
        <v>122</v>
      </c>
      <c r="D128" s="7" t="s">
        <v>127</v>
      </c>
      <c r="E128" s="7" t="s">
        <v>21</v>
      </c>
      <c r="F128" s="8">
        <v>1</v>
      </c>
      <c r="G128" s="34">
        <v>41256</v>
      </c>
      <c r="H128" s="35" t="s">
        <v>22</v>
      </c>
      <c r="I128" s="9">
        <v>4500</v>
      </c>
      <c r="J128" s="9">
        <v>0</v>
      </c>
      <c r="K128" s="9">
        <v>30</v>
      </c>
      <c r="L128" s="39">
        <f t="shared" si="2"/>
        <v>30</v>
      </c>
      <c r="M128" s="40" t="s">
        <v>22</v>
      </c>
      <c r="N128" s="10" t="s">
        <v>126</v>
      </c>
    </row>
    <row r="129" s="1" customFormat="1" ht="34" hidden="1" customHeight="1" spans="1:14">
      <c r="A129" s="7">
        <v>125</v>
      </c>
      <c r="B129" s="6">
        <v>1005162</v>
      </c>
      <c r="C129" s="7" t="s">
        <v>122</v>
      </c>
      <c r="D129" s="7" t="s">
        <v>127</v>
      </c>
      <c r="E129" s="7" t="s">
        <v>21</v>
      </c>
      <c r="F129" s="8">
        <v>1</v>
      </c>
      <c r="G129" s="34">
        <v>41256</v>
      </c>
      <c r="H129" s="35" t="s">
        <v>22</v>
      </c>
      <c r="I129" s="9">
        <v>4500</v>
      </c>
      <c r="J129" s="9">
        <v>0</v>
      </c>
      <c r="K129" s="9">
        <v>30</v>
      </c>
      <c r="L129" s="39">
        <f t="shared" si="2"/>
        <v>30</v>
      </c>
      <c r="M129" s="40" t="s">
        <v>22</v>
      </c>
      <c r="N129" s="10" t="s">
        <v>126</v>
      </c>
    </row>
    <row r="130" s="1" customFormat="1" ht="34" hidden="1" customHeight="1" spans="1:14">
      <c r="A130" s="7">
        <v>126</v>
      </c>
      <c r="B130" s="6">
        <v>1005163</v>
      </c>
      <c r="C130" s="7" t="s">
        <v>122</v>
      </c>
      <c r="D130" s="7" t="s">
        <v>127</v>
      </c>
      <c r="E130" s="7" t="s">
        <v>21</v>
      </c>
      <c r="F130" s="8">
        <v>1</v>
      </c>
      <c r="G130" s="34">
        <v>41256</v>
      </c>
      <c r="H130" s="35" t="s">
        <v>22</v>
      </c>
      <c r="I130" s="9">
        <v>4500</v>
      </c>
      <c r="J130" s="9">
        <v>0</v>
      </c>
      <c r="K130" s="9">
        <v>30</v>
      </c>
      <c r="L130" s="39">
        <f t="shared" si="2"/>
        <v>30</v>
      </c>
      <c r="M130" s="40" t="s">
        <v>22</v>
      </c>
      <c r="N130" s="10" t="s">
        <v>126</v>
      </c>
    </row>
    <row r="131" s="1" customFormat="1" ht="34" hidden="1" customHeight="1" spans="1:14">
      <c r="A131" s="7">
        <v>127</v>
      </c>
      <c r="B131" s="6">
        <v>1005165</v>
      </c>
      <c r="C131" s="7" t="s">
        <v>122</v>
      </c>
      <c r="D131" s="7" t="s">
        <v>127</v>
      </c>
      <c r="E131" s="7" t="s">
        <v>21</v>
      </c>
      <c r="F131" s="8">
        <v>1</v>
      </c>
      <c r="G131" s="34">
        <v>41256</v>
      </c>
      <c r="H131" s="35" t="s">
        <v>22</v>
      </c>
      <c r="I131" s="9">
        <v>4500</v>
      </c>
      <c r="J131" s="9">
        <v>0</v>
      </c>
      <c r="K131" s="9">
        <v>30</v>
      </c>
      <c r="L131" s="39">
        <f t="shared" si="2"/>
        <v>30</v>
      </c>
      <c r="M131" s="40" t="s">
        <v>22</v>
      </c>
      <c r="N131" s="10" t="s">
        <v>126</v>
      </c>
    </row>
    <row r="132" s="1" customFormat="1" ht="34" hidden="1" customHeight="1" spans="1:14">
      <c r="A132" s="7">
        <v>128</v>
      </c>
      <c r="B132" s="6">
        <v>1005166</v>
      </c>
      <c r="C132" s="7" t="s">
        <v>122</v>
      </c>
      <c r="D132" s="7" t="s">
        <v>127</v>
      </c>
      <c r="E132" s="7" t="s">
        <v>21</v>
      </c>
      <c r="F132" s="8">
        <v>1</v>
      </c>
      <c r="G132" s="34">
        <v>41256</v>
      </c>
      <c r="H132" s="35" t="s">
        <v>22</v>
      </c>
      <c r="I132" s="9">
        <v>4500</v>
      </c>
      <c r="J132" s="9">
        <v>0</v>
      </c>
      <c r="K132" s="9">
        <v>30</v>
      </c>
      <c r="L132" s="39">
        <f t="shared" si="2"/>
        <v>30</v>
      </c>
      <c r="M132" s="40" t="s">
        <v>22</v>
      </c>
      <c r="N132" s="10" t="s">
        <v>126</v>
      </c>
    </row>
    <row r="133" s="1" customFormat="1" ht="34" hidden="1" customHeight="1" spans="1:14">
      <c r="A133" s="7">
        <v>129</v>
      </c>
      <c r="B133" s="6">
        <v>1005168</v>
      </c>
      <c r="C133" s="7" t="s">
        <v>122</v>
      </c>
      <c r="D133" s="7" t="s">
        <v>127</v>
      </c>
      <c r="E133" s="7" t="s">
        <v>21</v>
      </c>
      <c r="F133" s="8">
        <v>1</v>
      </c>
      <c r="G133" s="34">
        <v>41256</v>
      </c>
      <c r="H133" s="35" t="s">
        <v>22</v>
      </c>
      <c r="I133" s="9">
        <v>4500</v>
      </c>
      <c r="J133" s="9">
        <v>0</v>
      </c>
      <c r="K133" s="9">
        <v>30</v>
      </c>
      <c r="L133" s="39">
        <f t="shared" si="2"/>
        <v>30</v>
      </c>
      <c r="M133" s="40" t="s">
        <v>22</v>
      </c>
      <c r="N133" s="10" t="s">
        <v>126</v>
      </c>
    </row>
    <row r="134" s="1" customFormat="1" ht="34" hidden="1" customHeight="1" spans="1:14">
      <c r="A134" s="7">
        <v>130</v>
      </c>
      <c r="B134" s="6">
        <v>1005174</v>
      </c>
      <c r="C134" s="7" t="s">
        <v>122</v>
      </c>
      <c r="D134" s="7" t="s">
        <v>127</v>
      </c>
      <c r="E134" s="7" t="s">
        <v>21</v>
      </c>
      <c r="F134" s="8">
        <v>1</v>
      </c>
      <c r="G134" s="34">
        <v>41256</v>
      </c>
      <c r="H134" s="35" t="s">
        <v>22</v>
      </c>
      <c r="I134" s="9">
        <v>4500</v>
      </c>
      <c r="J134" s="9">
        <v>0</v>
      </c>
      <c r="K134" s="9">
        <v>30</v>
      </c>
      <c r="L134" s="39">
        <f t="shared" si="2"/>
        <v>30</v>
      </c>
      <c r="M134" s="40" t="s">
        <v>22</v>
      </c>
      <c r="N134" s="10" t="s">
        <v>126</v>
      </c>
    </row>
    <row r="135" s="1" customFormat="1" ht="34" hidden="1" customHeight="1" spans="1:14">
      <c r="A135" s="7">
        <v>131</v>
      </c>
      <c r="B135" s="6">
        <v>1008586</v>
      </c>
      <c r="C135" s="7" t="s">
        <v>122</v>
      </c>
      <c r="D135" s="7" t="s">
        <v>128</v>
      </c>
      <c r="E135" s="7" t="s">
        <v>21</v>
      </c>
      <c r="F135" s="8">
        <v>1</v>
      </c>
      <c r="G135" s="34">
        <v>42720</v>
      </c>
      <c r="H135" s="35" t="s">
        <v>22</v>
      </c>
      <c r="I135" s="9">
        <v>4800</v>
      </c>
      <c r="J135" s="9">
        <v>0</v>
      </c>
      <c r="K135" s="9">
        <v>20</v>
      </c>
      <c r="L135" s="39">
        <f t="shared" si="2"/>
        <v>20</v>
      </c>
      <c r="M135" s="40" t="s">
        <v>22</v>
      </c>
      <c r="N135" s="10" t="s">
        <v>124</v>
      </c>
    </row>
    <row r="136" s="1" customFormat="1" ht="34" hidden="1" customHeight="1" spans="1:14">
      <c r="A136" s="7">
        <v>132</v>
      </c>
      <c r="B136" s="6">
        <v>1011641</v>
      </c>
      <c r="C136" s="7" t="s">
        <v>122</v>
      </c>
      <c r="D136" s="7" t="s">
        <v>129</v>
      </c>
      <c r="E136" s="7" t="s">
        <v>21</v>
      </c>
      <c r="F136" s="8">
        <v>1</v>
      </c>
      <c r="G136" s="34">
        <v>42852</v>
      </c>
      <c r="H136" s="35" t="s">
        <v>22</v>
      </c>
      <c r="I136" s="9">
        <v>4102.6</v>
      </c>
      <c r="J136" s="9">
        <v>0</v>
      </c>
      <c r="K136" s="9">
        <v>20</v>
      </c>
      <c r="L136" s="39">
        <f t="shared" si="2"/>
        <v>20</v>
      </c>
      <c r="M136" s="40" t="s">
        <v>22</v>
      </c>
      <c r="N136" s="10" t="s">
        <v>124</v>
      </c>
    </row>
    <row r="137" s="1" customFormat="1" ht="34" hidden="1" customHeight="1" spans="1:14">
      <c r="A137" s="7">
        <v>133</v>
      </c>
      <c r="B137" s="6">
        <v>1011649</v>
      </c>
      <c r="C137" s="7" t="s">
        <v>122</v>
      </c>
      <c r="D137" s="7" t="s">
        <v>129</v>
      </c>
      <c r="E137" s="7" t="s">
        <v>21</v>
      </c>
      <c r="F137" s="8">
        <v>1</v>
      </c>
      <c r="G137" s="34">
        <v>42852</v>
      </c>
      <c r="H137" s="35" t="s">
        <v>22</v>
      </c>
      <c r="I137" s="9">
        <v>4102.56</v>
      </c>
      <c r="J137" s="9">
        <v>0</v>
      </c>
      <c r="K137" s="9">
        <v>20</v>
      </c>
      <c r="L137" s="39">
        <f t="shared" si="2"/>
        <v>20</v>
      </c>
      <c r="M137" s="40" t="s">
        <v>22</v>
      </c>
      <c r="N137" s="10" t="s">
        <v>124</v>
      </c>
    </row>
    <row r="138" s="1" customFormat="1" ht="34" hidden="1" customHeight="1" spans="1:14">
      <c r="A138" s="7">
        <v>134</v>
      </c>
      <c r="B138" s="6">
        <v>1012975</v>
      </c>
      <c r="C138" s="7" t="s">
        <v>122</v>
      </c>
      <c r="D138" s="7" t="s">
        <v>129</v>
      </c>
      <c r="E138" s="7" t="s">
        <v>21</v>
      </c>
      <c r="F138" s="8">
        <v>1</v>
      </c>
      <c r="G138" s="34">
        <v>42948</v>
      </c>
      <c r="H138" s="35" t="s">
        <v>22</v>
      </c>
      <c r="I138" s="9">
        <v>4102.57</v>
      </c>
      <c r="J138" s="9">
        <v>0</v>
      </c>
      <c r="K138" s="9">
        <v>20</v>
      </c>
      <c r="L138" s="39">
        <f t="shared" si="2"/>
        <v>20</v>
      </c>
      <c r="M138" s="40" t="s">
        <v>22</v>
      </c>
      <c r="N138" s="10" t="s">
        <v>124</v>
      </c>
    </row>
    <row r="139" s="1" customFormat="1" ht="34" hidden="1" customHeight="1" spans="1:14">
      <c r="A139" s="7">
        <v>135</v>
      </c>
      <c r="B139" s="6">
        <v>1005180</v>
      </c>
      <c r="C139" s="7" t="s">
        <v>122</v>
      </c>
      <c r="D139" s="7" t="s">
        <v>130</v>
      </c>
      <c r="E139" s="7" t="s">
        <v>21</v>
      </c>
      <c r="F139" s="8">
        <v>1</v>
      </c>
      <c r="G139" s="34">
        <v>42209</v>
      </c>
      <c r="H139" s="35" t="s">
        <v>22</v>
      </c>
      <c r="I139" s="9">
        <v>3200</v>
      </c>
      <c r="J139" s="9">
        <v>0</v>
      </c>
      <c r="K139" s="9">
        <v>30</v>
      </c>
      <c r="L139" s="39">
        <f t="shared" si="2"/>
        <v>30</v>
      </c>
      <c r="M139" s="40" t="s">
        <v>22</v>
      </c>
      <c r="N139" s="10" t="s">
        <v>126</v>
      </c>
    </row>
    <row r="140" s="1" customFormat="1" ht="34" hidden="1" customHeight="1" spans="1:14">
      <c r="A140" s="7">
        <v>136</v>
      </c>
      <c r="B140" s="6">
        <v>1005181</v>
      </c>
      <c r="C140" s="7" t="s">
        <v>122</v>
      </c>
      <c r="D140" s="7" t="s">
        <v>130</v>
      </c>
      <c r="E140" s="7" t="s">
        <v>21</v>
      </c>
      <c r="F140" s="8">
        <v>1</v>
      </c>
      <c r="G140" s="34">
        <v>42209</v>
      </c>
      <c r="H140" s="35" t="s">
        <v>22</v>
      </c>
      <c r="I140" s="9">
        <v>3200</v>
      </c>
      <c r="J140" s="9">
        <v>0</v>
      </c>
      <c r="K140" s="9">
        <v>30</v>
      </c>
      <c r="L140" s="39">
        <f t="shared" si="2"/>
        <v>30</v>
      </c>
      <c r="M140" s="40" t="s">
        <v>22</v>
      </c>
      <c r="N140" s="10" t="s">
        <v>126</v>
      </c>
    </row>
    <row r="141" s="1" customFormat="1" ht="34" hidden="1" customHeight="1" spans="1:14">
      <c r="A141" s="7">
        <v>137</v>
      </c>
      <c r="B141" s="6">
        <v>1005183</v>
      </c>
      <c r="C141" s="7" t="s">
        <v>122</v>
      </c>
      <c r="D141" s="7" t="s">
        <v>130</v>
      </c>
      <c r="E141" s="7" t="s">
        <v>21</v>
      </c>
      <c r="F141" s="8">
        <v>1</v>
      </c>
      <c r="G141" s="34">
        <v>42209</v>
      </c>
      <c r="H141" s="35" t="s">
        <v>22</v>
      </c>
      <c r="I141" s="9">
        <v>3200</v>
      </c>
      <c r="J141" s="9">
        <v>0</v>
      </c>
      <c r="K141" s="9">
        <v>20</v>
      </c>
      <c r="L141" s="39">
        <f t="shared" si="2"/>
        <v>20</v>
      </c>
      <c r="M141" s="40" t="s">
        <v>22</v>
      </c>
      <c r="N141" s="10" t="s">
        <v>131</v>
      </c>
    </row>
    <row r="142" s="1" customFormat="1" ht="34" hidden="1" customHeight="1" spans="1:14">
      <c r="A142" s="7">
        <v>138</v>
      </c>
      <c r="B142" s="6">
        <v>1005184</v>
      </c>
      <c r="C142" s="7" t="s">
        <v>122</v>
      </c>
      <c r="D142" s="7" t="s">
        <v>130</v>
      </c>
      <c r="E142" s="7" t="s">
        <v>21</v>
      </c>
      <c r="F142" s="8">
        <v>1</v>
      </c>
      <c r="G142" s="34">
        <v>42209</v>
      </c>
      <c r="H142" s="35" t="s">
        <v>22</v>
      </c>
      <c r="I142" s="9">
        <v>3200</v>
      </c>
      <c r="J142" s="9">
        <v>0</v>
      </c>
      <c r="K142" s="9">
        <v>20</v>
      </c>
      <c r="L142" s="39">
        <f t="shared" si="2"/>
        <v>20</v>
      </c>
      <c r="M142" s="40" t="s">
        <v>22</v>
      </c>
      <c r="N142" s="10" t="s">
        <v>131</v>
      </c>
    </row>
    <row r="143" s="1" customFormat="1" ht="34" hidden="1" customHeight="1" spans="1:14">
      <c r="A143" s="7">
        <v>139</v>
      </c>
      <c r="B143" s="6">
        <v>1005186</v>
      </c>
      <c r="C143" s="7" t="s">
        <v>122</v>
      </c>
      <c r="D143" s="7" t="s">
        <v>130</v>
      </c>
      <c r="E143" s="7" t="s">
        <v>21</v>
      </c>
      <c r="F143" s="8">
        <v>1</v>
      </c>
      <c r="G143" s="34">
        <v>42209</v>
      </c>
      <c r="H143" s="35" t="s">
        <v>22</v>
      </c>
      <c r="I143" s="9">
        <v>3200</v>
      </c>
      <c r="J143" s="9">
        <v>0</v>
      </c>
      <c r="K143" s="9">
        <v>20</v>
      </c>
      <c r="L143" s="39">
        <f t="shared" si="2"/>
        <v>20</v>
      </c>
      <c r="M143" s="40" t="s">
        <v>22</v>
      </c>
      <c r="N143" s="10" t="s">
        <v>132</v>
      </c>
    </row>
    <row r="144" s="1" customFormat="1" ht="34" hidden="1" customHeight="1" spans="1:14">
      <c r="A144" s="7">
        <v>140</v>
      </c>
      <c r="B144" s="6">
        <v>1005187</v>
      </c>
      <c r="C144" s="7" t="s">
        <v>122</v>
      </c>
      <c r="D144" s="7" t="s">
        <v>130</v>
      </c>
      <c r="E144" s="7" t="s">
        <v>21</v>
      </c>
      <c r="F144" s="8">
        <v>1</v>
      </c>
      <c r="G144" s="34">
        <v>42209</v>
      </c>
      <c r="H144" s="35" t="s">
        <v>22</v>
      </c>
      <c r="I144" s="9">
        <v>3200</v>
      </c>
      <c r="J144" s="9">
        <v>0</v>
      </c>
      <c r="K144" s="9">
        <v>30</v>
      </c>
      <c r="L144" s="39">
        <f t="shared" si="2"/>
        <v>30</v>
      </c>
      <c r="M144" s="40" t="s">
        <v>22</v>
      </c>
      <c r="N144" s="10" t="s">
        <v>126</v>
      </c>
    </row>
    <row r="145" s="1" customFormat="1" ht="34" hidden="1" customHeight="1" spans="1:14">
      <c r="A145" s="7">
        <v>141</v>
      </c>
      <c r="B145" s="6">
        <v>1005188</v>
      </c>
      <c r="C145" s="7" t="s">
        <v>122</v>
      </c>
      <c r="D145" s="7" t="s">
        <v>130</v>
      </c>
      <c r="E145" s="7" t="s">
        <v>21</v>
      </c>
      <c r="F145" s="8">
        <v>1</v>
      </c>
      <c r="G145" s="34">
        <v>42209</v>
      </c>
      <c r="H145" s="35" t="s">
        <v>22</v>
      </c>
      <c r="I145" s="9">
        <v>3200</v>
      </c>
      <c r="J145" s="9">
        <v>0</v>
      </c>
      <c r="K145" s="9">
        <v>20</v>
      </c>
      <c r="L145" s="39">
        <f t="shared" si="2"/>
        <v>20</v>
      </c>
      <c r="M145" s="40" t="s">
        <v>22</v>
      </c>
      <c r="N145" s="10" t="s">
        <v>131</v>
      </c>
    </row>
    <row r="146" s="1" customFormat="1" ht="34" hidden="1" customHeight="1" spans="1:14">
      <c r="A146" s="7">
        <v>142</v>
      </c>
      <c r="B146" s="6">
        <v>1005191</v>
      </c>
      <c r="C146" s="7" t="s">
        <v>122</v>
      </c>
      <c r="D146" s="7" t="s">
        <v>130</v>
      </c>
      <c r="E146" s="7" t="s">
        <v>21</v>
      </c>
      <c r="F146" s="8">
        <v>1</v>
      </c>
      <c r="G146" s="34">
        <v>42209</v>
      </c>
      <c r="H146" s="35" t="s">
        <v>22</v>
      </c>
      <c r="I146" s="9">
        <v>3200</v>
      </c>
      <c r="J146" s="9">
        <v>0</v>
      </c>
      <c r="K146" s="9">
        <v>30</v>
      </c>
      <c r="L146" s="39">
        <f t="shared" si="2"/>
        <v>30</v>
      </c>
      <c r="M146" s="40" t="s">
        <v>22</v>
      </c>
      <c r="N146" s="10" t="s">
        <v>126</v>
      </c>
    </row>
    <row r="147" s="1" customFormat="1" ht="34" hidden="1" customHeight="1" spans="1:14">
      <c r="A147" s="7">
        <v>143</v>
      </c>
      <c r="B147" s="6">
        <v>1005192</v>
      </c>
      <c r="C147" s="7" t="s">
        <v>122</v>
      </c>
      <c r="D147" s="7" t="s">
        <v>130</v>
      </c>
      <c r="E147" s="7" t="s">
        <v>21</v>
      </c>
      <c r="F147" s="8">
        <v>1</v>
      </c>
      <c r="G147" s="34">
        <v>42209</v>
      </c>
      <c r="H147" s="35" t="s">
        <v>22</v>
      </c>
      <c r="I147" s="9">
        <v>3200</v>
      </c>
      <c r="J147" s="9">
        <v>0</v>
      </c>
      <c r="K147" s="9">
        <v>20</v>
      </c>
      <c r="L147" s="39">
        <f t="shared" si="2"/>
        <v>20</v>
      </c>
      <c r="M147" s="40" t="s">
        <v>22</v>
      </c>
      <c r="N147" s="10" t="s">
        <v>131</v>
      </c>
    </row>
    <row r="148" s="1" customFormat="1" ht="34" hidden="1" customHeight="1" spans="1:14">
      <c r="A148" s="7">
        <v>144</v>
      </c>
      <c r="B148" s="6">
        <v>1005179</v>
      </c>
      <c r="C148" s="7" t="s">
        <v>122</v>
      </c>
      <c r="D148" s="7" t="s">
        <v>130</v>
      </c>
      <c r="E148" s="7" t="s">
        <v>21</v>
      </c>
      <c r="F148" s="8">
        <v>1</v>
      </c>
      <c r="G148" s="34">
        <v>42209</v>
      </c>
      <c r="H148" s="35" t="s">
        <v>22</v>
      </c>
      <c r="I148" s="9">
        <v>3200</v>
      </c>
      <c r="J148" s="9">
        <v>0</v>
      </c>
      <c r="K148" s="9">
        <v>30</v>
      </c>
      <c r="L148" s="39">
        <f t="shared" si="2"/>
        <v>30</v>
      </c>
      <c r="M148" s="40" t="s">
        <v>22</v>
      </c>
      <c r="N148" s="10" t="s">
        <v>126</v>
      </c>
    </row>
    <row r="149" s="1" customFormat="1" ht="34" hidden="1" customHeight="1" spans="1:14">
      <c r="A149" s="7">
        <v>145</v>
      </c>
      <c r="B149" s="6">
        <v>1012924</v>
      </c>
      <c r="C149" s="7" t="s">
        <v>133</v>
      </c>
      <c r="D149" s="7" t="s">
        <v>134</v>
      </c>
      <c r="E149" s="7" t="s">
        <v>21</v>
      </c>
      <c r="F149" s="8">
        <v>1</v>
      </c>
      <c r="G149" s="34">
        <v>42948</v>
      </c>
      <c r="H149" s="35" t="s">
        <v>22</v>
      </c>
      <c r="I149" s="9">
        <v>1521.37</v>
      </c>
      <c r="J149" s="9">
        <v>0</v>
      </c>
      <c r="K149" s="9">
        <v>10</v>
      </c>
      <c r="L149" s="39">
        <v>5</v>
      </c>
      <c r="M149" s="40" t="s">
        <v>22</v>
      </c>
      <c r="N149" s="10"/>
    </row>
    <row r="150" s="1" customFormat="1" ht="34" hidden="1" customHeight="1" spans="1:14">
      <c r="A150" s="7">
        <v>146</v>
      </c>
      <c r="B150" s="6">
        <v>1007593</v>
      </c>
      <c r="C150" s="7" t="s">
        <v>133</v>
      </c>
      <c r="D150" s="7" t="s">
        <v>63</v>
      </c>
      <c r="E150" s="7" t="s">
        <v>21</v>
      </c>
      <c r="F150" s="8">
        <v>1</v>
      </c>
      <c r="G150" s="34">
        <v>42517</v>
      </c>
      <c r="H150" s="35" t="s">
        <v>22</v>
      </c>
      <c r="I150" s="9">
        <v>1780</v>
      </c>
      <c r="J150" s="9">
        <v>0</v>
      </c>
      <c r="K150" s="9">
        <v>10</v>
      </c>
      <c r="L150" s="39">
        <v>5</v>
      </c>
      <c r="M150" s="40" t="s">
        <v>22</v>
      </c>
      <c r="N150" s="10"/>
    </row>
    <row r="151" s="1" customFormat="1" ht="34" hidden="1" customHeight="1" spans="1:14">
      <c r="A151" s="7">
        <v>147</v>
      </c>
      <c r="B151" s="6">
        <v>1004966</v>
      </c>
      <c r="C151" s="7" t="s">
        <v>135</v>
      </c>
      <c r="D151" s="7" t="s">
        <v>136</v>
      </c>
      <c r="E151" s="7" t="s">
        <v>21</v>
      </c>
      <c r="F151" s="8">
        <v>1</v>
      </c>
      <c r="G151" s="34">
        <v>41176</v>
      </c>
      <c r="H151" s="35" t="s">
        <v>22</v>
      </c>
      <c r="I151" s="9">
        <v>2040</v>
      </c>
      <c r="J151" s="9">
        <v>0</v>
      </c>
      <c r="K151" s="9">
        <v>10</v>
      </c>
      <c r="L151" s="39">
        <f>K151-J151</f>
        <v>10</v>
      </c>
      <c r="M151" s="40" t="s">
        <v>22</v>
      </c>
      <c r="N151" s="10"/>
    </row>
    <row r="152" s="1" customFormat="1" ht="34" hidden="1" customHeight="1" spans="1:14">
      <c r="A152" s="7">
        <v>148</v>
      </c>
      <c r="B152" s="6">
        <v>1003452</v>
      </c>
      <c r="C152" s="7" t="s">
        <v>133</v>
      </c>
      <c r="D152" s="7" t="s">
        <v>137</v>
      </c>
      <c r="E152" s="7" t="s">
        <v>21</v>
      </c>
      <c r="F152" s="8">
        <v>1</v>
      </c>
      <c r="G152" s="34">
        <v>40900</v>
      </c>
      <c r="H152" s="35" t="s">
        <v>22</v>
      </c>
      <c r="I152" s="9">
        <v>1800</v>
      </c>
      <c r="J152" s="9">
        <v>0</v>
      </c>
      <c r="K152" s="9">
        <v>10</v>
      </c>
      <c r="L152" s="39">
        <v>5</v>
      </c>
      <c r="M152" s="40" t="s">
        <v>22</v>
      </c>
      <c r="N152" s="10"/>
    </row>
    <row r="153" s="1" customFormat="1" ht="34" hidden="1" customHeight="1" spans="1:14">
      <c r="A153" s="7">
        <v>149</v>
      </c>
      <c r="B153" s="6">
        <v>1003619</v>
      </c>
      <c r="C153" s="7" t="s">
        <v>133</v>
      </c>
      <c r="D153" s="7" t="s">
        <v>137</v>
      </c>
      <c r="E153" s="7" t="s">
        <v>21</v>
      </c>
      <c r="F153" s="8">
        <v>1</v>
      </c>
      <c r="G153" s="34">
        <v>41256</v>
      </c>
      <c r="H153" s="35" t="s">
        <v>22</v>
      </c>
      <c r="I153" s="9">
        <v>1800</v>
      </c>
      <c r="J153" s="9">
        <v>0</v>
      </c>
      <c r="K153" s="9">
        <v>10</v>
      </c>
      <c r="L153" s="39">
        <v>5</v>
      </c>
      <c r="M153" s="40" t="s">
        <v>22</v>
      </c>
      <c r="N153" s="10"/>
    </row>
    <row r="154" s="1" customFormat="1" ht="34" hidden="1" customHeight="1" spans="1:14">
      <c r="A154" s="7">
        <v>150</v>
      </c>
      <c r="B154" s="6">
        <v>1006048</v>
      </c>
      <c r="C154" s="7" t="s">
        <v>133</v>
      </c>
      <c r="D154" s="7" t="s">
        <v>137</v>
      </c>
      <c r="E154" s="7" t="s">
        <v>21</v>
      </c>
      <c r="F154" s="8">
        <v>1</v>
      </c>
      <c r="G154" s="34">
        <v>41256</v>
      </c>
      <c r="H154" s="35" t="s">
        <v>22</v>
      </c>
      <c r="I154" s="9">
        <v>1800</v>
      </c>
      <c r="J154" s="9">
        <v>0</v>
      </c>
      <c r="K154" s="9">
        <v>10</v>
      </c>
      <c r="L154" s="39">
        <v>5</v>
      </c>
      <c r="M154" s="40" t="s">
        <v>22</v>
      </c>
      <c r="N154" s="10"/>
    </row>
    <row r="155" s="1" customFormat="1" ht="34" hidden="1" customHeight="1" spans="1:14">
      <c r="A155" s="7">
        <v>151</v>
      </c>
      <c r="B155" s="6">
        <v>1005002</v>
      </c>
      <c r="C155" s="7" t="s">
        <v>138</v>
      </c>
      <c r="D155" s="7" t="s">
        <v>139</v>
      </c>
      <c r="E155" s="7" t="s">
        <v>21</v>
      </c>
      <c r="F155" s="8">
        <v>1</v>
      </c>
      <c r="G155" s="34">
        <v>41011</v>
      </c>
      <c r="H155" s="35" t="s">
        <v>22</v>
      </c>
      <c r="I155" s="9">
        <v>4460</v>
      </c>
      <c r="J155" s="9">
        <v>0</v>
      </c>
      <c r="K155" s="9">
        <v>5</v>
      </c>
      <c r="L155" s="39">
        <f t="shared" ref="L155:L218" si="3">K155-J155</f>
        <v>5</v>
      </c>
      <c r="M155" s="40" t="s">
        <v>22</v>
      </c>
      <c r="N155" s="10"/>
    </row>
    <row r="156" s="1" customFormat="1" ht="34" hidden="1" customHeight="1" spans="1:14">
      <c r="A156" s="7">
        <v>152</v>
      </c>
      <c r="B156" s="6">
        <v>1005006</v>
      </c>
      <c r="C156" s="7" t="s">
        <v>138</v>
      </c>
      <c r="D156" s="7" t="s">
        <v>139</v>
      </c>
      <c r="E156" s="7" t="s">
        <v>21</v>
      </c>
      <c r="F156" s="8">
        <v>1</v>
      </c>
      <c r="G156" s="34">
        <v>41176</v>
      </c>
      <c r="H156" s="35" t="s">
        <v>22</v>
      </c>
      <c r="I156" s="9">
        <v>4350</v>
      </c>
      <c r="J156" s="9">
        <v>0</v>
      </c>
      <c r="K156" s="9">
        <v>5</v>
      </c>
      <c r="L156" s="39">
        <f t="shared" si="3"/>
        <v>5</v>
      </c>
      <c r="M156" s="40" t="s">
        <v>22</v>
      </c>
      <c r="N156" s="10"/>
    </row>
    <row r="157" s="1" customFormat="1" ht="34" hidden="1" customHeight="1" spans="1:14">
      <c r="A157" s="7">
        <v>153</v>
      </c>
      <c r="B157" s="6">
        <v>1005037</v>
      </c>
      <c r="C157" s="7" t="s">
        <v>140</v>
      </c>
      <c r="D157" s="7" t="s">
        <v>141</v>
      </c>
      <c r="E157" s="7" t="s">
        <v>21</v>
      </c>
      <c r="F157" s="8">
        <v>1</v>
      </c>
      <c r="G157" s="34">
        <v>40346</v>
      </c>
      <c r="H157" s="35" t="s">
        <v>22</v>
      </c>
      <c r="I157" s="9">
        <v>5800</v>
      </c>
      <c r="J157" s="9">
        <v>290</v>
      </c>
      <c r="K157" s="9">
        <v>50</v>
      </c>
      <c r="L157" s="39">
        <f t="shared" si="3"/>
        <v>-240</v>
      </c>
      <c r="M157" s="40">
        <f>L157/J157</f>
        <v>-0.827586206896552</v>
      </c>
      <c r="N157" s="10"/>
    </row>
    <row r="158" s="1" customFormat="1" ht="34" hidden="1" customHeight="1" spans="1:14">
      <c r="A158" s="7">
        <v>154</v>
      </c>
      <c r="B158" s="6">
        <v>1004961</v>
      </c>
      <c r="C158" s="7" t="s">
        <v>142</v>
      </c>
      <c r="D158" s="7" t="s">
        <v>143</v>
      </c>
      <c r="E158" s="7" t="s">
        <v>21</v>
      </c>
      <c r="F158" s="8">
        <v>1</v>
      </c>
      <c r="G158" s="34">
        <v>40346</v>
      </c>
      <c r="H158" s="35" t="s">
        <v>22</v>
      </c>
      <c r="I158" s="9">
        <v>5900</v>
      </c>
      <c r="J158" s="9">
        <v>295</v>
      </c>
      <c r="K158" s="9">
        <v>50</v>
      </c>
      <c r="L158" s="39">
        <f t="shared" si="3"/>
        <v>-245</v>
      </c>
      <c r="M158" s="40">
        <f>L158/J158</f>
        <v>-0.830508474576271</v>
      </c>
      <c r="N158" s="10"/>
    </row>
    <row r="159" s="1" customFormat="1" ht="34" hidden="1" customHeight="1" spans="1:14">
      <c r="A159" s="7">
        <v>155</v>
      </c>
      <c r="B159" s="6">
        <v>1005195</v>
      </c>
      <c r="C159" s="7" t="s">
        <v>144</v>
      </c>
      <c r="D159" s="7" t="s">
        <v>145</v>
      </c>
      <c r="E159" s="7" t="s">
        <v>116</v>
      </c>
      <c r="F159" s="8">
        <v>1</v>
      </c>
      <c r="G159" s="34">
        <v>40373</v>
      </c>
      <c r="H159" s="34">
        <v>40361</v>
      </c>
      <c r="I159" s="9">
        <v>241547</v>
      </c>
      <c r="J159" s="9">
        <v>12077.35</v>
      </c>
      <c r="K159" s="9">
        <v>15600</v>
      </c>
      <c r="L159" s="39">
        <f t="shared" si="3"/>
        <v>3522.65</v>
      </c>
      <c r="M159" s="40">
        <f>L159/J159</f>
        <v>0.291674084132695</v>
      </c>
      <c r="N159" s="10"/>
    </row>
    <row r="160" s="1" customFormat="1" ht="34" hidden="1" customHeight="1" spans="1:14">
      <c r="A160" s="7">
        <v>156</v>
      </c>
      <c r="B160" s="6">
        <v>1003473</v>
      </c>
      <c r="C160" s="7" t="s">
        <v>88</v>
      </c>
      <c r="D160" s="7" t="s">
        <v>146</v>
      </c>
      <c r="E160" s="7" t="s">
        <v>21</v>
      </c>
      <c r="F160" s="8">
        <v>1</v>
      </c>
      <c r="G160" s="34">
        <v>41998</v>
      </c>
      <c r="H160" s="35" t="s">
        <v>22</v>
      </c>
      <c r="I160" s="9">
        <v>2490</v>
      </c>
      <c r="J160" s="9">
        <v>0</v>
      </c>
      <c r="K160" s="9">
        <v>100</v>
      </c>
      <c r="L160" s="39">
        <f t="shared" si="3"/>
        <v>100</v>
      </c>
      <c r="M160" s="40" t="s">
        <v>22</v>
      </c>
      <c r="N160" s="10"/>
    </row>
    <row r="161" s="1" customFormat="1" ht="34" hidden="1" customHeight="1" spans="1:14">
      <c r="A161" s="7">
        <v>157</v>
      </c>
      <c r="B161" s="6">
        <v>1006074</v>
      </c>
      <c r="C161" s="7" t="s">
        <v>147</v>
      </c>
      <c r="D161" s="7" t="s">
        <v>148</v>
      </c>
      <c r="E161" s="7" t="s">
        <v>21</v>
      </c>
      <c r="F161" s="8">
        <v>1</v>
      </c>
      <c r="G161" s="34">
        <v>40970</v>
      </c>
      <c r="H161" s="35" t="s">
        <v>22</v>
      </c>
      <c r="I161" s="9">
        <v>2580</v>
      </c>
      <c r="J161" s="9">
        <v>0</v>
      </c>
      <c r="K161" s="9">
        <v>100</v>
      </c>
      <c r="L161" s="39">
        <f t="shared" si="3"/>
        <v>100</v>
      </c>
      <c r="M161" s="40" t="s">
        <v>22</v>
      </c>
      <c r="N161" s="10"/>
    </row>
    <row r="162" s="1" customFormat="1" ht="34" hidden="1" customHeight="1" spans="1:14">
      <c r="A162" s="7">
        <v>158</v>
      </c>
      <c r="B162" s="6">
        <v>1006079</v>
      </c>
      <c r="C162" s="7" t="s">
        <v>149</v>
      </c>
      <c r="D162" s="7" t="s">
        <v>150</v>
      </c>
      <c r="E162" s="7" t="s">
        <v>21</v>
      </c>
      <c r="F162" s="8">
        <v>1</v>
      </c>
      <c r="G162" s="34">
        <v>40970</v>
      </c>
      <c r="H162" s="35" t="s">
        <v>22</v>
      </c>
      <c r="I162" s="9">
        <v>5200</v>
      </c>
      <c r="J162" s="9">
        <v>260</v>
      </c>
      <c r="K162" s="9">
        <v>200</v>
      </c>
      <c r="L162" s="39">
        <f t="shared" si="3"/>
        <v>-60</v>
      </c>
      <c r="M162" s="40">
        <f t="shared" ref="M162:M171" si="4">L162/J162</f>
        <v>-0.230769230769231</v>
      </c>
      <c r="N162" s="10"/>
    </row>
    <row r="163" s="1" customFormat="1" ht="34" hidden="1" customHeight="1" spans="1:14">
      <c r="A163" s="7">
        <v>159</v>
      </c>
      <c r="B163" s="6">
        <v>1006080</v>
      </c>
      <c r="C163" s="7" t="s">
        <v>149</v>
      </c>
      <c r="D163" s="7" t="s">
        <v>150</v>
      </c>
      <c r="E163" s="7" t="s">
        <v>21</v>
      </c>
      <c r="F163" s="8">
        <v>1</v>
      </c>
      <c r="G163" s="34">
        <v>40970</v>
      </c>
      <c r="H163" s="35" t="s">
        <v>22</v>
      </c>
      <c r="I163" s="9">
        <v>5200</v>
      </c>
      <c r="J163" s="9">
        <v>260</v>
      </c>
      <c r="K163" s="9">
        <v>200</v>
      </c>
      <c r="L163" s="39">
        <f t="shared" si="3"/>
        <v>-60</v>
      </c>
      <c r="M163" s="40">
        <f t="shared" si="4"/>
        <v>-0.230769230769231</v>
      </c>
      <c r="N163" s="10"/>
    </row>
    <row r="164" s="1" customFormat="1" ht="34" hidden="1" customHeight="1" spans="1:14">
      <c r="A164" s="7">
        <v>160</v>
      </c>
      <c r="B164" s="6">
        <v>1004942</v>
      </c>
      <c r="C164" s="7" t="s">
        <v>151</v>
      </c>
      <c r="D164" s="7" t="s">
        <v>152</v>
      </c>
      <c r="E164" s="7" t="s">
        <v>116</v>
      </c>
      <c r="F164" s="8">
        <v>1</v>
      </c>
      <c r="G164" s="34">
        <v>41228</v>
      </c>
      <c r="H164" s="34">
        <v>41179</v>
      </c>
      <c r="I164" s="9">
        <v>88248</v>
      </c>
      <c r="J164" s="9">
        <v>4412.4</v>
      </c>
      <c r="K164" s="9">
        <v>3000</v>
      </c>
      <c r="L164" s="39">
        <f t="shared" si="3"/>
        <v>-1412.4</v>
      </c>
      <c r="M164" s="40">
        <f t="shared" si="4"/>
        <v>-0.32009790590155</v>
      </c>
      <c r="N164" s="10"/>
    </row>
    <row r="165" s="1" customFormat="1" ht="34" hidden="1" customHeight="1" spans="1:14">
      <c r="A165" s="7">
        <v>161</v>
      </c>
      <c r="B165" s="6">
        <v>1006062</v>
      </c>
      <c r="C165" s="7" t="s">
        <v>153</v>
      </c>
      <c r="D165" s="7" t="s">
        <v>152</v>
      </c>
      <c r="E165" s="7" t="s">
        <v>116</v>
      </c>
      <c r="F165" s="8">
        <v>1</v>
      </c>
      <c r="G165" s="34">
        <v>41228</v>
      </c>
      <c r="H165" s="34">
        <v>41179</v>
      </c>
      <c r="I165" s="9">
        <v>88248</v>
      </c>
      <c r="J165" s="9">
        <v>4412.4</v>
      </c>
      <c r="K165" s="9">
        <v>3000</v>
      </c>
      <c r="L165" s="39">
        <f t="shared" si="3"/>
        <v>-1412.4</v>
      </c>
      <c r="M165" s="40">
        <f t="shared" si="4"/>
        <v>-0.32009790590155</v>
      </c>
      <c r="N165" s="10"/>
    </row>
    <row r="166" s="1" customFormat="1" ht="34" hidden="1" customHeight="1" spans="1:14">
      <c r="A166" s="7">
        <v>162</v>
      </c>
      <c r="B166" s="6">
        <v>1004945</v>
      </c>
      <c r="C166" s="7" t="s">
        <v>154</v>
      </c>
      <c r="D166" s="7" t="s">
        <v>152</v>
      </c>
      <c r="E166" s="7" t="s">
        <v>116</v>
      </c>
      <c r="F166" s="8">
        <v>1</v>
      </c>
      <c r="G166" s="34">
        <v>41228</v>
      </c>
      <c r="H166" s="34">
        <v>41179</v>
      </c>
      <c r="I166" s="9">
        <v>88248</v>
      </c>
      <c r="J166" s="9">
        <v>4412.4</v>
      </c>
      <c r="K166" s="9">
        <v>3000</v>
      </c>
      <c r="L166" s="39">
        <f t="shared" si="3"/>
        <v>-1412.4</v>
      </c>
      <c r="M166" s="40">
        <f t="shared" si="4"/>
        <v>-0.32009790590155</v>
      </c>
      <c r="N166" s="10"/>
    </row>
    <row r="167" s="1" customFormat="1" ht="34" hidden="1" customHeight="1" spans="1:14">
      <c r="A167" s="7">
        <v>163</v>
      </c>
      <c r="B167" s="6">
        <v>1004947</v>
      </c>
      <c r="C167" s="7" t="s">
        <v>155</v>
      </c>
      <c r="D167" s="7" t="s">
        <v>152</v>
      </c>
      <c r="E167" s="7" t="s">
        <v>116</v>
      </c>
      <c r="F167" s="8">
        <v>1</v>
      </c>
      <c r="G167" s="34">
        <v>41228</v>
      </c>
      <c r="H167" s="34">
        <v>41179</v>
      </c>
      <c r="I167" s="9">
        <v>88248</v>
      </c>
      <c r="J167" s="9">
        <v>4412.4</v>
      </c>
      <c r="K167" s="9">
        <v>3000</v>
      </c>
      <c r="L167" s="39">
        <f t="shared" si="3"/>
        <v>-1412.4</v>
      </c>
      <c r="M167" s="40">
        <f t="shared" si="4"/>
        <v>-0.32009790590155</v>
      </c>
      <c r="N167" s="10"/>
    </row>
    <row r="168" s="1" customFormat="1" ht="34" hidden="1" customHeight="1" spans="1:14">
      <c r="A168" s="7">
        <v>164</v>
      </c>
      <c r="B168" s="6">
        <v>1004758</v>
      </c>
      <c r="C168" s="7" t="s">
        <v>156</v>
      </c>
      <c r="D168" s="7" t="s">
        <v>152</v>
      </c>
      <c r="E168" s="7" t="s">
        <v>116</v>
      </c>
      <c r="F168" s="8">
        <v>1</v>
      </c>
      <c r="G168" s="34">
        <v>41011</v>
      </c>
      <c r="H168" s="34">
        <v>40989</v>
      </c>
      <c r="I168" s="9">
        <v>76157</v>
      </c>
      <c r="J168" s="9">
        <v>3807.85</v>
      </c>
      <c r="K168" s="9">
        <v>3000</v>
      </c>
      <c r="L168" s="39">
        <f t="shared" si="3"/>
        <v>-807.85</v>
      </c>
      <c r="M168" s="40">
        <f t="shared" si="4"/>
        <v>-0.212153840093491</v>
      </c>
      <c r="N168" s="10"/>
    </row>
    <row r="169" s="1" customFormat="1" ht="34" hidden="1" customHeight="1" spans="1:14">
      <c r="A169" s="7">
        <v>165</v>
      </c>
      <c r="B169" s="6">
        <v>1004943</v>
      </c>
      <c r="C169" s="7" t="s">
        <v>157</v>
      </c>
      <c r="D169" s="7" t="s">
        <v>152</v>
      </c>
      <c r="E169" s="7" t="s">
        <v>116</v>
      </c>
      <c r="F169" s="8">
        <v>1</v>
      </c>
      <c r="G169" s="34">
        <v>41228</v>
      </c>
      <c r="H169" s="34">
        <v>41179</v>
      </c>
      <c r="I169" s="9">
        <v>88248</v>
      </c>
      <c r="J169" s="9">
        <v>4412.4</v>
      </c>
      <c r="K169" s="9">
        <v>3000</v>
      </c>
      <c r="L169" s="39">
        <f t="shared" si="3"/>
        <v>-1412.4</v>
      </c>
      <c r="M169" s="40">
        <f t="shared" si="4"/>
        <v>-0.32009790590155</v>
      </c>
      <c r="N169" s="10"/>
    </row>
    <row r="170" s="1" customFormat="1" ht="34" hidden="1" customHeight="1" spans="1:14">
      <c r="A170" s="7">
        <v>166</v>
      </c>
      <c r="B170" s="6">
        <v>1004944</v>
      </c>
      <c r="C170" s="7" t="s">
        <v>158</v>
      </c>
      <c r="D170" s="7" t="s">
        <v>152</v>
      </c>
      <c r="E170" s="7" t="s">
        <v>116</v>
      </c>
      <c r="F170" s="8">
        <v>1</v>
      </c>
      <c r="G170" s="34">
        <v>41228</v>
      </c>
      <c r="H170" s="34">
        <v>41179</v>
      </c>
      <c r="I170" s="9">
        <v>88248</v>
      </c>
      <c r="J170" s="9">
        <v>4412.4</v>
      </c>
      <c r="K170" s="9">
        <v>3000</v>
      </c>
      <c r="L170" s="39">
        <f t="shared" si="3"/>
        <v>-1412.4</v>
      </c>
      <c r="M170" s="40">
        <f t="shared" si="4"/>
        <v>-0.32009790590155</v>
      </c>
      <c r="N170" s="10"/>
    </row>
    <row r="171" s="1" customFormat="1" ht="34" hidden="1" customHeight="1" spans="1:14">
      <c r="A171" s="7">
        <v>167</v>
      </c>
      <c r="B171" s="6">
        <v>1004946</v>
      </c>
      <c r="C171" s="7" t="s">
        <v>159</v>
      </c>
      <c r="D171" s="7" t="s">
        <v>152</v>
      </c>
      <c r="E171" s="7" t="s">
        <v>116</v>
      </c>
      <c r="F171" s="8">
        <v>1</v>
      </c>
      <c r="G171" s="34">
        <v>41228</v>
      </c>
      <c r="H171" s="34">
        <v>41179</v>
      </c>
      <c r="I171" s="9">
        <v>88248</v>
      </c>
      <c r="J171" s="9">
        <v>4412.4</v>
      </c>
      <c r="K171" s="9">
        <v>3000</v>
      </c>
      <c r="L171" s="39">
        <f t="shared" si="3"/>
        <v>-1412.4</v>
      </c>
      <c r="M171" s="40">
        <f t="shared" si="4"/>
        <v>-0.32009790590155</v>
      </c>
      <c r="N171" s="10"/>
    </row>
    <row r="172" s="1" customFormat="1" ht="34" hidden="1" customHeight="1" spans="1:15">
      <c r="A172" s="7">
        <v>168</v>
      </c>
      <c r="B172" s="43">
        <v>1005877</v>
      </c>
      <c r="C172" s="7" t="s">
        <v>96</v>
      </c>
      <c r="D172" s="7" t="s">
        <v>160</v>
      </c>
      <c r="E172" s="7" t="s">
        <v>21</v>
      </c>
      <c r="F172" s="8">
        <v>1</v>
      </c>
      <c r="G172" s="34">
        <v>39972</v>
      </c>
      <c r="H172" s="35" t="s">
        <v>22</v>
      </c>
      <c r="I172" s="9">
        <v>4500</v>
      </c>
      <c r="J172" s="9">
        <v>0</v>
      </c>
      <c r="K172" s="9">
        <v>30</v>
      </c>
      <c r="L172" s="39">
        <f t="shared" si="3"/>
        <v>30</v>
      </c>
      <c r="M172" s="40" t="s">
        <v>22</v>
      </c>
      <c r="N172" s="10" t="s">
        <v>23</v>
      </c>
      <c r="O172" s="44" t="s">
        <v>161</v>
      </c>
    </row>
    <row r="173" s="1" customFormat="1" ht="34" hidden="1" customHeight="1" spans="1:15">
      <c r="A173" s="7">
        <v>169</v>
      </c>
      <c r="B173" s="43">
        <v>1001523</v>
      </c>
      <c r="C173" s="7" t="s">
        <v>96</v>
      </c>
      <c r="D173" s="7" t="s">
        <v>90</v>
      </c>
      <c r="E173" s="7" t="s">
        <v>21</v>
      </c>
      <c r="F173" s="8">
        <v>1</v>
      </c>
      <c r="G173" s="34">
        <v>42093</v>
      </c>
      <c r="H173" s="35" t="s">
        <v>22</v>
      </c>
      <c r="I173" s="9">
        <v>4800</v>
      </c>
      <c r="J173" s="9">
        <v>0</v>
      </c>
      <c r="K173" s="9">
        <v>30</v>
      </c>
      <c r="L173" s="39">
        <f t="shared" si="3"/>
        <v>30</v>
      </c>
      <c r="M173" s="40" t="s">
        <v>22</v>
      </c>
      <c r="N173" s="10" t="s">
        <v>23</v>
      </c>
      <c r="O173" s="44" t="s">
        <v>161</v>
      </c>
    </row>
    <row r="174" s="1" customFormat="1" ht="34" hidden="1" customHeight="1" spans="1:15">
      <c r="A174" s="7">
        <v>170</v>
      </c>
      <c r="B174" s="43">
        <v>1001541</v>
      </c>
      <c r="C174" s="7" t="s">
        <v>96</v>
      </c>
      <c r="D174" s="7" t="s">
        <v>90</v>
      </c>
      <c r="E174" s="7" t="s">
        <v>21</v>
      </c>
      <c r="F174" s="8">
        <v>1</v>
      </c>
      <c r="G174" s="34">
        <v>42335</v>
      </c>
      <c r="H174" s="35" t="s">
        <v>22</v>
      </c>
      <c r="I174" s="9">
        <v>4800</v>
      </c>
      <c r="J174" s="9">
        <v>0</v>
      </c>
      <c r="K174" s="9">
        <v>30</v>
      </c>
      <c r="L174" s="39">
        <f t="shared" si="3"/>
        <v>30</v>
      </c>
      <c r="M174" s="40" t="s">
        <v>22</v>
      </c>
      <c r="N174" s="10" t="s">
        <v>23</v>
      </c>
      <c r="O174" s="44" t="s">
        <v>161</v>
      </c>
    </row>
    <row r="175" s="1" customFormat="1" ht="34" hidden="1" customHeight="1" spans="1:15">
      <c r="A175" s="7">
        <v>171</v>
      </c>
      <c r="B175" s="43">
        <v>1003870</v>
      </c>
      <c r="C175" s="7" t="s">
        <v>96</v>
      </c>
      <c r="D175" s="7" t="s">
        <v>90</v>
      </c>
      <c r="E175" s="7" t="s">
        <v>21</v>
      </c>
      <c r="F175" s="8">
        <v>1</v>
      </c>
      <c r="G175" s="34">
        <v>41632</v>
      </c>
      <c r="H175" s="35" t="s">
        <v>22</v>
      </c>
      <c r="I175" s="9">
        <v>4500</v>
      </c>
      <c r="J175" s="9">
        <v>0</v>
      </c>
      <c r="K175" s="9">
        <v>30</v>
      </c>
      <c r="L175" s="39">
        <f t="shared" si="3"/>
        <v>30</v>
      </c>
      <c r="M175" s="40" t="s">
        <v>22</v>
      </c>
      <c r="N175" s="10" t="s">
        <v>23</v>
      </c>
      <c r="O175" s="45" t="s">
        <v>161</v>
      </c>
    </row>
    <row r="176" s="1" customFormat="1" ht="34" hidden="1" customHeight="1" spans="1:15">
      <c r="A176" s="7">
        <v>172</v>
      </c>
      <c r="B176" s="43">
        <v>1003872</v>
      </c>
      <c r="C176" s="7" t="s">
        <v>96</v>
      </c>
      <c r="D176" s="7" t="s">
        <v>90</v>
      </c>
      <c r="E176" s="7" t="s">
        <v>21</v>
      </c>
      <c r="F176" s="8">
        <v>1</v>
      </c>
      <c r="G176" s="34">
        <v>42093</v>
      </c>
      <c r="H176" s="35" t="s">
        <v>22</v>
      </c>
      <c r="I176" s="9">
        <v>4800</v>
      </c>
      <c r="J176" s="9">
        <v>0</v>
      </c>
      <c r="K176" s="9">
        <v>30</v>
      </c>
      <c r="L176" s="39">
        <f t="shared" si="3"/>
        <v>30</v>
      </c>
      <c r="M176" s="40" t="s">
        <v>22</v>
      </c>
      <c r="N176" s="10" t="s">
        <v>23</v>
      </c>
      <c r="O176" s="45" t="s">
        <v>161</v>
      </c>
    </row>
    <row r="177" s="1" customFormat="1" ht="34" hidden="1" customHeight="1" spans="1:15">
      <c r="A177" s="7">
        <v>173</v>
      </c>
      <c r="B177" s="43">
        <v>1001423</v>
      </c>
      <c r="C177" s="7" t="s">
        <v>96</v>
      </c>
      <c r="D177" s="7" t="s">
        <v>160</v>
      </c>
      <c r="E177" s="7" t="s">
        <v>21</v>
      </c>
      <c r="F177" s="8">
        <v>1</v>
      </c>
      <c r="G177" s="34">
        <v>40499</v>
      </c>
      <c r="H177" s="35" t="s">
        <v>22</v>
      </c>
      <c r="I177" s="9">
        <v>4500</v>
      </c>
      <c r="J177" s="9">
        <v>0</v>
      </c>
      <c r="K177" s="9">
        <v>30</v>
      </c>
      <c r="L177" s="39">
        <f t="shared" si="3"/>
        <v>30</v>
      </c>
      <c r="M177" s="40" t="s">
        <v>22</v>
      </c>
      <c r="N177" s="10" t="s">
        <v>23</v>
      </c>
      <c r="O177" s="45" t="s">
        <v>161</v>
      </c>
    </row>
    <row r="178" s="1" customFormat="1" ht="34" hidden="1" customHeight="1" spans="1:15">
      <c r="A178" s="7">
        <v>174</v>
      </c>
      <c r="B178" s="43">
        <v>1003923</v>
      </c>
      <c r="C178" s="7" t="s">
        <v>96</v>
      </c>
      <c r="D178" s="7" t="s">
        <v>160</v>
      </c>
      <c r="E178" s="7" t="s">
        <v>21</v>
      </c>
      <c r="F178" s="8">
        <v>1</v>
      </c>
      <c r="G178" s="34">
        <v>39972</v>
      </c>
      <c r="H178" s="35" t="s">
        <v>22</v>
      </c>
      <c r="I178" s="9">
        <v>4500</v>
      </c>
      <c r="J178" s="9">
        <v>0</v>
      </c>
      <c r="K178" s="9">
        <v>30</v>
      </c>
      <c r="L178" s="39">
        <f t="shared" si="3"/>
        <v>30</v>
      </c>
      <c r="M178" s="40" t="s">
        <v>22</v>
      </c>
      <c r="N178" s="10" t="s">
        <v>23</v>
      </c>
      <c r="O178" s="45" t="s">
        <v>161</v>
      </c>
    </row>
    <row r="179" s="1" customFormat="1" ht="34" hidden="1" customHeight="1" spans="1:15">
      <c r="A179" s="7">
        <v>175</v>
      </c>
      <c r="B179" s="43">
        <v>1002977</v>
      </c>
      <c r="C179" s="7" t="s">
        <v>96</v>
      </c>
      <c r="D179" s="7" t="s">
        <v>90</v>
      </c>
      <c r="E179" s="7" t="s">
        <v>21</v>
      </c>
      <c r="F179" s="8">
        <v>1</v>
      </c>
      <c r="G179" s="34">
        <v>41817</v>
      </c>
      <c r="H179" s="35" t="s">
        <v>22</v>
      </c>
      <c r="I179" s="9">
        <v>4500</v>
      </c>
      <c r="J179" s="9">
        <v>0</v>
      </c>
      <c r="K179" s="9">
        <v>30</v>
      </c>
      <c r="L179" s="39">
        <f t="shared" si="3"/>
        <v>30</v>
      </c>
      <c r="M179" s="40" t="s">
        <v>22</v>
      </c>
      <c r="N179" s="10" t="s">
        <v>23</v>
      </c>
      <c r="O179" s="45" t="s">
        <v>161</v>
      </c>
    </row>
    <row r="180" s="1" customFormat="1" ht="34" hidden="1" customHeight="1" spans="1:15">
      <c r="A180" s="7">
        <v>176</v>
      </c>
      <c r="B180" s="43">
        <v>1003827</v>
      </c>
      <c r="C180" s="7" t="s">
        <v>162</v>
      </c>
      <c r="D180" s="7" t="s">
        <v>70</v>
      </c>
      <c r="E180" s="7" t="s">
        <v>21</v>
      </c>
      <c r="F180" s="8">
        <v>1</v>
      </c>
      <c r="G180" s="34">
        <v>41291</v>
      </c>
      <c r="H180" s="35" t="s">
        <v>22</v>
      </c>
      <c r="I180" s="9">
        <v>8425</v>
      </c>
      <c r="J180" s="9">
        <v>421.25</v>
      </c>
      <c r="K180" s="9">
        <v>50</v>
      </c>
      <c r="L180" s="39">
        <f t="shared" si="3"/>
        <v>-371.25</v>
      </c>
      <c r="M180" s="40">
        <f>L180/J180</f>
        <v>-0.881305637982196</v>
      </c>
      <c r="N180" s="10" t="s">
        <v>31</v>
      </c>
      <c r="O180" s="45" t="s">
        <v>161</v>
      </c>
    </row>
    <row r="181" s="1" customFormat="1" ht="34" hidden="1" customHeight="1" spans="1:15">
      <c r="A181" s="7">
        <v>177</v>
      </c>
      <c r="B181" s="43">
        <v>1003828</v>
      </c>
      <c r="C181" s="7" t="s">
        <v>163</v>
      </c>
      <c r="D181" s="7" t="s">
        <v>70</v>
      </c>
      <c r="E181" s="7" t="s">
        <v>21</v>
      </c>
      <c r="F181" s="8">
        <v>1</v>
      </c>
      <c r="G181" s="34">
        <v>41291</v>
      </c>
      <c r="H181" s="35" t="s">
        <v>22</v>
      </c>
      <c r="I181" s="9">
        <v>8425</v>
      </c>
      <c r="J181" s="9">
        <v>421.25</v>
      </c>
      <c r="K181" s="9">
        <v>50</v>
      </c>
      <c r="L181" s="39">
        <f t="shared" si="3"/>
        <v>-371.25</v>
      </c>
      <c r="M181" s="40">
        <f>L181/J181</f>
        <v>-0.881305637982196</v>
      </c>
      <c r="N181" s="10" t="s">
        <v>31</v>
      </c>
      <c r="O181" s="45" t="s">
        <v>161</v>
      </c>
    </row>
    <row r="182" s="1" customFormat="1" ht="34" hidden="1" customHeight="1" spans="1:15">
      <c r="A182" s="7">
        <v>178</v>
      </c>
      <c r="B182" s="43">
        <v>1003842</v>
      </c>
      <c r="C182" s="7" t="s">
        <v>164</v>
      </c>
      <c r="D182" s="7">
        <v>2911</v>
      </c>
      <c r="E182" s="7" t="s">
        <v>21</v>
      </c>
      <c r="F182" s="8">
        <v>1</v>
      </c>
      <c r="G182" s="34">
        <v>41325</v>
      </c>
      <c r="H182" s="35" t="s">
        <v>22</v>
      </c>
      <c r="I182" s="9">
        <v>27406</v>
      </c>
      <c r="J182" s="9">
        <v>1370.3</v>
      </c>
      <c r="K182" s="9">
        <v>30</v>
      </c>
      <c r="L182" s="39">
        <f t="shared" si="3"/>
        <v>-1340.3</v>
      </c>
      <c r="M182" s="40">
        <f>L182/J182</f>
        <v>-0.978106983872145</v>
      </c>
      <c r="N182" s="10" t="s">
        <v>31</v>
      </c>
      <c r="O182" s="45" t="s">
        <v>161</v>
      </c>
    </row>
    <row r="183" s="1" customFormat="1" ht="34" hidden="1" customHeight="1" spans="1:15">
      <c r="A183" s="7">
        <v>179</v>
      </c>
      <c r="B183" s="43">
        <v>1003877</v>
      </c>
      <c r="C183" s="7" t="s">
        <v>165</v>
      </c>
      <c r="D183" s="7" t="s">
        <v>166</v>
      </c>
      <c r="E183" s="7" t="s">
        <v>21</v>
      </c>
      <c r="F183" s="8">
        <v>1</v>
      </c>
      <c r="G183" s="34">
        <v>41325</v>
      </c>
      <c r="H183" s="35" t="s">
        <v>22</v>
      </c>
      <c r="I183" s="9">
        <v>14300</v>
      </c>
      <c r="J183" s="9">
        <v>715</v>
      </c>
      <c r="K183" s="9">
        <v>50</v>
      </c>
      <c r="L183" s="39">
        <f t="shared" si="3"/>
        <v>-665</v>
      </c>
      <c r="M183" s="40">
        <f>L183/J183</f>
        <v>-0.93006993006993</v>
      </c>
      <c r="N183" s="10" t="s">
        <v>31</v>
      </c>
      <c r="O183" s="45" t="s">
        <v>161</v>
      </c>
    </row>
    <row r="184" s="1" customFormat="1" ht="34" hidden="1" customHeight="1" spans="1:15">
      <c r="A184" s="7">
        <v>180</v>
      </c>
      <c r="B184" s="43">
        <v>1003829</v>
      </c>
      <c r="C184" s="7" t="s">
        <v>167</v>
      </c>
      <c r="D184" s="7" t="s">
        <v>168</v>
      </c>
      <c r="E184" s="7" t="s">
        <v>21</v>
      </c>
      <c r="F184" s="8">
        <v>1</v>
      </c>
      <c r="G184" s="34">
        <v>41325</v>
      </c>
      <c r="H184" s="35" t="s">
        <v>22</v>
      </c>
      <c r="I184" s="9">
        <v>22295</v>
      </c>
      <c r="J184" s="9">
        <v>1114.75</v>
      </c>
      <c r="K184" s="9">
        <v>50</v>
      </c>
      <c r="L184" s="39">
        <f t="shared" si="3"/>
        <v>-1064.75</v>
      </c>
      <c r="M184" s="40">
        <f>L184/J184</f>
        <v>-0.955146893922404</v>
      </c>
      <c r="N184" s="10" t="s">
        <v>31</v>
      </c>
      <c r="O184" s="45" t="s">
        <v>161</v>
      </c>
    </row>
    <row r="185" s="1" customFormat="1" ht="34" hidden="1" customHeight="1" spans="1:15">
      <c r="A185" s="7">
        <v>181</v>
      </c>
      <c r="B185" s="43">
        <v>1003825</v>
      </c>
      <c r="C185" s="7" t="s">
        <v>169</v>
      </c>
      <c r="D185" s="7" t="s">
        <v>170</v>
      </c>
      <c r="E185" s="7" t="s">
        <v>21</v>
      </c>
      <c r="F185" s="8">
        <v>1</v>
      </c>
      <c r="G185" s="34">
        <v>41262</v>
      </c>
      <c r="H185" s="35" t="s">
        <v>22</v>
      </c>
      <c r="I185" s="9">
        <v>2300</v>
      </c>
      <c r="J185" s="9">
        <v>0</v>
      </c>
      <c r="K185" s="9">
        <v>10</v>
      </c>
      <c r="L185" s="39">
        <f t="shared" si="3"/>
        <v>10</v>
      </c>
      <c r="M185" s="40" t="s">
        <v>22</v>
      </c>
      <c r="N185" s="10" t="s">
        <v>31</v>
      </c>
      <c r="O185" s="45" t="s">
        <v>161</v>
      </c>
    </row>
    <row r="186" s="1" customFormat="1" ht="34" hidden="1" customHeight="1" spans="1:15">
      <c r="A186" s="7">
        <v>182</v>
      </c>
      <c r="B186" s="43">
        <v>1010982</v>
      </c>
      <c r="C186" s="7" t="s">
        <v>171</v>
      </c>
      <c r="D186" s="7" t="s">
        <v>172</v>
      </c>
      <c r="E186" s="7" t="s">
        <v>21</v>
      </c>
      <c r="F186" s="8">
        <v>1</v>
      </c>
      <c r="G186" s="34">
        <v>42810</v>
      </c>
      <c r="H186" s="35" t="s">
        <v>22</v>
      </c>
      <c r="I186" s="9">
        <v>1153.85</v>
      </c>
      <c r="J186" s="9">
        <v>0</v>
      </c>
      <c r="K186" s="9">
        <v>20</v>
      </c>
      <c r="L186" s="39">
        <f t="shared" si="3"/>
        <v>20</v>
      </c>
      <c r="M186" s="40" t="s">
        <v>22</v>
      </c>
      <c r="N186" s="10" t="s">
        <v>31</v>
      </c>
      <c r="O186" s="45" t="s">
        <v>161</v>
      </c>
    </row>
    <row r="187" s="1" customFormat="1" ht="34" hidden="1" customHeight="1" spans="1:15">
      <c r="A187" s="7">
        <v>183</v>
      </c>
      <c r="B187" s="43">
        <v>1010983</v>
      </c>
      <c r="C187" s="7" t="s">
        <v>171</v>
      </c>
      <c r="D187" s="7" t="s">
        <v>172</v>
      </c>
      <c r="E187" s="7" t="s">
        <v>21</v>
      </c>
      <c r="F187" s="8">
        <v>1</v>
      </c>
      <c r="G187" s="34">
        <v>42810</v>
      </c>
      <c r="H187" s="35" t="s">
        <v>22</v>
      </c>
      <c r="I187" s="9">
        <v>1153.85</v>
      </c>
      <c r="J187" s="9">
        <v>0</v>
      </c>
      <c r="K187" s="9">
        <v>20</v>
      </c>
      <c r="L187" s="39">
        <f t="shared" si="3"/>
        <v>20</v>
      </c>
      <c r="M187" s="40" t="s">
        <v>22</v>
      </c>
      <c r="N187" s="10" t="s">
        <v>31</v>
      </c>
      <c r="O187" s="45" t="s">
        <v>161</v>
      </c>
    </row>
    <row r="188" s="1" customFormat="1" ht="34" hidden="1" customHeight="1" spans="1:15">
      <c r="A188" s="7">
        <v>184</v>
      </c>
      <c r="B188" s="43">
        <v>1010984</v>
      </c>
      <c r="C188" s="7" t="s">
        <v>171</v>
      </c>
      <c r="D188" s="7" t="s">
        <v>172</v>
      </c>
      <c r="E188" s="7" t="s">
        <v>21</v>
      </c>
      <c r="F188" s="8">
        <v>1</v>
      </c>
      <c r="G188" s="34">
        <v>42810</v>
      </c>
      <c r="H188" s="35" t="s">
        <v>22</v>
      </c>
      <c r="I188" s="9">
        <v>1153.84</v>
      </c>
      <c r="J188" s="9">
        <v>0</v>
      </c>
      <c r="K188" s="9">
        <v>20</v>
      </c>
      <c r="L188" s="39">
        <f t="shared" si="3"/>
        <v>20</v>
      </c>
      <c r="M188" s="40" t="s">
        <v>22</v>
      </c>
      <c r="N188" s="10" t="s">
        <v>31</v>
      </c>
      <c r="O188" s="45" t="s">
        <v>161</v>
      </c>
    </row>
    <row r="189" s="1" customFormat="1" ht="34" hidden="1" customHeight="1" spans="1:15">
      <c r="A189" s="7">
        <v>185</v>
      </c>
      <c r="B189" s="43">
        <v>1010985</v>
      </c>
      <c r="C189" s="7" t="s">
        <v>171</v>
      </c>
      <c r="D189" s="7" t="s">
        <v>173</v>
      </c>
      <c r="E189" s="7" t="s">
        <v>21</v>
      </c>
      <c r="F189" s="8">
        <v>1</v>
      </c>
      <c r="G189" s="34">
        <v>42810</v>
      </c>
      <c r="H189" s="35" t="s">
        <v>22</v>
      </c>
      <c r="I189" s="9">
        <v>1153.84</v>
      </c>
      <c r="J189" s="9">
        <v>0</v>
      </c>
      <c r="K189" s="9">
        <v>20</v>
      </c>
      <c r="L189" s="39">
        <f t="shared" si="3"/>
        <v>20</v>
      </c>
      <c r="M189" s="40" t="s">
        <v>22</v>
      </c>
      <c r="N189" s="10" t="s">
        <v>31</v>
      </c>
      <c r="O189" s="45" t="s">
        <v>161</v>
      </c>
    </row>
    <row r="190" s="1" customFormat="1" ht="34" hidden="1" customHeight="1" spans="1:15">
      <c r="A190" s="7">
        <v>186</v>
      </c>
      <c r="B190" s="43">
        <v>1003826</v>
      </c>
      <c r="C190" s="7" t="s">
        <v>169</v>
      </c>
      <c r="D190" s="7" t="s">
        <v>170</v>
      </c>
      <c r="E190" s="7" t="s">
        <v>21</v>
      </c>
      <c r="F190" s="8">
        <v>1</v>
      </c>
      <c r="G190" s="34">
        <v>41262</v>
      </c>
      <c r="H190" s="35" t="s">
        <v>22</v>
      </c>
      <c r="I190" s="9">
        <v>2300</v>
      </c>
      <c r="J190" s="9">
        <v>0</v>
      </c>
      <c r="K190" s="9">
        <v>10</v>
      </c>
      <c r="L190" s="39">
        <f t="shared" si="3"/>
        <v>10</v>
      </c>
      <c r="M190" s="40" t="s">
        <v>22</v>
      </c>
      <c r="N190" s="10" t="s">
        <v>31</v>
      </c>
      <c r="O190" s="45" t="s">
        <v>161</v>
      </c>
    </row>
    <row r="191" s="1" customFormat="1" ht="34" hidden="1" customHeight="1" spans="1:15">
      <c r="A191" s="7">
        <v>187</v>
      </c>
      <c r="B191" s="43">
        <v>1010981</v>
      </c>
      <c r="C191" s="7" t="s">
        <v>171</v>
      </c>
      <c r="D191" s="7" t="s">
        <v>173</v>
      </c>
      <c r="E191" s="7" t="s">
        <v>21</v>
      </c>
      <c r="F191" s="8">
        <v>1</v>
      </c>
      <c r="G191" s="34">
        <v>42810</v>
      </c>
      <c r="H191" s="35" t="s">
        <v>22</v>
      </c>
      <c r="I191" s="9">
        <v>1153.85</v>
      </c>
      <c r="J191" s="9">
        <v>0</v>
      </c>
      <c r="K191" s="9">
        <v>20</v>
      </c>
      <c r="L191" s="39">
        <f t="shared" si="3"/>
        <v>20</v>
      </c>
      <c r="M191" s="40" t="s">
        <v>22</v>
      </c>
      <c r="N191" s="10" t="s">
        <v>31</v>
      </c>
      <c r="O191" s="45" t="s">
        <v>161</v>
      </c>
    </row>
    <row r="192" s="1" customFormat="1" ht="34" hidden="1" customHeight="1" spans="1:15">
      <c r="A192" s="7">
        <v>188</v>
      </c>
      <c r="B192" s="43">
        <v>1003822</v>
      </c>
      <c r="C192" s="7" t="s">
        <v>174</v>
      </c>
      <c r="D192" s="7" t="s">
        <v>152</v>
      </c>
      <c r="E192" s="7" t="s">
        <v>116</v>
      </c>
      <c r="F192" s="8">
        <v>1</v>
      </c>
      <c r="G192" s="34">
        <v>41484</v>
      </c>
      <c r="H192" s="34">
        <v>41391</v>
      </c>
      <c r="I192" s="9">
        <v>88248</v>
      </c>
      <c r="J192" s="9">
        <v>4412.4</v>
      </c>
      <c r="K192" s="9">
        <v>2800</v>
      </c>
      <c r="L192" s="39">
        <f t="shared" si="3"/>
        <v>-1612.4</v>
      </c>
      <c r="M192" s="40">
        <f>L192/J192</f>
        <v>-0.36542471217478</v>
      </c>
      <c r="N192" s="10" t="s">
        <v>31</v>
      </c>
      <c r="O192" s="45" t="s">
        <v>161</v>
      </c>
    </row>
    <row r="193" s="1" customFormat="1" ht="34" hidden="1" customHeight="1" spans="1:15">
      <c r="A193" s="7">
        <v>189</v>
      </c>
      <c r="B193" s="43">
        <v>1006301</v>
      </c>
      <c r="C193" s="7" t="s">
        <v>122</v>
      </c>
      <c r="D193" s="7" t="s">
        <v>175</v>
      </c>
      <c r="E193" s="7" t="s">
        <v>21</v>
      </c>
      <c r="F193" s="8">
        <v>1</v>
      </c>
      <c r="G193" s="34">
        <v>42361</v>
      </c>
      <c r="H193" s="35" t="s">
        <v>22</v>
      </c>
      <c r="I193" s="9">
        <v>4800</v>
      </c>
      <c r="J193" s="9">
        <v>0</v>
      </c>
      <c r="K193" s="9">
        <v>30</v>
      </c>
      <c r="L193" s="39">
        <f t="shared" si="3"/>
        <v>30</v>
      </c>
      <c r="M193" s="40" t="s">
        <v>22</v>
      </c>
      <c r="N193" s="10" t="s">
        <v>176</v>
      </c>
      <c r="O193" s="46" t="s">
        <v>177</v>
      </c>
    </row>
    <row r="194" s="1" customFormat="1" ht="34" hidden="1" customHeight="1" spans="1:15">
      <c r="A194" s="7">
        <v>190</v>
      </c>
      <c r="B194" s="43">
        <v>1001525</v>
      </c>
      <c r="C194" s="7" t="s">
        <v>122</v>
      </c>
      <c r="D194" s="7" t="s">
        <v>110</v>
      </c>
      <c r="E194" s="7" t="s">
        <v>21</v>
      </c>
      <c r="F194" s="8">
        <v>1</v>
      </c>
      <c r="G194" s="34">
        <v>42093</v>
      </c>
      <c r="H194" s="35" t="s">
        <v>22</v>
      </c>
      <c r="I194" s="9">
        <v>4800</v>
      </c>
      <c r="J194" s="9">
        <v>0</v>
      </c>
      <c r="K194" s="9">
        <v>30</v>
      </c>
      <c r="L194" s="39">
        <f t="shared" si="3"/>
        <v>30</v>
      </c>
      <c r="M194" s="40" t="s">
        <v>22</v>
      </c>
      <c r="N194" s="10" t="s">
        <v>176</v>
      </c>
      <c r="O194" s="46" t="s">
        <v>177</v>
      </c>
    </row>
    <row r="195" s="1" customFormat="1" ht="34" hidden="1" customHeight="1" spans="1:15">
      <c r="A195" s="7">
        <v>191</v>
      </c>
      <c r="B195" s="43">
        <v>1002971</v>
      </c>
      <c r="C195" s="7" t="s">
        <v>122</v>
      </c>
      <c r="D195" s="7" t="s">
        <v>178</v>
      </c>
      <c r="E195" s="7" t="s">
        <v>21</v>
      </c>
      <c r="F195" s="8">
        <v>1</v>
      </c>
      <c r="G195" s="34">
        <v>41773</v>
      </c>
      <c r="H195" s="35" t="s">
        <v>22</v>
      </c>
      <c r="I195" s="9">
        <v>4500</v>
      </c>
      <c r="J195" s="9">
        <v>0</v>
      </c>
      <c r="K195" s="9">
        <v>30</v>
      </c>
      <c r="L195" s="39">
        <f t="shared" si="3"/>
        <v>30</v>
      </c>
      <c r="M195" s="40" t="s">
        <v>22</v>
      </c>
      <c r="N195" s="10" t="s">
        <v>176</v>
      </c>
      <c r="O195" s="46" t="s">
        <v>177</v>
      </c>
    </row>
    <row r="196" s="1" customFormat="1" ht="34" hidden="1" customHeight="1" spans="1:15">
      <c r="A196" s="7">
        <v>192</v>
      </c>
      <c r="B196" s="43">
        <v>1002861</v>
      </c>
      <c r="C196" s="7" t="s">
        <v>122</v>
      </c>
      <c r="D196" s="7" t="s">
        <v>179</v>
      </c>
      <c r="E196" s="7" t="s">
        <v>21</v>
      </c>
      <c r="F196" s="8">
        <v>1</v>
      </c>
      <c r="G196" s="34">
        <v>40659</v>
      </c>
      <c r="H196" s="35" t="s">
        <v>22</v>
      </c>
      <c r="I196" s="9">
        <v>4500</v>
      </c>
      <c r="J196" s="9">
        <v>0</v>
      </c>
      <c r="K196" s="9">
        <v>30</v>
      </c>
      <c r="L196" s="39">
        <f t="shared" si="3"/>
        <v>30</v>
      </c>
      <c r="M196" s="40" t="s">
        <v>22</v>
      </c>
      <c r="N196" s="10" t="s">
        <v>176</v>
      </c>
      <c r="O196" s="46" t="s">
        <v>177</v>
      </c>
    </row>
    <row r="197" s="1" customFormat="1" ht="34" hidden="1" customHeight="1" spans="1:15">
      <c r="A197" s="7">
        <v>193</v>
      </c>
      <c r="B197" s="43">
        <v>1003876</v>
      </c>
      <c r="C197" s="7" t="s">
        <v>122</v>
      </c>
      <c r="D197" s="7" t="s">
        <v>180</v>
      </c>
      <c r="E197" s="7" t="s">
        <v>21</v>
      </c>
      <c r="F197" s="8">
        <v>1</v>
      </c>
      <c r="G197" s="34">
        <v>42242</v>
      </c>
      <c r="H197" s="35" t="s">
        <v>22</v>
      </c>
      <c r="I197" s="9">
        <v>4800</v>
      </c>
      <c r="J197" s="9">
        <v>0</v>
      </c>
      <c r="K197" s="9">
        <v>30</v>
      </c>
      <c r="L197" s="39">
        <f t="shared" si="3"/>
        <v>30</v>
      </c>
      <c r="M197" s="40" t="s">
        <v>22</v>
      </c>
      <c r="N197" s="10" t="s">
        <v>176</v>
      </c>
      <c r="O197" s="46" t="s">
        <v>177</v>
      </c>
    </row>
    <row r="198" s="1" customFormat="1" ht="34" hidden="1" customHeight="1" spans="1:15">
      <c r="A198" s="7">
        <v>194</v>
      </c>
      <c r="B198" s="43">
        <v>1001516</v>
      </c>
      <c r="C198" s="7" t="s">
        <v>122</v>
      </c>
      <c r="D198" s="7" t="s">
        <v>181</v>
      </c>
      <c r="E198" s="7" t="s">
        <v>21</v>
      </c>
      <c r="F198" s="8">
        <v>1</v>
      </c>
      <c r="G198" s="34">
        <v>41989</v>
      </c>
      <c r="H198" s="35" t="s">
        <v>22</v>
      </c>
      <c r="I198" s="9">
        <v>4800</v>
      </c>
      <c r="J198" s="9">
        <v>0</v>
      </c>
      <c r="K198" s="9">
        <v>30</v>
      </c>
      <c r="L198" s="39">
        <f t="shared" si="3"/>
        <v>30</v>
      </c>
      <c r="M198" s="40" t="s">
        <v>22</v>
      </c>
      <c r="N198" s="10" t="s">
        <v>176</v>
      </c>
      <c r="O198" s="46" t="s">
        <v>177</v>
      </c>
    </row>
    <row r="199" s="1" customFormat="1" ht="34" hidden="1" customHeight="1" spans="1:15">
      <c r="A199" s="7">
        <v>195</v>
      </c>
      <c r="B199" s="43">
        <v>1001526</v>
      </c>
      <c r="C199" s="7" t="s">
        <v>122</v>
      </c>
      <c r="D199" s="7" t="s">
        <v>110</v>
      </c>
      <c r="E199" s="7" t="s">
        <v>21</v>
      </c>
      <c r="F199" s="8">
        <v>1</v>
      </c>
      <c r="G199" s="34">
        <v>42093</v>
      </c>
      <c r="H199" s="35" t="s">
        <v>22</v>
      </c>
      <c r="I199" s="9">
        <v>4800</v>
      </c>
      <c r="J199" s="9">
        <v>0</v>
      </c>
      <c r="K199" s="9">
        <v>30</v>
      </c>
      <c r="L199" s="39">
        <f t="shared" si="3"/>
        <v>30</v>
      </c>
      <c r="M199" s="40" t="s">
        <v>22</v>
      </c>
      <c r="N199" s="10" t="s">
        <v>176</v>
      </c>
      <c r="O199" s="46" t="s">
        <v>177</v>
      </c>
    </row>
    <row r="200" s="1" customFormat="1" ht="34" hidden="1" customHeight="1" spans="1:15">
      <c r="A200" s="7">
        <v>196</v>
      </c>
      <c r="B200" s="43">
        <v>1003875</v>
      </c>
      <c r="C200" s="7" t="s">
        <v>122</v>
      </c>
      <c r="D200" s="7" t="s">
        <v>128</v>
      </c>
      <c r="E200" s="7" t="s">
        <v>21</v>
      </c>
      <c r="F200" s="8">
        <v>1</v>
      </c>
      <c r="G200" s="34">
        <v>42242</v>
      </c>
      <c r="H200" s="35" t="s">
        <v>22</v>
      </c>
      <c r="I200" s="9">
        <v>4800</v>
      </c>
      <c r="J200" s="9">
        <v>0</v>
      </c>
      <c r="K200" s="9">
        <v>30</v>
      </c>
      <c r="L200" s="39">
        <f t="shared" si="3"/>
        <v>30</v>
      </c>
      <c r="M200" s="40" t="s">
        <v>22</v>
      </c>
      <c r="N200" s="10" t="s">
        <v>176</v>
      </c>
      <c r="O200" s="46" t="s">
        <v>177</v>
      </c>
    </row>
    <row r="201" s="1" customFormat="1" ht="34" hidden="1" customHeight="1" spans="1:15">
      <c r="A201" s="7">
        <v>197</v>
      </c>
      <c r="B201" s="43">
        <v>1002864</v>
      </c>
      <c r="C201" s="7" t="s">
        <v>122</v>
      </c>
      <c r="D201" s="7" t="s">
        <v>175</v>
      </c>
      <c r="E201" s="7" t="s">
        <v>21</v>
      </c>
      <c r="F201" s="8">
        <v>1</v>
      </c>
      <c r="G201" s="34">
        <v>40659</v>
      </c>
      <c r="H201" s="35" t="s">
        <v>22</v>
      </c>
      <c r="I201" s="9">
        <v>4500</v>
      </c>
      <c r="J201" s="9">
        <v>0</v>
      </c>
      <c r="K201" s="9">
        <v>30</v>
      </c>
      <c r="L201" s="39">
        <f t="shared" si="3"/>
        <v>30</v>
      </c>
      <c r="M201" s="40" t="s">
        <v>22</v>
      </c>
      <c r="N201" s="10" t="s">
        <v>176</v>
      </c>
      <c r="O201" s="46" t="s">
        <v>177</v>
      </c>
    </row>
    <row r="202" s="1" customFormat="1" ht="34" hidden="1" customHeight="1" spans="1:15">
      <c r="A202" s="7">
        <v>198</v>
      </c>
      <c r="B202" s="43">
        <v>1002858</v>
      </c>
      <c r="C202" s="7" t="s">
        <v>122</v>
      </c>
      <c r="D202" s="7" t="s">
        <v>182</v>
      </c>
      <c r="E202" s="7" t="s">
        <v>21</v>
      </c>
      <c r="F202" s="8">
        <v>1</v>
      </c>
      <c r="G202" s="34">
        <v>40927</v>
      </c>
      <c r="H202" s="35" t="s">
        <v>22</v>
      </c>
      <c r="I202" s="9">
        <v>4500</v>
      </c>
      <c r="J202" s="9">
        <v>0</v>
      </c>
      <c r="K202" s="9">
        <v>30</v>
      </c>
      <c r="L202" s="39">
        <f t="shared" si="3"/>
        <v>30</v>
      </c>
      <c r="M202" s="40" t="s">
        <v>22</v>
      </c>
      <c r="N202" s="10" t="s">
        <v>176</v>
      </c>
      <c r="O202" s="46" t="s">
        <v>177</v>
      </c>
    </row>
    <row r="203" s="1" customFormat="1" ht="34" hidden="1" customHeight="1" spans="1:15">
      <c r="A203" s="7">
        <v>199</v>
      </c>
      <c r="B203" s="43">
        <v>1001514</v>
      </c>
      <c r="C203" s="7" t="s">
        <v>122</v>
      </c>
      <c r="D203" s="7" t="s">
        <v>183</v>
      </c>
      <c r="E203" s="7" t="s">
        <v>21</v>
      </c>
      <c r="F203" s="8">
        <v>1</v>
      </c>
      <c r="G203" s="34">
        <v>41989</v>
      </c>
      <c r="H203" s="35" t="s">
        <v>22</v>
      </c>
      <c r="I203" s="9">
        <v>4800</v>
      </c>
      <c r="J203" s="9">
        <v>0</v>
      </c>
      <c r="K203" s="9">
        <v>30</v>
      </c>
      <c r="L203" s="39">
        <f t="shared" si="3"/>
        <v>30</v>
      </c>
      <c r="M203" s="40" t="s">
        <v>22</v>
      </c>
      <c r="N203" s="10" t="s">
        <v>176</v>
      </c>
      <c r="O203" s="46" t="s">
        <v>177</v>
      </c>
    </row>
    <row r="204" s="1" customFormat="1" ht="34" hidden="1" customHeight="1" spans="1:15">
      <c r="A204" s="7">
        <v>200</v>
      </c>
      <c r="B204" s="43">
        <v>1002866</v>
      </c>
      <c r="C204" s="7" t="s">
        <v>122</v>
      </c>
      <c r="D204" s="7" t="s">
        <v>160</v>
      </c>
      <c r="E204" s="7" t="s">
        <v>21</v>
      </c>
      <c r="F204" s="8">
        <v>1</v>
      </c>
      <c r="G204" s="34">
        <v>41989</v>
      </c>
      <c r="H204" s="35" t="s">
        <v>22</v>
      </c>
      <c r="I204" s="9">
        <v>4800</v>
      </c>
      <c r="J204" s="9">
        <v>0</v>
      </c>
      <c r="K204" s="9">
        <v>30</v>
      </c>
      <c r="L204" s="39">
        <f t="shared" si="3"/>
        <v>30</v>
      </c>
      <c r="M204" s="40" t="s">
        <v>22</v>
      </c>
      <c r="N204" s="10" t="s">
        <v>176</v>
      </c>
      <c r="O204" s="46" t="s">
        <v>177</v>
      </c>
    </row>
    <row r="205" s="1" customFormat="1" ht="34" hidden="1" customHeight="1" spans="1:15">
      <c r="A205" s="7">
        <v>201</v>
      </c>
      <c r="B205" s="43">
        <v>1002866</v>
      </c>
      <c r="C205" s="7" t="s">
        <v>122</v>
      </c>
      <c r="D205" s="7" t="s">
        <v>110</v>
      </c>
      <c r="E205" s="7" t="s">
        <v>21</v>
      </c>
      <c r="F205" s="8">
        <v>1</v>
      </c>
      <c r="G205" s="34">
        <v>40659</v>
      </c>
      <c r="H205" s="35" t="s">
        <v>22</v>
      </c>
      <c r="I205" s="9">
        <v>4500</v>
      </c>
      <c r="J205" s="9">
        <v>0</v>
      </c>
      <c r="K205" s="9">
        <v>30</v>
      </c>
      <c r="L205" s="39">
        <f t="shared" si="3"/>
        <v>30</v>
      </c>
      <c r="M205" s="40" t="s">
        <v>22</v>
      </c>
      <c r="N205" s="10" t="s">
        <v>176</v>
      </c>
      <c r="O205" s="46" t="s">
        <v>177</v>
      </c>
    </row>
    <row r="206" s="1" customFormat="1" ht="34" hidden="1" customHeight="1" spans="1:15">
      <c r="A206" s="7">
        <v>202</v>
      </c>
      <c r="B206" s="43">
        <v>1006281</v>
      </c>
      <c r="C206" s="7" t="s">
        <v>122</v>
      </c>
      <c r="D206" s="7" t="s">
        <v>175</v>
      </c>
      <c r="E206" s="7" t="s">
        <v>21</v>
      </c>
      <c r="F206" s="8">
        <v>1</v>
      </c>
      <c r="G206" s="34">
        <v>42361</v>
      </c>
      <c r="H206" s="35" t="s">
        <v>22</v>
      </c>
      <c r="I206" s="9">
        <v>4800</v>
      </c>
      <c r="J206" s="9">
        <v>0</v>
      </c>
      <c r="K206" s="9">
        <v>30</v>
      </c>
      <c r="L206" s="39">
        <f t="shared" si="3"/>
        <v>30</v>
      </c>
      <c r="M206" s="40" t="s">
        <v>22</v>
      </c>
      <c r="N206" s="10" t="s">
        <v>176</v>
      </c>
      <c r="O206" s="46" t="s">
        <v>177</v>
      </c>
    </row>
    <row r="207" s="1" customFormat="1" ht="34" hidden="1" customHeight="1" spans="1:15">
      <c r="A207" s="7">
        <v>203</v>
      </c>
      <c r="B207" s="43">
        <v>1002828</v>
      </c>
      <c r="C207" s="7" t="s">
        <v>184</v>
      </c>
      <c r="D207" s="7" t="s">
        <v>185</v>
      </c>
      <c r="E207" s="7" t="s">
        <v>21</v>
      </c>
      <c r="F207" s="8">
        <v>1</v>
      </c>
      <c r="G207" s="34">
        <v>42361</v>
      </c>
      <c r="H207" s="35" t="s">
        <v>22</v>
      </c>
      <c r="I207" s="9">
        <v>4800</v>
      </c>
      <c r="J207" s="9">
        <v>0</v>
      </c>
      <c r="K207" s="9">
        <v>20</v>
      </c>
      <c r="L207" s="39">
        <f t="shared" si="3"/>
        <v>20</v>
      </c>
      <c r="M207" s="40" t="s">
        <v>22</v>
      </c>
      <c r="N207" s="10"/>
      <c r="O207" s="46" t="s">
        <v>177</v>
      </c>
    </row>
    <row r="208" s="1" customFormat="1" ht="34" hidden="1" customHeight="1" spans="1:15">
      <c r="A208" s="7">
        <v>204</v>
      </c>
      <c r="B208" s="43">
        <v>1002843</v>
      </c>
      <c r="C208" s="7" t="s">
        <v>186</v>
      </c>
      <c r="D208" s="7" t="s">
        <v>185</v>
      </c>
      <c r="E208" s="7" t="s">
        <v>21</v>
      </c>
      <c r="F208" s="8">
        <v>1</v>
      </c>
      <c r="G208" s="34">
        <v>41057</v>
      </c>
      <c r="H208" s="35" t="s">
        <v>22</v>
      </c>
      <c r="I208" s="9">
        <v>16613</v>
      </c>
      <c r="J208" s="9">
        <v>830.65</v>
      </c>
      <c r="K208" s="9">
        <v>30</v>
      </c>
      <c r="L208" s="39">
        <f t="shared" si="3"/>
        <v>-800.65</v>
      </c>
      <c r="M208" s="40">
        <f>L208/J208</f>
        <v>-0.963883705531813</v>
      </c>
      <c r="N208" s="10"/>
      <c r="O208" s="46" t="s">
        <v>177</v>
      </c>
    </row>
    <row r="209" s="1" customFormat="1" ht="34" hidden="1" customHeight="1" spans="1:16">
      <c r="A209" s="7">
        <v>205</v>
      </c>
      <c r="B209" s="43">
        <v>1002875</v>
      </c>
      <c r="C209" s="7" t="s">
        <v>187</v>
      </c>
      <c r="D209" s="7" t="s">
        <v>188</v>
      </c>
      <c r="E209" s="7" t="s">
        <v>21</v>
      </c>
      <c r="F209" s="8">
        <v>1</v>
      </c>
      <c r="G209" s="34">
        <v>41057</v>
      </c>
      <c r="H209" s="35" t="s">
        <v>22</v>
      </c>
      <c r="I209" s="9">
        <v>14300</v>
      </c>
      <c r="J209" s="9">
        <v>715</v>
      </c>
      <c r="K209" s="9">
        <v>100</v>
      </c>
      <c r="L209" s="39">
        <f t="shared" si="3"/>
        <v>-615</v>
      </c>
      <c r="M209" s="40">
        <f>L209/J209</f>
        <v>-0.86013986013986</v>
      </c>
      <c r="N209" s="10"/>
      <c r="O209" s="46" t="s">
        <v>177</v>
      </c>
      <c r="P209" s="46"/>
    </row>
    <row r="210" s="1" customFormat="1" ht="34" hidden="1" customHeight="1" spans="1:16">
      <c r="A210" s="7">
        <v>206</v>
      </c>
      <c r="B210" s="43">
        <v>1002844</v>
      </c>
      <c r="C210" s="7" t="s">
        <v>189</v>
      </c>
      <c r="D210" s="7" t="s">
        <v>190</v>
      </c>
      <c r="E210" s="7" t="s">
        <v>21</v>
      </c>
      <c r="F210" s="8">
        <v>1</v>
      </c>
      <c r="G210" s="34">
        <v>40631</v>
      </c>
      <c r="H210" s="35" t="s">
        <v>22</v>
      </c>
      <c r="I210" s="9">
        <v>4500</v>
      </c>
      <c r="J210" s="9">
        <v>0</v>
      </c>
      <c r="K210" s="9">
        <v>20</v>
      </c>
      <c r="L210" s="39">
        <f t="shared" si="3"/>
        <v>20</v>
      </c>
      <c r="M210" s="40" t="s">
        <v>22</v>
      </c>
      <c r="N210" s="10"/>
      <c r="O210" s="46" t="s">
        <v>177</v>
      </c>
      <c r="P210" s="46"/>
    </row>
    <row r="211" s="1" customFormat="1" ht="34" hidden="1" customHeight="1" spans="1:16">
      <c r="A211" s="7">
        <v>207</v>
      </c>
      <c r="B211" s="43">
        <v>1002827</v>
      </c>
      <c r="C211" s="7" t="s">
        <v>191</v>
      </c>
      <c r="D211" s="7" t="s">
        <v>192</v>
      </c>
      <c r="E211" s="7" t="s">
        <v>21</v>
      </c>
      <c r="F211" s="8">
        <v>1</v>
      </c>
      <c r="G211" s="34">
        <v>40721</v>
      </c>
      <c r="H211" s="35" t="s">
        <v>22</v>
      </c>
      <c r="I211" s="9">
        <v>16850</v>
      </c>
      <c r="J211" s="9">
        <v>842.5</v>
      </c>
      <c r="K211" s="9">
        <v>50</v>
      </c>
      <c r="L211" s="39">
        <f t="shared" si="3"/>
        <v>-792.5</v>
      </c>
      <c r="M211" s="40">
        <f>L211/J211</f>
        <v>-0.940652818991098</v>
      </c>
      <c r="N211" s="10"/>
      <c r="O211" s="46" t="s">
        <v>177</v>
      </c>
      <c r="P211" s="46"/>
    </row>
    <row r="212" s="1" customFormat="1" ht="34" hidden="1" customHeight="1" spans="1:16">
      <c r="A212" s="7">
        <v>208</v>
      </c>
      <c r="B212" s="43">
        <v>1010314</v>
      </c>
      <c r="C212" s="7" t="s">
        <v>191</v>
      </c>
      <c r="D212" s="7" t="s">
        <v>192</v>
      </c>
      <c r="E212" s="7" t="s">
        <v>21</v>
      </c>
      <c r="F212" s="8">
        <v>1</v>
      </c>
      <c r="G212" s="34">
        <v>42731</v>
      </c>
      <c r="H212" s="35" t="s">
        <v>22</v>
      </c>
      <c r="I212" s="9">
        <v>14957.27</v>
      </c>
      <c r="J212" s="9">
        <v>747.8635</v>
      </c>
      <c r="K212" s="9">
        <v>50</v>
      </c>
      <c r="L212" s="39">
        <f t="shared" si="3"/>
        <v>-697.8635</v>
      </c>
      <c r="M212" s="40">
        <f>L212/J212</f>
        <v>-0.933142879683258</v>
      </c>
      <c r="N212" s="10"/>
      <c r="O212" s="46" t="s">
        <v>177</v>
      </c>
      <c r="P212" s="46"/>
    </row>
    <row r="213" s="1" customFormat="1" ht="34" hidden="1" customHeight="1" spans="1:16">
      <c r="A213" s="7">
        <v>209</v>
      </c>
      <c r="B213" s="43">
        <v>1015888</v>
      </c>
      <c r="C213" s="7" t="s">
        <v>193</v>
      </c>
      <c r="D213" s="7" t="s">
        <v>194</v>
      </c>
      <c r="E213" s="7" t="s">
        <v>21</v>
      </c>
      <c r="F213" s="8">
        <v>1</v>
      </c>
      <c r="G213" s="34">
        <v>43301</v>
      </c>
      <c r="H213" s="35" t="s">
        <v>22</v>
      </c>
      <c r="I213" s="9">
        <v>5350</v>
      </c>
      <c r="J213" s="9">
        <v>267.5</v>
      </c>
      <c r="K213" s="9">
        <v>20</v>
      </c>
      <c r="L213" s="39">
        <f t="shared" si="3"/>
        <v>-247.5</v>
      </c>
      <c r="M213" s="40">
        <f>L213/J213</f>
        <v>-0.925233644859813</v>
      </c>
      <c r="N213" s="10"/>
      <c r="O213" s="46" t="s">
        <v>177</v>
      </c>
      <c r="P213" s="46"/>
    </row>
    <row r="214" s="1" customFormat="1" ht="34" hidden="1" customHeight="1" spans="1:15">
      <c r="A214" s="7">
        <v>210</v>
      </c>
      <c r="B214" s="43">
        <v>1002831</v>
      </c>
      <c r="C214" s="7" t="s">
        <v>195</v>
      </c>
      <c r="D214" s="7" t="s">
        <v>192</v>
      </c>
      <c r="E214" s="7" t="s">
        <v>21</v>
      </c>
      <c r="F214" s="8">
        <v>1</v>
      </c>
      <c r="G214" s="34">
        <v>41256</v>
      </c>
      <c r="H214" s="35" t="s">
        <v>22</v>
      </c>
      <c r="I214" s="9">
        <v>1200</v>
      </c>
      <c r="J214" s="9">
        <v>0</v>
      </c>
      <c r="K214" s="9">
        <v>10</v>
      </c>
      <c r="L214" s="39">
        <f t="shared" si="3"/>
        <v>10</v>
      </c>
      <c r="M214" s="40" t="s">
        <v>22</v>
      </c>
      <c r="N214" s="10"/>
      <c r="O214" s="46" t="s">
        <v>177</v>
      </c>
    </row>
    <row r="215" s="1" customFormat="1" ht="34" hidden="1" customHeight="1" spans="1:15">
      <c r="A215" s="7">
        <v>211</v>
      </c>
      <c r="B215" s="43">
        <v>1012546</v>
      </c>
      <c r="C215" s="7" t="s">
        <v>25</v>
      </c>
      <c r="D215" s="7" t="s">
        <v>192</v>
      </c>
      <c r="E215" s="7" t="s">
        <v>21</v>
      </c>
      <c r="F215" s="8">
        <v>1</v>
      </c>
      <c r="G215" s="34">
        <v>42912</v>
      </c>
      <c r="H215" s="35" t="s">
        <v>22</v>
      </c>
      <c r="I215" s="9">
        <v>1521.37</v>
      </c>
      <c r="J215" s="9">
        <v>0</v>
      </c>
      <c r="K215" s="9">
        <v>10</v>
      </c>
      <c r="L215" s="39">
        <f t="shared" si="3"/>
        <v>10</v>
      </c>
      <c r="M215" s="40" t="s">
        <v>22</v>
      </c>
      <c r="N215" s="10"/>
      <c r="O215" s="46" t="s">
        <v>177</v>
      </c>
    </row>
    <row r="216" s="1" customFormat="1" ht="34" hidden="1" customHeight="1" spans="1:15">
      <c r="A216" s="7">
        <v>212</v>
      </c>
      <c r="B216" s="43">
        <v>1002882</v>
      </c>
      <c r="C216" s="7" t="s">
        <v>25</v>
      </c>
      <c r="D216" s="7" t="s">
        <v>196</v>
      </c>
      <c r="E216" s="7" t="s">
        <v>21</v>
      </c>
      <c r="F216" s="8">
        <v>1</v>
      </c>
      <c r="G216" s="34">
        <v>40687</v>
      </c>
      <c r="H216" s="35" t="s">
        <v>22</v>
      </c>
      <c r="I216" s="9">
        <v>2200</v>
      </c>
      <c r="J216" s="9">
        <v>0</v>
      </c>
      <c r="K216" s="9">
        <v>10</v>
      </c>
      <c r="L216" s="39">
        <f t="shared" si="3"/>
        <v>10</v>
      </c>
      <c r="M216" s="40" t="s">
        <v>22</v>
      </c>
      <c r="N216" s="10"/>
      <c r="O216" s="46" t="s">
        <v>177</v>
      </c>
    </row>
    <row r="217" s="1" customFormat="1" ht="34" hidden="1" customHeight="1" spans="1:15">
      <c r="A217" s="7">
        <v>213</v>
      </c>
      <c r="B217" s="43">
        <v>1011801</v>
      </c>
      <c r="C217" s="7" t="s">
        <v>25</v>
      </c>
      <c r="D217" s="7" t="s">
        <v>196</v>
      </c>
      <c r="E217" s="7" t="s">
        <v>21</v>
      </c>
      <c r="F217" s="8">
        <v>1</v>
      </c>
      <c r="G217" s="34">
        <v>42882</v>
      </c>
      <c r="H217" s="35" t="s">
        <v>22</v>
      </c>
      <c r="I217" s="9">
        <v>1521.36</v>
      </c>
      <c r="J217" s="9">
        <v>0</v>
      </c>
      <c r="K217" s="9">
        <v>10</v>
      </c>
      <c r="L217" s="39">
        <f t="shared" si="3"/>
        <v>10</v>
      </c>
      <c r="M217" s="40" t="s">
        <v>22</v>
      </c>
      <c r="N217" s="10"/>
      <c r="O217" s="46" t="s">
        <v>177</v>
      </c>
    </row>
    <row r="218" s="1" customFormat="1" ht="34" hidden="1" customHeight="1" spans="1:15">
      <c r="A218" s="7">
        <v>214</v>
      </c>
      <c r="B218" s="43">
        <v>1012540</v>
      </c>
      <c r="C218" s="7" t="s">
        <v>25</v>
      </c>
      <c r="D218" s="7" t="s">
        <v>196</v>
      </c>
      <c r="E218" s="7" t="s">
        <v>21</v>
      </c>
      <c r="F218" s="8">
        <v>1</v>
      </c>
      <c r="G218" s="34">
        <v>42912</v>
      </c>
      <c r="H218" s="35" t="s">
        <v>22</v>
      </c>
      <c r="I218" s="9">
        <v>1521.37</v>
      </c>
      <c r="J218" s="9">
        <v>0</v>
      </c>
      <c r="K218" s="9">
        <v>10</v>
      </c>
      <c r="L218" s="39">
        <f t="shared" si="3"/>
        <v>10</v>
      </c>
      <c r="M218" s="40" t="s">
        <v>22</v>
      </c>
      <c r="N218" s="10"/>
      <c r="O218" s="46" t="s">
        <v>177</v>
      </c>
    </row>
    <row r="219" s="1" customFormat="1" ht="34" hidden="1" customHeight="1" spans="1:15">
      <c r="A219" s="7">
        <v>215</v>
      </c>
      <c r="B219" s="43">
        <v>1011803</v>
      </c>
      <c r="C219" s="7" t="s">
        <v>25</v>
      </c>
      <c r="D219" s="7" t="s">
        <v>192</v>
      </c>
      <c r="E219" s="7" t="s">
        <v>21</v>
      </c>
      <c r="F219" s="8">
        <v>1</v>
      </c>
      <c r="G219" s="34">
        <v>42882</v>
      </c>
      <c r="H219" s="35" t="s">
        <v>22</v>
      </c>
      <c r="I219" s="9">
        <v>1521.37</v>
      </c>
      <c r="J219" s="9">
        <v>0</v>
      </c>
      <c r="K219" s="9">
        <v>10</v>
      </c>
      <c r="L219" s="39">
        <f t="shared" ref="L219:L254" si="5">K219-J219</f>
        <v>10</v>
      </c>
      <c r="M219" s="40" t="s">
        <v>22</v>
      </c>
      <c r="N219" s="10"/>
      <c r="O219" s="46" t="s">
        <v>177</v>
      </c>
    </row>
    <row r="220" s="1" customFormat="1" ht="34" hidden="1" customHeight="1" spans="1:15">
      <c r="A220" s="7">
        <v>216</v>
      </c>
      <c r="B220" s="43">
        <v>1011802</v>
      </c>
      <c r="C220" s="7" t="s">
        <v>25</v>
      </c>
      <c r="D220" s="7" t="s">
        <v>196</v>
      </c>
      <c r="E220" s="7" t="s">
        <v>21</v>
      </c>
      <c r="F220" s="8">
        <v>1</v>
      </c>
      <c r="G220" s="34">
        <v>42882</v>
      </c>
      <c r="H220" s="35" t="s">
        <v>22</v>
      </c>
      <c r="I220" s="9">
        <v>1521.37</v>
      </c>
      <c r="J220" s="9">
        <v>0</v>
      </c>
      <c r="K220" s="9">
        <v>10</v>
      </c>
      <c r="L220" s="39">
        <f t="shared" si="5"/>
        <v>10</v>
      </c>
      <c r="M220" s="40" t="s">
        <v>22</v>
      </c>
      <c r="N220" s="10"/>
      <c r="O220" s="46" t="s">
        <v>177</v>
      </c>
    </row>
    <row r="221" s="1" customFormat="1" ht="34" hidden="1" customHeight="1" spans="1:15">
      <c r="A221" s="7">
        <v>217</v>
      </c>
      <c r="B221" s="43">
        <v>1011805</v>
      </c>
      <c r="C221" s="7" t="s">
        <v>25</v>
      </c>
      <c r="D221" s="7" t="s">
        <v>196</v>
      </c>
      <c r="E221" s="7" t="s">
        <v>21</v>
      </c>
      <c r="F221" s="8">
        <v>1</v>
      </c>
      <c r="G221" s="34">
        <v>42882</v>
      </c>
      <c r="H221" s="35" t="s">
        <v>22</v>
      </c>
      <c r="I221" s="9">
        <v>1521.37</v>
      </c>
      <c r="J221" s="9">
        <v>0</v>
      </c>
      <c r="K221" s="9">
        <v>10</v>
      </c>
      <c r="L221" s="39">
        <f t="shared" si="5"/>
        <v>10</v>
      </c>
      <c r="M221" s="40" t="s">
        <v>22</v>
      </c>
      <c r="N221" s="10"/>
      <c r="O221" s="46" t="s">
        <v>177</v>
      </c>
    </row>
    <row r="222" s="1" customFormat="1" ht="34" hidden="1" customHeight="1" spans="1:15">
      <c r="A222" s="7">
        <v>218</v>
      </c>
      <c r="B222" s="43">
        <v>1007292</v>
      </c>
      <c r="C222" s="7" t="s">
        <v>25</v>
      </c>
      <c r="D222" s="7" t="s">
        <v>196</v>
      </c>
      <c r="E222" s="7" t="s">
        <v>21</v>
      </c>
      <c r="F222" s="8">
        <v>1</v>
      </c>
      <c r="G222" s="34">
        <v>42457</v>
      </c>
      <c r="H222" s="35" t="s">
        <v>22</v>
      </c>
      <c r="I222" s="9">
        <v>1780</v>
      </c>
      <c r="J222" s="9">
        <v>0</v>
      </c>
      <c r="K222" s="9">
        <v>10</v>
      </c>
      <c r="L222" s="39">
        <f t="shared" si="5"/>
        <v>10</v>
      </c>
      <c r="M222" s="40" t="s">
        <v>22</v>
      </c>
      <c r="N222" s="10"/>
      <c r="O222" s="46" t="s">
        <v>177</v>
      </c>
    </row>
    <row r="223" s="1" customFormat="1" ht="34" hidden="1" customHeight="1" spans="1:15">
      <c r="A223" s="7">
        <v>219</v>
      </c>
      <c r="B223" s="43">
        <v>1011804</v>
      </c>
      <c r="C223" s="7" t="s">
        <v>25</v>
      </c>
      <c r="D223" s="7" t="s">
        <v>192</v>
      </c>
      <c r="E223" s="7" t="s">
        <v>21</v>
      </c>
      <c r="F223" s="8">
        <v>1</v>
      </c>
      <c r="G223" s="34">
        <v>42882</v>
      </c>
      <c r="H223" s="35" t="s">
        <v>22</v>
      </c>
      <c r="I223" s="9">
        <v>1521.37</v>
      </c>
      <c r="J223" s="9">
        <v>0</v>
      </c>
      <c r="K223" s="9">
        <v>10</v>
      </c>
      <c r="L223" s="39">
        <f t="shared" si="5"/>
        <v>10</v>
      </c>
      <c r="M223" s="40" t="s">
        <v>22</v>
      </c>
      <c r="N223" s="10"/>
      <c r="O223" s="46" t="s">
        <v>177</v>
      </c>
    </row>
    <row r="224" s="1" customFormat="1" ht="34" hidden="1" customHeight="1" spans="1:15">
      <c r="A224" s="7">
        <v>220</v>
      </c>
      <c r="B224" s="43">
        <v>1012543</v>
      </c>
      <c r="C224" s="7" t="s">
        <v>25</v>
      </c>
      <c r="D224" s="7" t="s">
        <v>192</v>
      </c>
      <c r="E224" s="7" t="s">
        <v>21</v>
      </c>
      <c r="F224" s="8">
        <v>1</v>
      </c>
      <c r="G224" s="34">
        <v>42912</v>
      </c>
      <c r="H224" s="35" t="s">
        <v>22</v>
      </c>
      <c r="I224" s="9">
        <v>1521.37</v>
      </c>
      <c r="J224" s="9">
        <v>0</v>
      </c>
      <c r="K224" s="9">
        <v>10</v>
      </c>
      <c r="L224" s="39">
        <f t="shared" si="5"/>
        <v>10</v>
      </c>
      <c r="M224" s="40" t="s">
        <v>22</v>
      </c>
      <c r="N224" s="10"/>
      <c r="O224" s="46" t="s">
        <v>177</v>
      </c>
    </row>
    <row r="225" s="1" customFormat="1" ht="34" hidden="1" customHeight="1" spans="1:15">
      <c r="A225" s="7">
        <v>221</v>
      </c>
      <c r="B225" s="43">
        <v>1002876</v>
      </c>
      <c r="C225" s="7" t="s">
        <v>25</v>
      </c>
      <c r="D225" s="7" t="s">
        <v>196</v>
      </c>
      <c r="E225" s="7" t="s">
        <v>21</v>
      </c>
      <c r="F225" s="8">
        <v>1</v>
      </c>
      <c r="G225" s="34">
        <v>40721</v>
      </c>
      <c r="H225" s="35" t="s">
        <v>22</v>
      </c>
      <c r="I225" s="9">
        <v>2200</v>
      </c>
      <c r="J225" s="9">
        <v>0</v>
      </c>
      <c r="K225" s="9">
        <v>10</v>
      </c>
      <c r="L225" s="39">
        <f t="shared" si="5"/>
        <v>10</v>
      </c>
      <c r="M225" s="40" t="s">
        <v>22</v>
      </c>
      <c r="N225" s="10"/>
      <c r="O225" s="46" t="s">
        <v>177</v>
      </c>
    </row>
    <row r="226" s="1" customFormat="1" ht="34" hidden="1" customHeight="1" spans="1:15">
      <c r="A226" s="7">
        <v>222</v>
      </c>
      <c r="B226" s="43">
        <v>1002879</v>
      </c>
      <c r="C226" s="7" t="s">
        <v>25</v>
      </c>
      <c r="D226" s="7" t="s">
        <v>196</v>
      </c>
      <c r="E226" s="7" t="s">
        <v>21</v>
      </c>
      <c r="F226" s="8">
        <v>1</v>
      </c>
      <c r="G226" s="34">
        <v>40721</v>
      </c>
      <c r="H226" s="35" t="s">
        <v>22</v>
      </c>
      <c r="I226" s="9">
        <v>2200</v>
      </c>
      <c r="J226" s="9">
        <v>0</v>
      </c>
      <c r="K226" s="9">
        <v>10</v>
      </c>
      <c r="L226" s="39">
        <f t="shared" si="5"/>
        <v>10</v>
      </c>
      <c r="M226" s="40" t="s">
        <v>22</v>
      </c>
      <c r="N226" s="10"/>
      <c r="O226" s="46" t="s">
        <v>177</v>
      </c>
    </row>
    <row r="227" s="1" customFormat="1" ht="34" hidden="1" customHeight="1" spans="1:15">
      <c r="A227" s="7">
        <v>223</v>
      </c>
      <c r="B227" s="43">
        <v>1002883</v>
      </c>
      <c r="C227" s="7" t="s">
        <v>25</v>
      </c>
      <c r="D227" s="7" t="s">
        <v>196</v>
      </c>
      <c r="E227" s="7" t="s">
        <v>21</v>
      </c>
      <c r="F227" s="8">
        <v>1</v>
      </c>
      <c r="G227" s="34">
        <v>40687</v>
      </c>
      <c r="H227" s="35" t="s">
        <v>22</v>
      </c>
      <c r="I227" s="9">
        <v>2200</v>
      </c>
      <c r="J227" s="9">
        <v>0</v>
      </c>
      <c r="K227" s="9">
        <v>10</v>
      </c>
      <c r="L227" s="39">
        <f t="shared" si="5"/>
        <v>10</v>
      </c>
      <c r="M227" s="40" t="s">
        <v>22</v>
      </c>
      <c r="N227" s="10"/>
      <c r="O227" s="46" t="s">
        <v>177</v>
      </c>
    </row>
    <row r="228" s="1" customFormat="1" ht="34" hidden="1" customHeight="1" spans="1:15">
      <c r="A228" s="7">
        <v>224</v>
      </c>
      <c r="B228" s="43">
        <v>1010311</v>
      </c>
      <c r="C228" s="7" t="s">
        <v>25</v>
      </c>
      <c r="D228" s="7" t="s">
        <v>196</v>
      </c>
      <c r="E228" s="7" t="s">
        <v>21</v>
      </c>
      <c r="F228" s="8">
        <v>1</v>
      </c>
      <c r="G228" s="34">
        <v>42731</v>
      </c>
      <c r="H228" s="35" t="s">
        <v>22</v>
      </c>
      <c r="I228" s="9">
        <v>1521.36</v>
      </c>
      <c r="J228" s="9">
        <v>0</v>
      </c>
      <c r="K228" s="9">
        <v>10</v>
      </c>
      <c r="L228" s="39">
        <f t="shared" si="5"/>
        <v>10</v>
      </c>
      <c r="M228" s="40" t="s">
        <v>22</v>
      </c>
      <c r="N228" s="10"/>
      <c r="O228" s="46" t="s">
        <v>177</v>
      </c>
    </row>
    <row r="229" s="1" customFormat="1" ht="34" hidden="1" customHeight="1" spans="1:15">
      <c r="A229" s="7">
        <v>225</v>
      </c>
      <c r="B229" s="43">
        <v>1002834</v>
      </c>
      <c r="C229" s="7" t="s">
        <v>197</v>
      </c>
      <c r="D229" s="7" t="s">
        <v>192</v>
      </c>
      <c r="E229" s="7" t="s">
        <v>21</v>
      </c>
      <c r="F229" s="8">
        <v>1</v>
      </c>
      <c r="G229" s="34">
        <v>40631</v>
      </c>
      <c r="H229" s="35" t="s">
        <v>22</v>
      </c>
      <c r="I229" s="9">
        <v>2931.4</v>
      </c>
      <c r="J229" s="9">
        <v>0</v>
      </c>
      <c r="K229" s="9">
        <v>100</v>
      </c>
      <c r="L229" s="39">
        <f t="shared" si="5"/>
        <v>100</v>
      </c>
      <c r="M229" s="40" t="s">
        <v>22</v>
      </c>
      <c r="N229" s="10"/>
      <c r="O229" s="46" t="s">
        <v>177</v>
      </c>
    </row>
    <row r="230" s="1" customFormat="1" ht="34" hidden="1" customHeight="1" spans="1:15">
      <c r="A230" s="7">
        <v>226</v>
      </c>
      <c r="B230" s="43">
        <v>1002838</v>
      </c>
      <c r="C230" s="7" t="s">
        <v>197</v>
      </c>
      <c r="D230" s="7" t="s">
        <v>192</v>
      </c>
      <c r="E230" s="7" t="s">
        <v>21</v>
      </c>
      <c r="F230" s="8">
        <v>1</v>
      </c>
      <c r="G230" s="34">
        <v>40631</v>
      </c>
      <c r="H230" s="35" t="s">
        <v>22</v>
      </c>
      <c r="I230" s="9">
        <v>5331.4</v>
      </c>
      <c r="J230" s="9">
        <v>266.57</v>
      </c>
      <c r="K230" s="9">
        <v>100</v>
      </c>
      <c r="L230" s="39">
        <f t="shared" si="5"/>
        <v>-166.57</v>
      </c>
      <c r="M230" s="40">
        <f>L230/J230</f>
        <v>-0.624864013204787</v>
      </c>
      <c r="N230" s="10"/>
      <c r="O230" s="46" t="s">
        <v>177</v>
      </c>
    </row>
    <row r="231" s="1" customFormat="1" ht="34" hidden="1" customHeight="1" spans="1:15">
      <c r="A231" s="7">
        <v>227</v>
      </c>
      <c r="B231" s="43">
        <v>1003925</v>
      </c>
      <c r="C231" s="7" t="s">
        <v>122</v>
      </c>
      <c r="D231" s="7" t="s">
        <v>160</v>
      </c>
      <c r="E231" s="7" t="s">
        <v>21</v>
      </c>
      <c r="F231" s="8">
        <v>1</v>
      </c>
      <c r="G231" s="34">
        <v>39972</v>
      </c>
      <c r="H231" s="35" t="s">
        <v>22</v>
      </c>
      <c r="I231" s="9">
        <v>4500</v>
      </c>
      <c r="J231" s="9">
        <v>0</v>
      </c>
      <c r="K231" s="9">
        <v>30</v>
      </c>
      <c r="L231" s="39">
        <f t="shared" si="5"/>
        <v>30</v>
      </c>
      <c r="M231" s="40" t="s">
        <v>22</v>
      </c>
      <c r="N231" s="10" t="s">
        <v>198</v>
      </c>
      <c r="O231" s="1" t="s">
        <v>199</v>
      </c>
    </row>
    <row r="232" s="1" customFormat="1" ht="34" hidden="1" customHeight="1" spans="1:15">
      <c r="A232" s="7">
        <v>228</v>
      </c>
      <c r="B232" s="43">
        <v>1016172</v>
      </c>
      <c r="C232" s="7" t="s">
        <v>191</v>
      </c>
      <c r="D232" s="7">
        <v>5021029904</v>
      </c>
      <c r="E232" s="7" t="s">
        <v>21</v>
      </c>
      <c r="F232" s="8">
        <v>1</v>
      </c>
      <c r="G232" s="34">
        <v>43368</v>
      </c>
      <c r="H232" s="35" t="s">
        <v>22</v>
      </c>
      <c r="I232" s="9">
        <v>15086.2</v>
      </c>
      <c r="J232" s="9">
        <v>754.31</v>
      </c>
      <c r="K232" s="9">
        <v>50</v>
      </c>
      <c r="L232" s="39">
        <f t="shared" si="5"/>
        <v>-704.31</v>
      </c>
      <c r="M232" s="40">
        <f>L232/J232</f>
        <v>-0.933714255412231</v>
      </c>
      <c r="N232" s="47" t="s">
        <v>200</v>
      </c>
      <c r="O232" s="1" t="s">
        <v>199</v>
      </c>
    </row>
    <row r="233" s="1" customFormat="1" ht="34" hidden="1" customHeight="1" spans="1:15">
      <c r="A233" s="7">
        <v>229</v>
      </c>
      <c r="B233" s="43">
        <v>1001462</v>
      </c>
      <c r="C233" s="7" t="s">
        <v>96</v>
      </c>
      <c r="D233" s="7" t="s">
        <v>201</v>
      </c>
      <c r="E233" s="7" t="s">
        <v>21</v>
      </c>
      <c r="F233" s="8">
        <v>1</v>
      </c>
      <c r="G233" s="34">
        <v>41137</v>
      </c>
      <c r="H233" s="35" t="s">
        <v>22</v>
      </c>
      <c r="I233" s="9">
        <v>4500</v>
      </c>
      <c r="J233" s="9">
        <v>0</v>
      </c>
      <c r="K233" s="9">
        <v>30</v>
      </c>
      <c r="L233" s="39">
        <f t="shared" si="5"/>
        <v>30</v>
      </c>
      <c r="M233" s="40" t="s">
        <v>22</v>
      </c>
      <c r="N233" s="10" t="s">
        <v>202</v>
      </c>
      <c r="O233" s="45" t="s">
        <v>203</v>
      </c>
    </row>
    <row r="234" s="1" customFormat="1" ht="34" hidden="1" customHeight="1" spans="1:15">
      <c r="A234" s="7">
        <v>230</v>
      </c>
      <c r="B234" s="43">
        <v>1002783</v>
      </c>
      <c r="C234" s="7" t="s">
        <v>122</v>
      </c>
      <c r="D234" s="7" t="s">
        <v>90</v>
      </c>
      <c r="E234" s="7" t="s">
        <v>21</v>
      </c>
      <c r="F234" s="8">
        <v>1</v>
      </c>
      <c r="G234" s="34">
        <v>41120</v>
      </c>
      <c r="H234" s="35" t="s">
        <v>22</v>
      </c>
      <c r="I234" s="9">
        <v>4500</v>
      </c>
      <c r="J234" s="9">
        <v>0</v>
      </c>
      <c r="K234" s="9">
        <v>30</v>
      </c>
      <c r="L234" s="39">
        <f t="shared" si="5"/>
        <v>30</v>
      </c>
      <c r="M234" s="40" t="s">
        <v>22</v>
      </c>
      <c r="N234" s="10" t="s">
        <v>202</v>
      </c>
      <c r="O234" s="45" t="s">
        <v>203</v>
      </c>
    </row>
    <row r="235" s="1" customFormat="1" ht="34" hidden="1" customHeight="1" spans="1:15">
      <c r="A235" s="7">
        <v>231</v>
      </c>
      <c r="B235" s="43">
        <v>1002868</v>
      </c>
      <c r="C235" s="7" t="s">
        <v>122</v>
      </c>
      <c r="D235" s="7" t="s">
        <v>175</v>
      </c>
      <c r="E235" s="7" t="s">
        <v>21</v>
      </c>
      <c r="F235" s="8">
        <v>1</v>
      </c>
      <c r="G235" s="34">
        <v>40659</v>
      </c>
      <c r="H235" s="35" t="s">
        <v>22</v>
      </c>
      <c r="I235" s="9">
        <v>4500</v>
      </c>
      <c r="J235" s="9">
        <v>0</v>
      </c>
      <c r="K235" s="9">
        <v>30</v>
      </c>
      <c r="L235" s="39">
        <f t="shared" si="5"/>
        <v>30</v>
      </c>
      <c r="M235" s="40" t="s">
        <v>22</v>
      </c>
      <c r="N235" s="10" t="s">
        <v>202</v>
      </c>
      <c r="O235" s="45" t="s">
        <v>203</v>
      </c>
    </row>
    <row r="236" s="1" customFormat="1" ht="34" hidden="1" customHeight="1" spans="1:15">
      <c r="A236" s="7">
        <v>232</v>
      </c>
      <c r="B236" s="43">
        <v>1002869</v>
      </c>
      <c r="C236" s="7" t="s">
        <v>122</v>
      </c>
      <c r="D236" s="7" t="s">
        <v>90</v>
      </c>
      <c r="E236" s="7" t="s">
        <v>21</v>
      </c>
      <c r="F236" s="8">
        <v>1</v>
      </c>
      <c r="G236" s="34">
        <v>41773</v>
      </c>
      <c r="H236" s="35" t="s">
        <v>22</v>
      </c>
      <c r="I236" s="9">
        <v>4500</v>
      </c>
      <c r="J236" s="9">
        <v>0</v>
      </c>
      <c r="K236" s="9">
        <v>30</v>
      </c>
      <c r="L236" s="39">
        <f t="shared" si="5"/>
        <v>30</v>
      </c>
      <c r="M236" s="40" t="s">
        <v>22</v>
      </c>
      <c r="N236" s="10" t="s">
        <v>202</v>
      </c>
      <c r="O236" s="45" t="s">
        <v>203</v>
      </c>
    </row>
    <row r="237" s="1" customFormat="1" ht="34" hidden="1" customHeight="1" spans="1:15">
      <c r="A237" s="7">
        <v>233</v>
      </c>
      <c r="B237" s="43">
        <v>1007305</v>
      </c>
      <c r="C237" s="7" t="s">
        <v>122</v>
      </c>
      <c r="D237" s="7" t="s">
        <v>175</v>
      </c>
      <c r="E237" s="7" t="s">
        <v>21</v>
      </c>
      <c r="F237" s="8">
        <v>1</v>
      </c>
      <c r="G237" s="34">
        <v>42457</v>
      </c>
      <c r="H237" s="35" t="s">
        <v>22</v>
      </c>
      <c r="I237" s="9">
        <v>4800</v>
      </c>
      <c r="J237" s="9">
        <v>0</v>
      </c>
      <c r="K237" s="9">
        <v>30</v>
      </c>
      <c r="L237" s="39">
        <f t="shared" si="5"/>
        <v>30</v>
      </c>
      <c r="M237" s="40" t="s">
        <v>22</v>
      </c>
      <c r="N237" s="10" t="s">
        <v>202</v>
      </c>
      <c r="O237" s="45" t="s">
        <v>203</v>
      </c>
    </row>
    <row r="238" s="1" customFormat="1" ht="34" hidden="1" customHeight="1" spans="1:15">
      <c r="A238" s="7">
        <v>234</v>
      </c>
      <c r="B238" s="43">
        <v>1005881</v>
      </c>
      <c r="C238" s="7" t="s">
        <v>122</v>
      </c>
      <c r="D238" s="7" t="s">
        <v>175</v>
      </c>
      <c r="E238" s="7" t="s">
        <v>21</v>
      </c>
      <c r="F238" s="8">
        <v>1</v>
      </c>
      <c r="G238" s="34">
        <v>40688</v>
      </c>
      <c r="H238" s="35" t="s">
        <v>22</v>
      </c>
      <c r="I238" s="9">
        <v>4500</v>
      </c>
      <c r="J238" s="9">
        <v>0</v>
      </c>
      <c r="K238" s="9">
        <v>30</v>
      </c>
      <c r="L238" s="39">
        <f t="shared" si="5"/>
        <v>30</v>
      </c>
      <c r="M238" s="40" t="s">
        <v>22</v>
      </c>
      <c r="N238" s="10" t="s">
        <v>202</v>
      </c>
      <c r="O238" s="45" t="s">
        <v>203</v>
      </c>
    </row>
    <row r="239" s="1" customFormat="1" ht="34" hidden="1" customHeight="1" spans="1:15">
      <c r="A239" s="7">
        <v>235</v>
      </c>
      <c r="B239" s="43">
        <v>1005781</v>
      </c>
      <c r="C239" s="7" t="s">
        <v>204</v>
      </c>
      <c r="D239" s="7" t="s">
        <v>205</v>
      </c>
      <c r="E239" s="7" t="s">
        <v>21</v>
      </c>
      <c r="F239" s="8">
        <v>1</v>
      </c>
      <c r="G239" s="34">
        <v>42208</v>
      </c>
      <c r="H239" s="35" t="s">
        <v>22</v>
      </c>
      <c r="I239" s="9">
        <v>1200</v>
      </c>
      <c r="J239" s="9">
        <v>0</v>
      </c>
      <c r="K239" s="9">
        <v>10</v>
      </c>
      <c r="L239" s="39">
        <f t="shared" si="5"/>
        <v>10</v>
      </c>
      <c r="M239" s="40" t="s">
        <v>22</v>
      </c>
      <c r="N239" s="10" t="s">
        <v>47</v>
      </c>
      <c r="O239" s="45" t="s">
        <v>203</v>
      </c>
    </row>
    <row r="240" s="1" customFormat="1" ht="34" hidden="1" customHeight="1" spans="1:15">
      <c r="A240" s="7">
        <v>236</v>
      </c>
      <c r="B240" s="43">
        <v>1005786</v>
      </c>
      <c r="C240" s="7" t="s">
        <v>206</v>
      </c>
      <c r="D240" s="7" t="s">
        <v>207</v>
      </c>
      <c r="E240" s="7" t="s">
        <v>21</v>
      </c>
      <c r="F240" s="8">
        <v>1</v>
      </c>
      <c r="G240" s="34">
        <v>40631</v>
      </c>
      <c r="H240" s="35" t="s">
        <v>22</v>
      </c>
      <c r="I240" s="9">
        <v>1300</v>
      </c>
      <c r="J240" s="9">
        <v>0</v>
      </c>
      <c r="K240" s="9">
        <v>10</v>
      </c>
      <c r="L240" s="39">
        <f t="shared" si="5"/>
        <v>10</v>
      </c>
      <c r="M240" s="40" t="s">
        <v>22</v>
      </c>
      <c r="N240" s="10" t="s">
        <v>47</v>
      </c>
      <c r="O240" s="45" t="s">
        <v>203</v>
      </c>
    </row>
    <row r="241" s="1" customFormat="1" ht="34" hidden="1" customHeight="1" spans="1:15">
      <c r="A241" s="7">
        <v>237</v>
      </c>
      <c r="B241" s="43">
        <v>1007298</v>
      </c>
      <c r="C241" s="7" t="s">
        <v>25</v>
      </c>
      <c r="D241" s="7" t="s">
        <v>208</v>
      </c>
      <c r="E241" s="7" t="s">
        <v>21</v>
      </c>
      <c r="F241" s="8">
        <v>1</v>
      </c>
      <c r="G241" s="34">
        <v>42457</v>
      </c>
      <c r="H241" s="35" t="s">
        <v>22</v>
      </c>
      <c r="I241" s="9">
        <v>1780</v>
      </c>
      <c r="J241" s="9">
        <v>0</v>
      </c>
      <c r="K241" s="9">
        <v>10</v>
      </c>
      <c r="L241" s="39">
        <f t="shared" si="5"/>
        <v>10</v>
      </c>
      <c r="M241" s="40" t="s">
        <v>22</v>
      </c>
      <c r="N241" s="10" t="s">
        <v>47</v>
      </c>
      <c r="O241" s="45" t="s">
        <v>203</v>
      </c>
    </row>
    <row r="242" s="1" customFormat="1" ht="34" hidden="1" customHeight="1" spans="1:15">
      <c r="A242" s="7">
        <v>238</v>
      </c>
      <c r="B242" s="43">
        <v>1012552</v>
      </c>
      <c r="C242" s="7" t="s">
        <v>25</v>
      </c>
      <c r="D242" s="7" t="s">
        <v>208</v>
      </c>
      <c r="E242" s="7" t="s">
        <v>21</v>
      </c>
      <c r="F242" s="8">
        <v>1</v>
      </c>
      <c r="G242" s="34">
        <v>42912</v>
      </c>
      <c r="H242" s="35" t="s">
        <v>22</v>
      </c>
      <c r="I242" s="9">
        <v>1521.36</v>
      </c>
      <c r="J242" s="9">
        <v>0</v>
      </c>
      <c r="K242" s="9">
        <v>10</v>
      </c>
      <c r="L242" s="39">
        <f t="shared" si="5"/>
        <v>10</v>
      </c>
      <c r="M242" s="40" t="s">
        <v>22</v>
      </c>
      <c r="N242" s="10" t="s">
        <v>47</v>
      </c>
      <c r="O242" s="45" t="s">
        <v>203</v>
      </c>
    </row>
    <row r="243" s="1" customFormat="1" ht="34" hidden="1" customHeight="1" spans="1:15">
      <c r="A243" s="7">
        <v>239</v>
      </c>
      <c r="B243" s="43">
        <v>1012553</v>
      </c>
      <c r="C243" s="7" t="s">
        <v>25</v>
      </c>
      <c r="D243" s="7" t="s">
        <v>208</v>
      </c>
      <c r="E243" s="7" t="s">
        <v>21</v>
      </c>
      <c r="F243" s="8">
        <v>1</v>
      </c>
      <c r="G243" s="34">
        <v>42912</v>
      </c>
      <c r="H243" s="35" t="s">
        <v>22</v>
      </c>
      <c r="I243" s="9">
        <v>1521.37</v>
      </c>
      <c r="J243" s="9">
        <v>0</v>
      </c>
      <c r="K243" s="9">
        <v>10</v>
      </c>
      <c r="L243" s="39">
        <f t="shared" si="5"/>
        <v>10</v>
      </c>
      <c r="M243" s="40" t="s">
        <v>22</v>
      </c>
      <c r="N243" s="10" t="s">
        <v>47</v>
      </c>
      <c r="O243" s="45" t="s">
        <v>203</v>
      </c>
    </row>
    <row r="244" s="1" customFormat="1" ht="34" hidden="1" customHeight="1" spans="1:15">
      <c r="A244" s="7">
        <v>240</v>
      </c>
      <c r="B244" s="43">
        <v>1012554</v>
      </c>
      <c r="C244" s="7" t="s">
        <v>25</v>
      </c>
      <c r="D244" s="7" t="s">
        <v>208</v>
      </c>
      <c r="E244" s="7" t="s">
        <v>21</v>
      </c>
      <c r="F244" s="8">
        <v>1</v>
      </c>
      <c r="G244" s="34">
        <v>42912</v>
      </c>
      <c r="H244" s="35" t="s">
        <v>22</v>
      </c>
      <c r="I244" s="9">
        <v>1521.37</v>
      </c>
      <c r="J244" s="9">
        <v>0</v>
      </c>
      <c r="K244" s="9">
        <v>10</v>
      </c>
      <c r="L244" s="39">
        <f t="shared" si="5"/>
        <v>10</v>
      </c>
      <c r="M244" s="40" t="s">
        <v>22</v>
      </c>
      <c r="N244" s="10" t="s">
        <v>47</v>
      </c>
      <c r="O244" s="45" t="s">
        <v>203</v>
      </c>
    </row>
    <row r="245" s="1" customFormat="1" ht="34" hidden="1" customHeight="1" spans="1:15">
      <c r="A245" s="7">
        <v>241</v>
      </c>
      <c r="B245" s="43">
        <v>1005775</v>
      </c>
      <c r="C245" s="7" t="s">
        <v>209</v>
      </c>
      <c r="D245" s="7" t="s">
        <v>210</v>
      </c>
      <c r="E245" s="7" t="s">
        <v>21</v>
      </c>
      <c r="F245" s="8">
        <v>1</v>
      </c>
      <c r="G245" s="34">
        <v>40631</v>
      </c>
      <c r="H245" s="35" t="s">
        <v>22</v>
      </c>
      <c r="I245" s="9">
        <v>4500</v>
      </c>
      <c r="J245" s="9">
        <v>0</v>
      </c>
      <c r="K245" s="9">
        <v>30</v>
      </c>
      <c r="L245" s="39">
        <f t="shared" si="5"/>
        <v>30</v>
      </c>
      <c r="M245" s="40" t="s">
        <v>22</v>
      </c>
      <c r="N245" s="10" t="s">
        <v>47</v>
      </c>
      <c r="O245" s="45" t="s">
        <v>203</v>
      </c>
    </row>
    <row r="246" s="1" customFormat="1" ht="34" hidden="1" customHeight="1" spans="1:15">
      <c r="A246" s="7">
        <v>242</v>
      </c>
      <c r="B246" s="43">
        <v>1005784</v>
      </c>
      <c r="C246" s="7" t="s">
        <v>167</v>
      </c>
      <c r="D246" s="7" t="s">
        <v>211</v>
      </c>
      <c r="E246" s="7" t="s">
        <v>21</v>
      </c>
      <c r="F246" s="8">
        <v>1</v>
      </c>
      <c r="G246" s="34">
        <v>40800</v>
      </c>
      <c r="H246" s="35" t="s">
        <v>22</v>
      </c>
      <c r="I246" s="9">
        <v>25899</v>
      </c>
      <c r="J246" s="9">
        <v>1294.95</v>
      </c>
      <c r="K246" s="9">
        <v>50</v>
      </c>
      <c r="L246" s="39">
        <f t="shared" si="5"/>
        <v>-1244.95</v>
      </c>
      <c r="M246" s="40">
        <f>L246/J246</f>
        <v>-0.96138847059732</v>
      </c>
      <c r="N246" s="10" t="s">
        <v>47</v>
      </c>
      <c r="O246" s="45" t="s">
        <v>203</v>
      </c>
    </row>
    <row r="247" s="1" customFormat="1" ht="34" hidden="1" customHeight="1" spans="1:15">
      <c r="A247" s="7">
        <v>243</v>
      </c>
      <c r="B247" s="43">
        <v>1005796</v>
      </c>
      <c r="C247" s="7" t="s">
        <v>164</v>
      </c>
      <c r="D247" s="7" t="s">
        <v>211</v>
      </c>
      <c r="E247" s="7" t="s">
        <v>21</v>
      </c>
      <c r="F247" s="8">
        <v>1</v>
      </c>
      <c r="G247" s="34">
        <v>40800</v>
      </c>
      <c r="H247" s="35" t="s">
        <v>22</v>
      </c>
      <c r="I247" s="9">
        <v>16613</v>
      </c>
      <c r="J247" s="9">
        <v>830.65</v>
      </c>
      <c r="K247" s="9">
        <v>30</v>
      </c>
      <c r="L247" s="39">
        <f t="shared" si="5"/>
        <v>-800.65</v>
      </c>
      <c r="M247" s="40">
        <f>L247/J247</f>
        <v>-0.963883705531813</v>
      </c>
      <c r="N247" s="10" t="s">
        <v>47</v>
      </c>
      <c r="O247" s="45" t="s">
        <v>203</v>
      </c>
    </row>
    <row r="248" s="1" customFormat="1" ht="34" hidden="1" customHeight="1" spans="1:15">
      <c r="A248" s="7">
        <v>244</v>
      </c>
      <c r="B248" s="43">
        <v>1005823</v>
      </c>
      <c r="C248" s="7" t="s">
        <v>212</v>
      </c>
      <c r="D248" s="7" t="s">
        <v>188</v>
      </c>
      <c r="E248" s="7" t="s">
        <v>21</v>
      </c>
      <c r="F248" s="8">
        <v>1</v>
      </c>
      <c r="G248" s="34">
        <v>40800</v>
      </c>
      <c r="H248" s="35" t="s">
        <v>22</v>
      </c>
      <c r="I248" s="9">
        <v>14300</v>
      </c>
      <c r="J248" s="9">
        <v>715</v>
      </c>
      <c r="K248" s="9">
        <v>50</v>
      </c>
      <c r="L248" s="39">
        <f t="shared" si="5"/>
        <v>-665</v>
      </c>
      <c r="M248" s="40">
        <f>L248/J248</f>
        <v>-0.93006993006993</v>
      </c>
      <c r="N248" s="10" t="s">
        <v>47</v>
      </c>
      <c r="O248" s="45" t="s">
        <v>203</v>
      </c>
    </row>
    <row r="249" s="1" customFormat="1" ht="34" hidden="1" customHeight="1" spans="1:15">
      <c r="A249" s="7">
        <v>245</v>
      </c>
      <c r="B249" s="43">
        <v>1007916</v>
      </c>
      <c r="C249" s="7" t="s">
        <v>213</v>
      </c>
      <c r="D249" s="7" t="s">
        <v>214</v>
      </c>
      <c r="E249" s="7" t="s">
        <v>21</v>
      </c>
      <c r="F249" s="8">
        <v>1</v>
      </c>
      <c r="G249" s="34">
        <v>42606</v>
      </c>
      <c r="H249" s="35" t="s">
        <v>22</v>
      </c>
      <c r="I249" s="9">
        <v>3760</v>
      </c>
      <c r="J249" s="9">
        <v>0</v>
      </c>
      <c r="K249" s="9">
        <v>20</v>
      </c>
      <c r="L249" s="39">
        <f t="shared" si="5"/>
        <v>20</v>
      </c>
      <c r="M249" s="40" t="s">
        <v>22</v>
      </c>
      <c r="N249" s="10" t="s">
        <v>47</v>
      </c>
      <c r="O249" s="45" t="s">
        <v>203</v>
      </c>
    </row>
    <row r="250" s="1" customFormat="1" ht="34" hidden="1" customHeight="1" spans="1:15">
      <c r="A250" s="7">
        <v>246</v>
      </c>
      <c r="B250" s="43">
        <v>1007917</v>
      </c>
      <c r="C250" s="7" t="s">
        <v>215</v>
      </c>
      <c r="D250" s="7" t="s">
        <v>216</v>
      </c>
      <c r="E250" s="7" t="s">
        <v>217</v>
      </c>
      <c r="F250" s="8">
        <v>1</v>
      </c>
      <c r="G250" s="34">
        <v>42606</v>
      </c>
      <c r="H250" s="35" t="s">
        <v>22</v>
      </c>
      <c r="I250" s="9">
        <v>4800</v>
      </c>
      <c r="J250" s="9">
        <v>0</v>
      </c>
      <c r="K250" s="9">
        <v>10</v>
      </c>
      <c r="L250" s="39">
        <f t="shared" si="5"/>
        <v>10</v>
      </c>
      <c r="M250" s="40" t="s">
        <v>22</v>
      </c>
      <c r="N250" s="10" t="s">
        <v>47</v>
      </c>
      <c r="O250" s="45" t="s">
        <v>203</v>
      </c>
    </row>
    <row r="251" s="1" customFormat="1" ht="34" hidden="1" customHeight="1" spans="1:15">
      <c r="A251" s="7">
        <v>247</v>
      </c>
      <c r="B251" s="43">
        <v>1012556</v>
      </c>
      <c r="C251" s="7" t="s">
        <v>164</v>
      </c>
      <c r="D251" s="7" t="s">
        <v>211</v>
      </c>
      <c r="E251" s="7" t="s">
        <v>21</v>
      </c>
      <c r="F251" s="8">
        <v>1</v>
      </c>
      <c r="G251" s="34">
        <v>42912</v>
      </c>
      <c r="H251" s="35" t="s">
        <v>22</v>
      </c>
      <c r="I251" s="9">
        <v>20343.59</v>
      </c>
      <c r="J251" s="9">
        <v>0</v>
      </c>
      <c r="K251" s="9">
        <v>30</v>
      </c>
      <c r="L251" s="39">
        <f t="shared" si="5"/>
        <v>30</v>
      </c>
      <c r="M251" s="40" t="s">
        <v>22</v>
      </c>
      <c r="N251" s="10" t="s">
        <v>47</v>
      </c>
      <c r="O251" s="45" t="s">
        <v>203</v>
      </c>
    </row>
    <row r="252" s="1" customFormat="1" ht="34" hidden="1" customHeight="1" spans="1:15">
      <c r="A252" s="7">
        <v>248</v>
      </c>
      <c r="B252" s="43">
        <v>1000401</v>
      </c>
      <c r="C252" s="7" t="s">
        <v>122</v>
      </c>
      <c r="D252" s="7" t="s">
        <v>218</v>
      </c>
      <c r="E252" s="7" t="s">
        <v>21</v>
      </c>
      <c r="F252" s="8">
        <v>1</v>
      </c>
      <c r="G252" s="34">
        <v>40689</v>
      </c>
      <c r="H252" s="35" t="s">
        <v>22</v>
      </c>
      <c r="I252" s="9">
        <v>4500</v>
      </c>
      <c r="J252" s="9">
        <v>0</v>
      </c>
      <c r="K252" s="9">
        <v>30</v>
      </c>
      <c r="L252" s="39">
        <f t="shared" si="5"/>
        <v>30</v>
      </c>
      <c r="M252" s="40" t="s">
        <v>22</v>
      </c>
      <c r="N252" s="10" t="s">
        <v>198</v>
      </c>
      <c r="O252" s="45" t="s">
        <v>219</v>
      </c>
    </row>
    <row r="253" s="1" customFormat="1" ht="34" hidden="1" customHeight="1" spans="1:15">
      <c r="A253" s="7">
        <v>249</v>
      </c>
      <c r="B253" s="43">
        <v>1001530</v>
      </c>
      <c r="C253" s="7" t="s">
        <v>122</v>
      </c>
      <c r="D253" s="7" t="s">
        <v>128</v>
      </c>
      <c r="E253" s="7" t="s">
        <v>21</v>
      </c>
      <c r="F253" s="8">
        <v>1</v>
      </c>
      <c r="G253" s="34">
        <v>42209</v>
      </c>
      <c r="H253" s="35" t="s">
        <v>22</v>
      </c>
      <c r="I253" s="9">
        <v>4800</v>
      </c>
      <c r="J253" s="9">
        <v>0</v>
      </c>
      <c r="K253" s="9">
        <v>30</v>
      </c>
      <c r="L253" s="39">
        <f t="shared" si="5"/>
        <v>30</v>
      </c>
      <c r="M253" s="40" t="s">
        <v>22</v>
      </c>
      <c r="N253" s="10" t="s">
        <v>198</v>
      </c>
      <c r="O253" s="45" t="s">
        <v>219</v>
      </c>
    </row>
    <row r="254" s="1" customFormat="1" ht="34" hidden="1" customHeight="1" spans="1:15">
      <c r="A254" s="7">
        <v>250</v>
      </c>
      <c r="B254" s="43">
        <v>1001810</v>
      </c>
      <c r="C254" s="7" t="s">
        <v>122</v>
      </c>
      <c r="D254" s="7" t="s">
        <v>180</v>
      </c>
      <c r="E254" s="7" t="s">
        <v>21</v>
      </c>
      <c r="F254" s="8">
        <v>1</v>
      </c>
      <c r="G254" s="34">
        <v>41144</v>
      </c>
      <c r="H254" s="35" t="s">
        <v>22</v>
      </c>
      <c r="I254" s="9">
        <v>4500</v>
      </c>
      <c r="J254" s="9">
        <v>0</v>
      </c>
      <c r="K254" s="9">
        <v>30</v>
      </c>
      <c r="L254" s="39">
        <f t="shared" si="5"/>
        <v>30</v>
      </c>
      <c r="M254" s="40" t="s">
        <v>22</v>
      </c>
      <c r="N254" s="10" t="s">
        <v>198</v>
      </c>
      <c r="O254" s="45" t="s">
        <v>219</v>
      </c>
    </row>
    <row r="255" s="1" customFormat="1" ht="34" hidden="1" customHeight="1" spans="1:15">
      <c r="A255" s="7">
        <v>251</v>
      </c>
      <c r="B255" s="43">
        <v>1001831</v>
      </c>
      <c r="C255" s="7" t="s">
        <v>19</v>
      </c>
      <c r="D255" s="7" t="s">
        <v>90</v>
      </c>
      <c r="E255" s="7" t="s">
        <v>21</v>
      </c>
      <c r="F255" s="8">
        <v>1</v>
      </c>
      <c r="G255" s="34">
        <v>41910</v>
      </c>
      <c r="H255" s="34">
        <v>40442</v>
      </c>
      <c r="I255" s="9">
        <v>4500</v>
      </c>
      <c r="J255" s="9">
        <v>0</v>
      </c>
      <c r="K255" s="9">
        <v>30</v>
      </c>
      <c r="L255" s="39">
        <v>26000</v>
      </c>
      <c r="M255" s="40" t="s">
        <v>22</v>
      </c>
      <c r="N255" s="10" t="s">
        <v>198</v>
      </c>
      <c r="O255" s="45" t="s">
        <v>219</v>
      </c>
    </row>
    <row r="256" s="1" customFormat="1" ht="34" hidden="1" customHeight="1" spans="1:15">
      <c r="A256" s="7">
        <v>252</v>
      </c>
      <c r="B256" s="43">
        <v>1001830</v>
      </c>
      <c r="C256" s="7" t="s">
        <v>96</v>
      </c>
      <c r="D256" s="7" t="s">
        <v>90</v>
      </c>
      <c r="E256" s="7" t="s">
        <v>21</v>
      </c>
      <c r="F256" s="8">
        <v>1</v>
      </c>
      <c r="G256" s="34">
        <v>41910</v>
      </c>
      <c r="H256" s="35" t="s">
        <v>22</v>
      </c>
      <c r="I256" s="9">
        <v>4500</v>
      </c>
      <c r="J256" s="9">
        <v>0</v>
      </c>
      <c r="K256" s="9">
        <v>30</v>
      </c>
      <c r="L256" s="39">
        <f t="shared" ref="L256:L319" si="6">K256-J256</f>
        <v>30</v>
      </c>
      <c r="M256" s="40" t="s">
        <v>22</v>
      </c>
      <c r="N256" s="10" t="s">
        <v>198</v>
      </c>
      <c r="O256" s="45" t="s">
        <v>219</v>
      </c>
    </row>
    <row r="257" s="1" customFormat="1" ht="34" hidden="1" customHeight="1" spans="1:15">
      <c r="A257" s="7">
        <v>253</v>
      </c>
      <c r="B257" s="43">
        <v>1001388</v>
      </c>
      <c r="C257" s="7" t="s">
        <v>122</v>
      </c>
      <c r="D257" s="7" t="s">
        <v>128</v>
      </c>
      <c r="E257" s="7" t="s">
        <v>21</v>
      </c>
      <c r="F257" s="8">
        <v>1</v>
      </c>
      <c r="G257" s="34">
        <v>40022</v>
      </c>
      <c r="H257" s="35" t="s">
        <v>22</v>
      </c>
      <c r="I257" s="9">
        <v>4500</v>
      </c>
      <c r="J257" s="9">
        <v>0</v>
      </c>
      <c r="K257" s="9">
        <v>30</v>
      </c>
      <c r="L257" s="39">
        <f t="shared" si="6"/>
        <v>30</v>
      </c>
      <c r="M257" s="40" t="s">
        <v>22</v>
      </c>
      <c r="N257" s="10" t="s">
        <v>198</v>
      </c>
      <c r="O257" s="45" t="s">
        <v>219</v>
      </c>
    </row>
    <row r="258" s="1" customFormat="1" ht="34" hidden="1" customHeight="1" spans="1:15">
      <c r="A258" s="7">
        <v>254</v>
      </c>
      <c r="B258" s="43">
        <v>1001819</v>
      </c>
      <c r="C258" s="7" t="s">
        <v>122</v>
      </c>
      <c r="D258" s="7" t="s">
        <v>179</v>
      </c>
      <c r="E258" s="7" t="s">
        <v>21</v>
      </c>
      <c r="F258" s="8">
        <v>1</v>
      </c>
      <c r="G258" s="34">
        <v>41177</v>
      </c>
      <c r="H258" s="35" t="s">
        <v>22</v>
      </c>
      <c r="I258" s="9">
        <v>4500</v>
      </c>
      <c r="J258" s="9">
        <v>0</v>
      </c>
      <c r="K258" s="9">
        <v>30</v>
      </c>
      <c r="L258" s="39">
        <f t="shared" si="6"/>
        <v>30</v>
      </c>
      <c r="M258" s="40" t="s">
        <v>22</v>
      </c>
      <c r="N258" s="10" t="s">
        <v>198</v>
      </c>
      <c r="O258" s="45" t="s">
        <v>219</v>
      </c>
    </row>
    <row r="259" s="1" customFormat="1" ht="34" hidden="1" customHeight="1" spans="1:15">
      <c r="A259" s="7">
        <v>255</v>
      </c>
      <c r="B259" s="43">
        <v>1001531</v>
      </c>
      <c r="C259" s="7" t="s">
        <v>122</v>
      </c>
      <c r="D259" s="7" t="s">
        <v>183</v>
      </c>
      <c r="E259" s="7" t="s">
        <v>21</v>
      </c>
      <c r="F259" s="8">
        <v>1</v>
      </c>
      <c r="G259" s="34">
        <v>42209</v>
      </c>
      <c r="H259" s="35" t="s">
        <v>22</v>
      </c>
      <c r="I259" s="9">
        <v>4800</v>
      </c>
      <c r="J259" s="9">
        <v>0</v>
      </c>
      <c r="K259" s="9">
        <v>30</v>
      </c>
      <c r="L259" s="39">
        <f t="shared" si="6"/>
        <v>30</v>
      </c>
      <c r="M259" s="40" t="s">
        <v>22</v>
      </c>
      <c r="N259" s="10" t="s">
        <v>198</v>
      </c>
      <c r="O259" s="45" t="s">
        <v>219</v>
      </c>
    </row>
    <row r="260" s="1" customFormat="1" ht="34" hidden="1" customHeight="1" spans="1:15">
      <c r="A260" s="7">
        <v>256</v>
      </c>
      <c r="B260" s="43">
        <v>1005879</v>
      </c>
      <c r="C260" s="7" t="s">
        <v>122</v>
      </c>
      <c r="D260" s="7" t="s">
        <v>179</v>
      </c>
      <c r="E260" s="7" t="s">
        <v>21</v>
      </c>
      <c r="F260" s="8">
        <v>1</v>
      </c>
      <c r="G260" s="34">
        <v>40599</v>
      </c>
      <c r="H260" s="35" t="s">
        <v>22</v>
      </c>
      <c r="I260" s="9">
        <v>4500</v>
      </c>
      <c r="J260" s="9">
        <v>0</v>
      </c>
      <c r="K260" s="9">
        <v>30</v>
      </c>
      <c r="L260" s="39">
        <f t="shared" si="6"/>
        <v>30</v>
      </c>
      <c r="M260" s="40" t="s">
        <v>22</v>
      </c>
      <c r="N260" s="10" t="s">
        <v>198</v>
      </c>
      <c r="O260" s="45" t="s">
        <v>219</v>
      </c>
    </row>
    <row r="261" s="1" customFormat="1" ht="34" hidden="1" customHeight="1" spans="1:15">
      <c r="A261" s="7">
        <v>257</v>
      </c>
      <c r="B261" s="43">
        <v>1001591</v>
      </c>
      <c r="C261" s="7" t="s">
        <v>25</v>
      </c>
      <c r="D261" s="7" t="s">
        <v>220</v>
      </c>
      <c r="E261" s="7" t="s">
        <v>21</v>
      </c>
      <c r="F261" s="8">
        <v>1</v>
      </c>
      <c r="G261" s="34">
        <v>42152</v>
      </c>
      <c r="H261" s="35" t="s">
        <v>22</v>
      </c>
      <c r="I261" s="9">
        <v>1780</v>
      </c>
      <c r="J261" s="9">
        <v>0</v>
      </c>
      <c r="K261" s="9">
        <v>10</v>
      </c>
      <c r="L261" s="39">
        <f t="shared" si="6"/>
        <v>10</v>
      </c>
      <c r="M261" s="40" t="s">
        <v>22</v>
      </c>
      <c r="N261" s="10" t="s">
        <v>47</v>
      </c>
      <c r="O261" s="45" t="s">
        <v>219</v>
      </c>
    </row>
    <row r="262" s="1" customFormat="1" ht="34" hidden="1" customHeight="1" spans="1:15">
      <c r="A262" s="7">
        <v>258</v>
      </c>
      <c r="B262" s="43">
        <v>1010323</v>
      </c>
      <c r="C262" s="7" t="s">
        <v>25</v>
      </c>
      <c r="D262" s="7" t="s">
        <v>221</v>
      </c>
      <c r="E262" s="7" t="s">
        <v>21</v>
      </c>
      <c r="F262" s="8">
        <v>1</v>
      </c>
      <c r="G262" s="34">
        <v>42731</v>
      </c>
      <c r="H262" s="35" t="s">
        <v>22</v>
      </c>
      <c r="I262" s="9">
        <v>1521.36</v>
      </c>
      <c r="J262" s="9">
        <v>0</v>
      </c>
      <c r="K262" s="9">
        <v>10</v>
      </c>
      <c r="L262" s="39">
        <f t="shared" si="6"/>
        <v>10</v>
      </c>
      <c r="M262" s="40" t="s">
        <v>22</v>
      </c>
      <c r="N262" s="10" t="s">
        <v>47</v>
      </c>
      <c r="O262" s="45" t="s">
        <v>219</v>
      </c>
    </row>
    <row r="263" s="1" customFormat="1" ht="34" hidden="1" customHeight="1" spans="1:15">
      <c r="A263" s="7">
        <v>259</v>
      </c>
      <c r="B263" s="43">
        <v>1010321</v>
      </c>
      <c r="C263" s="7" t="s">
        <v>25</v>
      </c>
      <c r="D263" s="7" t="s">
        <v>220</v>
      </c>
      <c r="E263" s="7" t="s">
        <v>21</v>
      </c>
      <c r="F263" s="8">
        <v>1</v>
      </c>
      <c r="G263" s="34">
        <v>42731</v>
      </c>
      <c r="H263" s="35" t="s">
        <v>22</v>
      </c>
      <c r="I263" s="9">
        <v>1521.37</v>
      </c>
      <c r="J263" s="9">
        <v>0</v>
      </c>
      <c r="K263" s="9">
        <v>10</v>
      </c>
      <c r="L263" s="39">
        <f t="shared" si="6"/>
        <v>10</v>
      </c>
      <c r="M263" s="40" t="s">
        <v>22</v>
      </c>
      <c r="N263" s="10" t="s">
        <v>47</v>
      </c>
      <c r="O263" s="45" t="s">
        <v>219</v>
      </c>
    </row>
    <row r="264" s="1" customFormat="1" ht="34" hidden="1" customHeight="1" spans="1:15">
      <c r="A264" s="7">
        <v>260</v>
      </c>
      <c r="B264" s="43">
        <v>1010328</v>
      </c>
      <c r="C264" s="7" t="s">
        <v>25</v>
      </c>
      <c r="D264" s="7" t="s">
        <v>220</v>
      </c>
      <c r="E264" s="7" t="s">
        <v>21</v>
      </c>
      <c r="F264" s="8">
        <v>1</v>
      </c>
      <c r="G264" s="34">
        <v>42731</v>
      </c>
      <c r="H264" s="35" t="s">
        <v>22</v>
      </c>
      <c r="I264" s="9">
        <v>1521.37</v>
      </c>
      <c r="J264" s="9">
        <v>0</v>
      </c>
      <c r="K264" s="9">
        <v>10</v>
      </c>
      <c r="L264" s="39">
        <f t="shared" si="6"/>
        <v>10</v>
      </c>
      <c r="M264" s="40" t="s">
        <v>22</v>
      </c>
      <c r="N264" s="10" t="s">
        <v>47</v>
      </c>
      <c r="O264" s="45" t="s">
        <v>219</v>
      </c>
    </row>
    <row r="265" s="1" customFormat="1" ht="34" hidden="1" customHeight="1" spans="1:15">
      <c r="A265" s="7">
        <v>261</v>
      </c>
      <c r="B265" s="43">
        <v>1001578</v>
      </c>
      <c r="C265" s="7" t="s">
        <v>25</v>
      </c>
      <c r="D265" s="7" t="s">
        <v>220</v>
      </c>
      <c r="E265" s="7" t="s">
        <v>21</v>
      </c>
      <c r="F265" s="8">
        <v>1</v>
      </c>
      <c r="G265" s="34">
        <v>41261</v>
      </c>
      <c r="H265" s="35" t="s">
        <v>22</v>
      </c>
      <c r="I265" s="9">
        <v>1800</v>
      </c>
      <c r="J265" s="9">
        <v>0</v>
      </c>
      <c r="K265" s="9">
        <v>10</v>
      </c>
      <c r="L265" s="39">
        <f t="shared" si="6"/>
        <v>10</v>
      </c>
      <c r="M265" s="40" t="s">
        <v>22</v>
      </c>
      <c r="N265" s="10" t="s">
        <v>47</v>
      </c>
      <c r="O265" s="45" t="s">
        <v>219</v>
      </c>
    </row>
    <row r="266" s="1" customFormat="1" ht="34" hidden="1" customHeight="1" spans="1:15">
      <c r="A266" s="7">
        <v>262</v>
      </c>
      <c r="B266" s="43">
        <v>1001590</v>
      </c>
      <c r="C266" s="7" t="s">
        <v>25</v>
      </c>
      <c r="D266" s="7" t="s">
        <v>221</v>
      </c>
      <c r="E266" s="7" t="s">
        <v>21</v>
      </c>
      <c r="F266" s="8">
        <v>1</v>
      </c>
      <c r="G266" s="34">
        <v>42152</v>
      </c>
      <c r="H266" s="35" t="s">
        <v>22</v>
      </c>
      <c r="I266" s="9">
        <v>1780</v>
      </c>
      <c r="J266" s="9">
        <v>0</v>
      </c>
      <c r="K266" s="9">
        <v>10</v>
      </c>
      <c r="L266" s="39">
        <f t="shared" si="6"/>
        <v>10</v>
      </c>
      <c r="M266" s="40" t="s">
        <v>22</v>
      </c>
      <c r="N266" s="10" t="s">
        <v>47</v>
      </c>
      <c r="O266" s="45" t="s">
        <v>219</v>
      </c>
    </row>
    <row r="267" s="1" customFormat="1" ht="34" hidden="1" customHeight="1" spans="1:15">
      <c r="A267" s="7">
        <v>263</v>
      </c>
      <c r="B267" s="43">
        <v>1007942</v>
      </c>
      <c r="C267" s="7" t="s">
        <v>25</v>
      </c>
      <c r="D267" s="7" t="s">
        <v>220</v>
      </c>
      <c r="E267" s="7" t="s">
        <v>21</v>
      </c>
      <c r="F267" s="8">
        <v>1</v>
      </c>
      <c r="G267" s="34">
        <v>42607</v>
      </c>
      <c r="H267" s="35" t="s">
        <v>22</v>
      </c>
      <c r="I267" s="9">
        <v>1521.37</v>
      </c>
      <c r="J267" s="9">
        <v>0</v>
      </c>
      <c r="K267" s="9">
        <v>10</v>
      </c>
      <c r="L267" s="39">
        <f t="shared" si="6"/>
        <v>10</v>
      </c>
      <c r="M267" s="40" t="s">
        <v>22</v>
      </c>
      <c r="N267" s="10" t="s">
        <v>47</v>
      </c>
      <c r="O267" s="45" t="s">
        <v>219</v>
      </c>
    </row>
    <row r="268" s="1" customFormat="1" ht="34" hidden="1" customHeight="1" spans="1:15">
      <c r="A268" s="7">
        <v>264</v>
      </c>
      <c r="B268" s="43">
        <v>1013027</v>
      </c>
      <c r="C268" s="7" t="s">
        <v>25</v>
      </c>
      <c r="D268" s="7" t="s">
        <v>220</v>
      </c>
      <c r="E268" s="7" t="s">
        <v>21</v>
      </c>
      <c r="F268" s="8">
        <v>1</v>
      </c>
      <c r="G268" s="34">
        <v>42972</v>
      </c>
      <c r="H268" s="35" t="s">
        <v>22</v>
      </c>
      <c r="I268" s="9">
        <v>1521.36</v>
      </c>
      <c r="J268" s="9">
        <v>0</v>
      </c>
      <c r="K268" s="9">
        <v>10</v>
      </c>
      <c r="L268" s="39">
        <f t="shared" si="6"/>
        <v>10</v>
      </c>
      <c r="M268" s="40" t="s">
        <v>22</v>
      </c>
      <c r="N268" s="10" t="s">
        <v>47</v>
      </c>
      <c r="O268" s="45" t="s">
        <v>219</v>
      </c>
    </row>
    <row r="269" s="1" customFormat="1" ht="34" hidden="1" customHeight="1" spans="1:15">
      <c r="A269" s="7">
        <v>265</v>
      </c>
      <c r="B269" s="43">
        <v>1001854</v>
      </c>
      <c r="C269" s="7" t="s">
        <v>222</v>
      </c>
      <c r="D269" s="7" t="s">
        <v>223</v>
      </c>
      <c r="E269" s="7" t="s">
        <v>21</v>
      </c>
      <c r="F269" s="8">
        <v>1</v>
      </c>
      <c r="G269" s="34">
        <v>42335</v>
      </c>
      <c r="H269" s="35" t="s">
        <v>22</v>
      </c>
      <c r="I269" s="9">
        <v>14300</v>
      </c>
      <c r="J269" s="9">
        <v>715</v>
      </c>
      <c r="K269" s="9">
        <v>100</v>
      </c>
      <c r="L269" s="39">
        <f t="shared" si="6"/>
        <v>-615</v>
      </c>
      <c r="M269" s="40">
        <f>L269/J269</f>
        <v>-0.86013986013986</v>
      </c>
      <c r="N269" s="10"/>
      <c r="O269" s="45" t="s">
        <v>219</v>
      </c>
    </row>
    <row r="270" s="1" customFormat="1" ht="34" hidden="1" customHeight="1" spans="1:15">
      <c r="A270" s="7">
        <v>266</v>
      </c>
      <c r="B270" s="43">
        <v>1001843</v>
      </c>
      <c r="C270" s="7" t="s">
        <v>184</v>
      </c>
      <c r="D270" s="7" t="s">
        <v>224</v>
      </c>
      <c r="E270" s="7" t="s">
        <v>21</v>
      </c>
      <c r="F270" s="8">
        <v>1</v>
      </c>
      <c r="G270" s="34">
        <v>42335</v>
      </c>
      <c r="H270" s="35" t="s">
        <v>22</v>
      </c>
      <c r="I270" s="9">
        <v>25899</v>
      </c>
      <c r="J270" s="9">
        <v>1294.95</v>
      </c>
      <c r="K270" s="9">
        <v>50</v>
      </c>
      <c r="L270" s="39">
        <f t="shared" si="6"/>
        <v>-1244.95</v>
      </c>
      <c r="M270" s="40">
        <f>L270/J270</f>
        <v>-0.96138847059732</v>
      </c>
      <c r="N270" s="10"/>
      <c r="O270" s="45" t="s">
        <v>219</v>
      </c>
    </row>
    <row r="271" s="1" customFormat="1" ht="34" hidden="1" customHeight="1" spans="1:15">
      <c r="A271" s="7">
        <v>267</v>
      </c>
      <c r="B271" s="43">
        <v>1001847</v>
      </c>
      <c r="C271" s="7" t="s">
        <v>186</v>
      </c>
      <c r="D271" s="7" t="s">
        <v>225</v>
      </c>
      <c r="E271" s="7" t="s">
        <v>21</v>
      </c>
      <c r="F271" s="8">
        <v>1</v>
      </c>
      <c r="G271" s="34">
        <v>42335</v>
      </c>
      <c r="H271" s="35" t="s">
        <v>22</v>
      </c>
      <c r="I271" s="9">
        <v>23802</v>
      </c>
      <c r="J271" s="9">
        <v>1190</v>
      </c>
      <c r="K271" s="9">
        <v>30</v>
      </c>
      <c r="L271" s="39">
        <f t="shared" si="6"/>
        <v>-1160</v>
      </c>
      <c r="M271" s="40">
        <f>L271/J271</f>
        <v>-0.974789915966387</v>
      </c>
      <c r="N271" s="10"/>
      <c r="O271" s="45" t="s">
        <v>219</v>
      </c>
    </row>
    <row r="272" s="1" customFormat="1" ht="34" hidden="1" customHeight="1" spans="1:15">
      <c r="A272" s="7">
        <v>268</v>
      </c>
      <c r="B272" s="43">
        <v>1010331</v>
      </c>
      <c r="C272" s="7" t="s">
        <v>191</v>
      </c>
      <c r="D272" s="7" t="s">
        <v>226</v>
      </c>
      <c r="E272" s="7" t="s">
        <v>21</v>
      </c>
      <c r="F272" s="8">
        <v>1</v>
      </c>
      <c r="G272" s="34">
        <v>42731</v>
      </c>
      <c r="H272" s="35" t="s">
        <v>22</v>
      </c>
      <c r="I272" s="9">
        <v>14957.27</v>
      </c>
      <c r="J272" s="9">
        <v>747.87</v>
      </c>
      <c r="K272" s="9">
        <v>50</v>
      </c>
      <c r="L272" s="39">
        <f t="shared" si="6"/>
        <v>-697.87</v>
      </c>
      <c r="M272" s="40">
        <f>L272/J272</f>
        <v>-0.933143460761897</v>
      </c>
      <c r="N272" s="10"/>
      <c r="O272" s="45" t="s">
        <v>219</v>
      </c>
    </row>
    <row r="273" s="1" customFormat="1" ht="34" hidden="1" customHeight="1" spans="1:15">
      <c r="A273" s="7">
        <v>269</v>
      </c>
      <c r="B273" s="43">
        <v>1008373</v>
      </c>
      <c r="C273" s="7" t="s">
        <v>227</v>
      </c>
      <c r="D273" s="7" t="s">
        <v>228</v>
      </c>
      <c r="E273" s="7" t="s">
        <v>21</v>
      </c>
      <c r="F273" s="8">
        <v>1</v>
      </c>
      <c r="G273" s="34">
        <v>42698</v>
      </c>
      <c r="H273" s="35" t="s">
        <v>22</v>
      </c>
      <c r="I273" s="9">
        <v>2504.85</v>
      </c>
      <c r="J273" s="9">
        <v>0</v>
      </c>
      <c r="K273" s="9">
        <v>10</v>
      </c>
      <c r="L273" s="39">
        <f t="shared" si="6"/>
        <v>10</v>
      </c>
      <c r="M273" s="40" t="s">
        <v>22</v>
      </c>
      <c r="N273" s="10" t="s">
        <v>229</v>
      </c>
      <c r="O273" s="45" t="s">
        <v>219</v>
      </c>
    </row>
    <row r="274" s="1" customFormat="1" ht="34" hidden="1" customHeight="1" spans="1:15">
      <c r="A274" s="7">
        <v>270</v>
      </c>
      <c r="B274" s="43">
        <v>1008037</v>
      </c>
      <c r="C274" s="7" t="s">
        <v>197</v>
      </c>
      <c r="D274" s="7" t="s">
        <v>230</v>
      </c>
      <c r="E274" s="7" t="s">
        <v>21</v>
      </c>
      <c r="F274" s="8">
        <v>1</v>
      </c>
      <c r="G274" s="34">
        <v>42640</v>
      </c>
      <c r="H274" s="35" t="s">
        <v>22</v>
      </c>
      <c r="I274" s="9">
        <v>2136.75</v>
      </c>
      <c r="J274" s="9">
        <v>0</v>
      </c>
      <c r="K274" s="9">
        <v>100</v>
      </c>
      <c r="L274" s="39">
        <f t="shared" si="6"/>
        <v>100</v>
      </c>
      <c r="M274" s="40" t="s">
        <v>22</v>
      </c>
      <c r="N274" s="10"/>
      <c r="O274" s="45" t="s">
        <v>219</v>
      </c>
    </row>
    <row r="275" s="1" customFormat="1" ht="34" hidden="1" customHeight="1" spans="1:15">
      <c r="A275" s="7">
        <v>271</v>
      </c>
      <c r="B275" s="43">
        <v>1008039</v>
      </c>
      <c r="C275" s="7" t="s">
        <v>197</v>
      </c>
      <c r="D275" s="7" t="s">
        <v>231</v>
      </c>
      <c r="E275" s="7" t="s">
        <v>21</v>
      </c>
      <c r="F275" s="8">
        <v>1</v>
      </c>
      <c r="G275" s="34">
        <v>42640</v>
      </c>
      <c r="H275" s="35" t="s">
        <v>22</v>
      </c>
      <c r="I275" s="9">
        <v>2136.75</v>
      </c>
      <c r="J275" s="9">
        <v>0</v>
      </c>
      <c r="K275" s="9">
        <v>100</v>
      </c>
      <c r="L275" s="39">
        <f t="shared" si="6"/>
        <v>100</v>
      </c>
      <c r="M275" s="40" t="s">
        <v>22</v>
      </c>
      <c r="N275" s="10"/>
      <c r="O275" s="45" t="s">
        <v>219</v>
      </c>
    </row>
    <row r="276" s="1" customFormat="1" ht="34" hidden="1" customHeight="1" spans="1:15">
      <c r="A276" s="7">
        <v>272</v>
      </c>
      <c r="B276" s="43">
        <v>1008030</v>
      </c>
      <c r="C276" s="7" t="s">
        <v>197</v>
      </c>
      <c r="D276" s="7" t="s">
        <v>230</v>
      </c>
      <c r="E276" s="7" t="s">
        <v>21</v>
      </c>
      <c r="F276" s="8">
        <v>1</v>
      </c>
      <c r="G276" s="34">
        <v>42640</v>
      </c>
      <c r="H276" s="35" t="s">
        <v>22</v>
      </c>
      <c r="I276" s="9">
        <v>7059.83</v>
      </c>
      <c r="J276" s="9">
        <v>353</v>
      </c>
      <c r="K276" s="9">
        <v>100</v>
      </c>
      <c r="L276" s="39">
        <f t="shared" si="6"/>
        <v>-253</v>
      </c>
      <c r="M276" s="40">
        <f>L276/J276</f>
        <v>-0.71671388101983</v>
      </c>
      <c r="N276" s="10"/>
      <c r="O276" s="45" t="s">
        <v>219</v>
      </c>
    </row>
    <row r="277" s="1" customFormat="1" ht="34" hidden="1" customHeight="1" spans="1:15">
      <c r="A277" s="7">
        <v>273</v>
      </c>
      <c r="B277" s="43">
        <v>1008031</v>
      </c>
      <c r="C277" s="7" t="s">
        <v>197</v>
      </c>
      <c r="D277" s="7" t="s">
        <v>232</v>
      </c>
      <c r="E277" s="7" t="s">
        <v>21</v>
      </c>
      <c r="F277" s="8">
        <v>1</v>
      </c>
      <c r="G277" s="34">
        <v>42640</v>
      </c>
      <c r="H277" s="35" t="s">
        <v>22</v>
      </c>
      <c r="I277" s="9">
        <v>7059.83</v>
      </c>
      <c r="J277" s="9">
        <v>353</v>
      </c>
      <c r="K277" s="9">
        <v>200</v>
      </c>
      <c r="L277" s="39">
        <f t="shared" si="6"/>
        <v>-153</v>
      </c>
      <c r="M277" s="40">
        <f>L277/J277</f>
        <v>-0.43342776203966</v>
      </c>
      <c r="N277" s="10"/>
      <c r="O277" s="45" t="s">
        <v>219</v>
      </c>
    </row>
    <row r="278" s="1" customFormat="1" ht="34" customHeight="1" spans="1:15">
      <c r="A278" s="7">
        <v>274</v>
      </c>
      <c r="B278" s="43">
        <v>1003928</v>
      </c>
      <c r="C278" s="7" t="s">
        <v>233</v>
      </c>
      <c r="D278" s="7" t="s">
        <v>234</v>
      </c>
      <c r="E278" s="7" t="s">
        <v>21</v>
      </c>
      <c r="F278" s="8">
        <v>1</v>
      </c>
      <c r="G278" s="34">
        <v>40998</v>
      </c>
      <c r="H278" s="35" t="s">
        <v>22</v>
      </c>
      <c r="I278" s="9">
        <v>4500</v>
      </c>
      <c r="J278" s="9">
        <v>0</v>
      </c>
      <c r="K278" s="9">
        <v>30</v>
      </c>
      <c r="L278" s="39">
        <f t="shared" si="6"/>
        <v>30</v>
      </c>
      <c r="M278" s="40" t="s">
        <v>22</v>
      </c>
      <c r="N278" s="10"/>
      <c r="O278" s="45" t="s">
        <v>235</v>
      </c>
    </row>
    <row r="279" s="1" customFormat="1" ht="34" customHeight="1" spans="1:15">
      <c r="A279" s="7">
        <v>275</v>
      </c>
      <c r="B279" s="43">
        <v>1001504</v>
      </c>
      <c r="C279" s="7" t="s">
        <v>233</v>
      </c>
      <c r="D279" s="7" t="s">
        <v>236</v>
      </c>
      <c r="E279" s="7" t="s">
        <v>21</v>
      </c>
      <c r="F279" s="8">
        <v>1</v>
      </c>
      <c r="G279" s="34">
        <v>41817</v>
      </c>
      <c r="H279" s="35" t="s">
        <v>22</v>
      </c>
      <c r="I279" s="9">
        <v>4500</v>
      </c>
      <c r="J279" s="9">
        <v>0</v>
      </c>
      <c r="K279" s="9">
        <v>30</v>
      </c>
      <c r="L279" s="39">
        <f t="shared" si="6"/>
        <v>30</v>
      </c>
      <c r="M279" s="40" t="s">
        <v>22</v>
      </c>
      <c r="N279" s="10"/>
      <c r="O279" s="45" t="s">
        <v>235</v>
      </c>
    </row>
    <row r="280" s="1" customFormat="1" ht="34" customHeight="1" spans="1:15">
      <c r="A280" s="7">
        <v>276</v>
      </c>
      <c r="B280" s="43">
        <v>1003933</v>
      </c>
      <c r="C280" s="7" t="s">
        <v>233</v>
      </c>
      <c r="D280" s="7" t="s">
        <v>234</v>
      </c>
      <c r="E280" s="7" t="s">
        <v>21</v>
      </c>
      <c r="F280" s="8">
        <v>1</v>
      </c>
      <c r="G280" s="34">
        <v>40998</v>
      </c>
      <c r="H280" s="35" t="s">
        <v>22</v>
      </c>
      <c r="I280" s="9">
        <v>4500</v>
      </c>
      <c r="J280" s="9">
        <v>0</v>
      </c>
      <c r="K280" s="9">
        <v>30</v>
      </c>
      <c r="L280" s="39">
        <f t="shared" si="6"/>
        <v>30</v>
      </c>
      <c r="M280" s="40" t="s">
        <v>22</v>
      </c>
      <c r="N280" s="10"/>
      <c r="O280" s="45" t="s">
        <v>235</v>
      </c>
    </row>
    <row r="281" s="1" customFormat="1" ht="34" customHeight="1" spans="1:15">
      <c r="A281" s="7">
        <v>277</v>
      </c>
      <c r="B281" s="43">
        <v>1002980</v>
      </c>
      <c r="C281" s="7" t="s">
        <v>122</v>
      </c>
      <c r="D281" s="7" t="s">
        <v>236</v>
      </c>
      <c r="E281" s="7" t="s">
        <v>21</v>
      </c>
      <c r="F281" s="8">
        <v>1</v>
      </c>
      <c r="G281" s="34">
        <v>41817</v>
      </c>
      <c r="H281" s="35" t="s">
        <v>22</v>
      </c>
      <c r="I281" s="9">
        <v>4500</v>
      </c>
      <c r="J281" s="9">
        <v>0</v>
      </c>
      <c r="K281" s="9">
        <v>30</v>
      </c>
      <c r="L281" s="39">
        <f t="shared" si="6"/>
        <v>30</v>
      </c>
      <c r="M281" s="40" t="s">
        <v>22</v>
      </c>
      <c r="N281" s="10"/>
      <c r="O281" s="45" t="s">
        <v>235</v>
      </c>
    </row>
    <row r="282" s="1" customFormat="1" ht="34" customHeight="1" spans="1:15">
      <c r="A282" s="7">
        <v>278</v>
      </c>
      <c r="B282" s="43">
        <v>1001543</v>
      </c>
      <c r="C282" s="7" t="s">
        <v>233</v>
      </c>
      <c r="D282" s="7" t="s">
        <v>236</v>
      </c>
      <c r="E282" s="7" t="s">
        <v>21</v>
      </c>
      <c r="F282" s="8">
        <v>1</v>
      </c>
      <c r="G282" s="34">
        <v>41817</v>
      </c>
      <c r="H282" s="35" t="s">
        <v>22</v>
      </c>
      <c r="I282" s="9">
        <v>4500</v>
      </c>
      <c r="J282" s="9">
        <v>0</v>
      </c>
      <c r="K282" s="9">
        <v>30</v>
      </c>
      <c r="L282" s="39">
        <f t="shared" si="6"/>
        <v>30</v>
      </c>
      <c r="M282" s="40" t="s">
        <v>22</v>
      </c>
      <c r="N282" s="10"/>
      <c r="O282" s="45" t="s">
        <v>235</v>
      </c>
    </row>
    <row r="283" s="1" customFormat="1" ht="34" customHeight="1" spans="1:15">
      <c r="A283" s="7">
        <v>279</v>
      </c>
      <c r="B283" s="43">
        <v>1003932</v>
      </c>
      <c r="C283" s="7" t="s">
        <v>233</v>
      </c>
      <c r="D283" s="7" t="s">
        <v>234</v>
      </c>
      <c r="E283" s="7" t="s">
        <v>21</v>
      </c>
      <c r="F283" s="8">
        <v>1</v>
      </c>
      <c r="G283" s="34">
        <v>40998</v>
      </c>
      <c r="H283" s="35" t="s">
        <v>22</v>
      </c>
      <c r="I283" s="9">
        <v>4500</v>
      </c>
      <c r="J283" s="9">
        <v>0</v>
      </c>
      <c r="K283" s="9">
        <v>30</v>
      </c>
      <c r="L283" s="39">
        <f t="shared" si="6"/>
        <v>30</v>
      </c>
      <c r="M283" s="40" t="s">
        <v>22</v>
      </c>
      <c r="N283" s="10"/>
      <c r="O283" s="45" t="s">
        <v>235</v>
      </c>
    </row>
    <row r="284" s="1" customFormat="1" ht="34" customHeight="1" spans="1:15">
      <c r="A284" s="7">
        <v>280</v>
      </c>
      <c r="B284" s="43">
        <v>1003934</v>
      </c>
      <c r="C284" s="7" t="s">
        <v>233</v>
      </c>
      <c r="D284" s="7" t="s">
        <v>234</v>
      </c>
      <c r="E284" s="7" t="s">
        <v>21</v>
      </c>
      <c r="F284" s="8">
        <v>1</v>
      </c>
      <c r="G284" s="34">
        <v>40998</v>
      </c>
      <c r="H284" s="35" t="s">
        <v>22</v>
      </c>
      <c r="I284" s="9">
        <v>4500</v>
      </c>
      <c r="J284" s="9">
        <v>0</v>
      </c>
      <c r="K284" s="9">
        <v>30</v>
      </c>
      <c r="L284" s="39">
        <f t="shared" si="6"/>
        <v>30</v>
      </c>
      <c r="M284" s="40" t="s">
        <v>22</v>
      </c>
      <c r="N284" s="10"/>
      <c r="O284" s="45" t="s">
        <v>235</v>
      </c>
    </row>
    <row r="285" s="1" customFormat="1" ht="34" customHeight="1" spans="1:15">
      <c r="A285" s="7">
        <v>281</v>
      </c>
      <c r="B285" s="43">
        <v>1003927</v>
      </c>
      <c r="C285" s="7" t="s">
        <v>233</v>
      </c>
      <c r="D285" s="7" t="s">
        <v>234</v>
      </c>
      <c r="E285" s="7" t="s">
        <v>21</v>
      </c>
      <c r="F285" s="8">
        <v>1</v>
      </c>
      <c r="G285" s="34">
        <v>40998</v>
      </c>
      <c r="H285" s="35" t="s">
        <v>22</v>
      </c>
      <c r="I285" s="9">
        <v>4500</v>
      </c>
      <c r="J285" s="9">
        <v>0</v>
      </c>
      <c r="K285" s="9">
        <v>30</v>
      </c>
      <c r="L285" s="39">
        <f t="shared" si="6"/>
        <v>30</v>
      </c>
      <c r="M285" s="40" t="s">
        <v>22</v>
      </c>
      <c r="N285" s="10"/>
      <c r="O285" s="45" t="s">
        <v>235</v>
      </c>
    </row>
    <row r="286" s="1" customFormat="1" ht="34" customHeight="1" spans="1:15">
      <c r="A286" s="7">
        <v>282</v>
      </c>
      <c r="B286" s="43">
        <v>1003330</v>
      </c>
      <c r="C286" s="7" t="s">
        <v>233</v>
      </c>
      <c r="D286" s="7" t="s">
        <v>234</v>
      </c>
      <c r="E286" s="7" t="s">
        <v>21</v>
      </c>
      <c r="F286" s="8">
        <v>1</v>
      </c>
      <c r="G286" s="34">
        <v>40876</v>
      </c>
      <c r="H286" s="35" t="s">
        <v>22</v>
      </c>
      <c r="I286" s="9">
        <v>4500</v>
      </c>
      <c r="J286" s="9">
        <v>0</v>
      </c>
      <c r="K286" s="9">
        <v>30</v>
      </c>
      <c r="L286" s="39">
        <f t="shared" si="6"/>
        <v>30</v>
      </c>
      <c r="M286" s="40" t="s">
        <v>22</v>
      </c>
      <c r="N286" s="10"/>
      <c r="O286" s="45" t="s">
        <v>235</v>
      </c>
    </row>
    <row r="287" s="1" customFormat="1" ht="34" customHeight="1" spans="1:15">
      <c r="A287" s="7">
        <v>283</v>
      </c>
      <c r="B287" s="43">
        <v>1003888</v>
      </c>
      <c r="C287" s="7" t="s">
        <v>237</v>
      </c>
      <c r="D287" s="7" t="s">
        <v>192</v>
      </c>
      <c r="E287" s="7" t="s">
        <v>21</v>
      </c>
      <c r="F287" s="8">
        <v>1</v>
      </c>
      <c r="G287" s="34">
        <v>40998</v>
      </c>
      <c r="H287" s="35" t="s">
        <v>22</v>
      </c>
      <c r="I287" s="9">
        <v>5800</v>
      </c>
      <c r="J287" s="9">
        <v>290</v>
      </c>
      <c r="K287" s="9">
        <v>30</v>
      </c>
      <c r="L287" s="39">
        <f t="shared" si="6"/>
        <v>-260</v>
      </c>
      <c r="M287" s="40">
        <f>L287/J287</f>
        <v>-0.896551724137931</v>
      </c>
      <c r="N287" s="10"/>
      <c r="O287" s="45" t="s">
        <v>235</v>
      </c>
    </row>
    <row r="288" s="1" customFormat="1" ht="34" customHeight="1" spans="1:15">
      <c r="A288" s="7">
        <v>284</v>
      </c>
      <c r="B288" s="43">
        <v>1003892</v>
      </c>
      <c r="C288" s="7" t="s">
        <v>238</v>
      </c>
      <c r="D288" s="7" t="s">
        <v>239</v>
      </c>
      <c r="E288" s="7" t="s">
        <v>21</v>
      </c>
      <c r="F288" s="8">
        <v>1</v>
      </c>
      <c r="G288" s="34">
        <v>40988</v>
      </c>
      <c r="H288" s="35" t="s">
        <v>22</v>
      </c>
      <c r="I288" s="9">
        <v>1950</v>
      </c>
      <c r="J288" s="9">
        <v>0</v>
      </c>
      <c r="K288" s="9">
        <v>10</v>
      </c>
      <c r="L288" s="39">
        <f t="shared" si="6"/>
        <v>10</v>
      </c>
      <c r="M288" s="40" t="s">
        <v>22</v>
      </c>
      <c r="N288" s="10"/>
      <c r="O288" s="45" t="s">
        <v>235</v>
      </c>
    </row>
    <row r="289" s="1" customFormat="1" ht="34" customHeight="1" spans="1:15">
      <c r="A289" s="7">
        <v>285</v>
      </c>
      <c r="B289" s="43">
        <v>1018728</v>
      </c>
      <c r="C289" s="7" t="s">
        <v>240</v>
      </c>
      <c r="D289" s="7" t="s">
        <v>241</v>
      </c>
      <c r="E289" s="7" t="s">
        <v>21</v>
      </c>
      <c r="F289" s="8">
        <v>1</v>
      </c>
      <c r="G289" s="34">
        <v>43670</v>
      </c>
      <c r="H289" s="35" t="s">
        <v>22</v>
      </c>
      <c r="I289" s="9">
        <v>1600</v>
      </c>
      <c r="J289" s="9">
        <v>0</v>
      </c>
      <c r="K289" s="9">
        <v>15</v>
      </c>
      <c r="L289" s="39">
        <f t="shared" si="6"/>
        <v>15</v>
      </c>
      <c r="M289" s="40" t="s">
        <v>22</v>
      </c>
      <c r="N289" s="10"/>
      <c r="O289" s="45" t="s">
        <v>235</v>
      </c>
    </row>
    <row r="290" s="1" customFormat="1" ht="34" customHeight="1" spans="1:15">
      <c r="A290" s="7">
        <v>286</v>
      </c>
      <c r="B290" s="43">
        <v>1003910</v>
      </c>
      <c r="C290" s="7" t="s">
        <v>186</v>
      </c>
      <c r="D290" s="7" t="s">
        <v>242</v>
      </c>
      <c r="E290" s="7" t="s">
        <v>21</v>
      </c>
      <c r="F290" s="8">
        <v>1</v>
      </c>
      <c r="G290" s="34">
        <v>41050</v>
      </c>
      <c r="H290" s="35" t="s">
        <v>22</v>
      </c>
      <c r="I290" s="9">
        <v>16163</v>
      </c>
      <c r="J290" s="9">
        <v>808.15</v>
      </c>
      <c r="K290" s="9">
        <v>30</v>
      </c>
      <c r="L290" s="39">
        <f t="shared" si="6"/>
        <v>-778.15</v>
      </c>
      <c r="M290" s="40">
        <f>L290/J290</f>
        <v>-0.962878178555961</v>
      </c>
      <c r="N290" s="10"/>
      <c r="O290" s="45" t="s">
        <v>235</v>
      </c>
    </row>
    <row r="291" s="1" customFormat="1" ht="34" customHeight="1" spans="1:15">
      <c r="A291" s="7">
        <v>287</v>
      </c>
      <c r="B291" s="43">
        <v>1003893</v>
      </c>
      <c r="C291" s="7" t="s">
        <v>191</v>
      </c>
      <c r="D291" s="7" t="s">
        <v>243</v>
      </c>
      <c r="E291" s="7" t="s">
        <v>21</v>
      </c>
      <c r="F291" s="8">
        <v>1</v>
      </c>
      <c r="G291" s="34">
        <v>41050</v>
      </c>
      <c r="H291" s="35" t="s">
        <v>22</v>
      </c>
      <c r="I291" s="9">
        <v>16850</v>
      </c>
      <c r="J291" s="9">
        <v>842.5</v>
      </c>
      <c r="K291" s="9">
        <v>50</v>
      </c>
      <c r="L291" s="39">
        <f t="shared" si="6"/>
        <v>-792.5</v>
      </c>
      <c r="M291" s="40">
        <f>L291/J291</f>
        <v>-0.940652818991098</v>
      </c>
      <c r="N291" s="10"/>
      <c r="O291" s="45" t="s">
        <v>235</v>
      </c>
    </row>
    <row r="292" s="1" customFormat="1" ht="34" customHeight="1" spans="1:15">
      <c r="A292" s="7">
        <v>288</v>
      </c>
      <c r="B292" s="43">
        <v>1003894</v>
      </c>
      <c r="C292" s="7" t="s">
        <v>184</v>
      </c>
      <c r="D292" s="7" t="s">
        <v>224</v>
      </c>
      <c r="E292" s="7" t="s">
        <v>21</v>
      </c>
      <c r="F292" s="8">
        <v>1</v>
      </c>
      <c r="G292" s="34">
        <v>41050</v>
      </c>
      <c r="H292" s="35" t="s">
        <v>22</v>
      </c>
      <c r="I292" s="9">
        <v>25899</v>
      </c>
      <c r="J292" s="9">
        <v>1294.95</v>
      </c>
      <c r="K292" s="9">
        <v>50</v>
      </c>
      <c r="L292" s="39">
        <f t="shared" si="6"/>
        <v>-1244.95</v>
      </c>
      <c r="M292" s="40">
        <f>L292/J292</f>
        <v>-0.96138847059732</v>
      </c>
      <c r="N292" s="10"/>
      <c r="O292" s="45" t="s">
        <v>235</v>
      </c>
    </row>
    <row r="293" s="1" customFormat="1" ht="34" customHeight="1" spans="1:15">
      <c r="A293" s="7">
        <v>289</v>
      </c>
      <c r="B293" s="43">
        <v>1015891</v>
      </c>
      <c r="C293" s="7" t="s">
        <v>193</v>
      </c>
      <c r="D293" s="7" t="s">
        <v>244</v>
      </c>
      <c r="E293" s="7" t="s">
        <v>21</v>
      </c>
      <c r="F293" s="8">
        <v>1</v>
      </c>
      <c r="G293" s="34">
        <v>43304</v>
      </c>
      <c r="H293" s="35" t="s">
        <v>22</v>
      </c>
      <c r="I293" s="9">
        <v>5350</v>
      </c>
      <c r="J293" s="9">
        <v>267.5</v>
      </c>
      <c r="K293" s="9">
        <v>20</v>
      </c>
      <c r="L293" s="39">
        <f t="shared" si="6"/>
        <v>-247.5</v>
      </c>
      <c r="M293" s="40">
        <f>L293/J293</f>
        <v>-0.925233644859813</v>
      </c>
      <c r="N293" s="10"/>
      <c r="O293" s="45" t="s">
        <v>235</v>
      </c>
    </row>
    <row r="294" s="1" customFormat="1" ht="34" customHeight="1" spans="1:15">
      <c r="A294" s="7">
        <v>290</v>
      </c>
      <c r="B294" s="43">
        <v>1003935</v>
      </c>
      <c r="C294" s="7" t="s">
        <v>222</v>
      </c>
      <c r="D294" s="7" t="s">
        <v>245</v>
      </c>
      <c r="E294" s="7" t="s">
        <v>21</v>
      </c>
      <c r="F294" s="8">
        <v>1</v>
      </c>
      <c r="G294" s="34">
        <v>41050</v>
      </c>
      <c r="H294" s="35" t="s">
        <v>22</v>
      </c>
      <c r="I294" s="9">
        <v>14300</v>
      </c>
      <c r="J294" s="9">
        <v>715</v>
      </c>
      <c r="K294" s="9">
        <v>100</v>
      </c>
      <c r="L294" s="39">
        <f t="shared" si="6"/>
        <v>-615</v>
      </c>
      <c r="M294" s="40">
        <f>L294/J294</f>
        <v>-0.86013986013986</v>
      </c>
      <c r="N294" s="10"/>
      <c r="O294" s="45" t="s">
        <v>235</v>
      </c>
    </row>
    <row r="295" s="1" customFormat="1" ht="34" customHeight="1" spans="1:15">
      <c r="A295" s="7">
        <v>291</v>
      </c>
      <c r="B295" s="43">
        <v>1003886</v>
      </c>
      <c r="C295" s="7" t="s">
        <v>193</v>
      </c>
      <c r="D295" s="7" t="s">
        <v>192</v>
      </c>
      <c r="E295" s="7" t="s">
        <v>21</v>
      </c>
      <c r="F295" s="8">
        <v>1</v>
      </c>
      <c r="G295" s="34">
        <v>40988</v>
      </c>
      <c r="H295" s="35" t="s">
        <v>22</v>
      </c>
      <c r="I295" s="9">
        <v>4800</v>
      </c>
      <c r="J295" s="9">
        <v>0</v>
      </c>
      <c r="K295" s="9">
        <v>20</v>
      </c>
      <c r="L295" s="39">
        <f t="shared" si="6"/>
        <v>20</v>
      </c>
      <c r="M295" s="40" t="s">
        <v>22</v>
      </c>
      <c r="N295" s="10"/>
      <c r="O295" s="45" t="s">
        <v>235</v>
      </c>
    </row>
    <row r="296" s="1" customFormat="1" ht="34" hidden="1" customHeight="1" spans="1:15">
      <c r="A296" s="7">
        <v>292</v>
      </c>
      <c r="B296" s="43">
        <v>1000400</v>
      </c>
      <c r="C296" s="7" t="s">
        <v>122</v>
      </c>
      <c r="D296" s="7" t="s">
        <v>128</v>
      </c>
      <c r="E296" s="7" t="s">
        <v>21</v>
      </c>
      <c r="F296" s="8">
        <v>1</v>
      </c>
      <c r="G296" s="34">
        <v>40689</v>
      </c>
      <c r="H296" s="35" t="s">
        <v>22</v>
      </c>
      <c r="I296" s="9">
        <v>4500</v>
      </c>
      <c r="J296" s="9">
        <v>0</v>
      </c>
      <c r="K296" s="9">
        <v>30</v>
      </c>
      <c r="L296" s="39">
        <f t="shared" si="6"/>
        <v>30</v>
      </c>
      <c r="M296" s="40" t="s">
        <v>22</v>
      </c>
      <c r="N296" s="10" t="s">
        <v>246</v>
      </c>
      <c r="O296" s="45" t="s">
        <v>247</v>
      </c>
    </row>
    <row r="297" s="1" customFormat="1" ht="34" hidden="1" customHeight="1" spans="1:15">
      <c r="A297" s="7">
        <v>293</v>
      </c>
      <c r="B297" s="43">
        <v>1001380</v>
      </c>
      <c r="C297" s="7" t="s">
        <v>122</v>
      </c>
      <c r="D297" s="7" t="s">
        <v>160</v>
      </c>
      <c r="E297" s="7" t="s">
        <v>21</v>
      </c>
      <c r="F297" s="8">
        <v>1</v>
      </c>
      <c r="G297" s="34">
        <v>40022</v>
      </c>
      <c r="H297" s="35" t="s">
        <v>22</v>
      </c>
      <c r="I297" s="9">
        <v>4500</v>
      </c>
      <c r="J297" s="9">
        <v>0</v>
      </c>
      <c r="K297" s="9">
        <v>30</v>
      </c>
      <c r="L297" s="39">
        <f t="shared" si="6"/>
        <v>30</v>
      </c>
      <c r="M297" s="40" t="s">
        <v>22</v>
      </c>
      <c r="N297" s="10" t="s">
        <v>246</v>
      </c>
      <c r="O297" s="45" t="s">
        <v>247</v>
      </c>
    </row>
    <row r="298" s="1" customFormat="1" ht="34" hidden="1" customHeight="1" spans="1:15">
      <c r="A298" s="7">
        <v>294</v>
      </c>
      <c r="B298" s="43">
        <v>1001391</v>
      </c>
      <c r="C298" s="7" t="s">
        <v>122</v>
      </c>
      <c r="D298" s="7" t="s">
        <v>160</v>
      </c>
      <c r="E298" s="7" t="s">
        <v>21</v>
      </c>
      <c r="F298" s="8">
        <v>1</v>
      </c>
      <c r="G298" s="34">
        <v>40085</v>
      </c>
      <c r="H298" s="35" t="s">
        <v>22</v>
      </c>
      <c r="I298" s="9">
        <v>4500</v>
      </c>
      <c r="J298" s="9">
        <v>0</v>
      </c>
      <c r="K298" s="9">
        <v>30</v>
      </c>
      <c r="L298" s="39">
        <f t="shared" si="6"/>
        <v>30</v>
      </c>
      <c r="M298" s="40" t="s">
        <v>22</v>
      </c>
      <c r="N298" s="10" t="s">
        <v>246</v>
      </c>
      <c r="O298" s="45" t="s">
        <v>247</v>
      </c>
    </row>
    <row r="299" s="1" customFormat="1" ht="34" hidden="1" customHeight="1" spans="1:15">
      <c r="A299" s="7">
        <v>295</v>
      </c>
      <c r="B299" s="43">
        <v>1001393</v>
      </c>
      <c r="C299" s="7" t="s">
        <v>122</v>
      </c>
      <c r="D299" s="7" t="s">
        <v>248</v>
      </c>
      <c r="E299" s="7" t="s">
        <v>21</v>
      </c>
      <c r="F299" s="8">
        <v>1</v>
      </c>
      <c r="G299" s="34">
        <v>40085</v>
      </c>
      <c r="H299" s="35" t="s">
        <v>22</v>
      </c>
      <c r="I299" s="9">
        <v>4500</v>
      </c>
      <c r="J299" s="9">
        <v>0</v>
      </c>
      <c r="K299" s="9">
        <v>30</v>
      </c>
      <c r="L299" s="39">
        <f t="shared" si="6"/>
        <v>30</v>
      </c>
      <c r="M299" s="40" t="s">
        <v>22</v>
      </c>
      <c r="N299" s="10" t="s">
        <v>246</v>
      </c>
      <c r="O299" s="45" t="s">
        <v>247</v>
      </c>
    </row>
    <row r="300" s="1" customFormat="1" ht="34" hidden="1" customHeight="1" spans="1:15">
      <c r="A300" s="7">
        <v>296</v>
      </c>
      <c r="B300" s="43">
        <v>1001438</v>
      </c>
      <c r="C300" s="7" t="s">
        <v>122</v>
      </c>
      <c r="D300" s="7" t="s">
        <v>179</v>
      </c>
      <c r="E300" s="7" t="s">
        <v>21</v>
      </c>
      <c r="F300" s="8">
        <v>1</v>
      </c>
      <c r="G300" s="34">
        <v>40539</v>
      </c>
      <c r="H300" s="35" t="s">
        <v>22</v>
      </c>
      <c r="I300" s="9">
        <v>4500</v>
      </c>
      <c r="J300" s="9">
        <v>0</v>
      </c>
      <c r="K300" s="9">
        <v>30</v>
      </c>
      <c r="L300" s="39">
        <f t="shared" si="6"/>
        <v>30</v>
      </c>
      <c r="M300" s="40" t="s">
        <v>22</v>
      </c>
      <c r="N300" s="10" t="s">
        <v>246</v>
      </c>
      <c r="O300" s="45" t="s">
        <v>247</v>
      </c>
    </row>
    <row r="301" s="1" customFormat="1" ht="34" hidden="1" customHeight="1" spans="1:15">
      <c r="A301" s="7">
        <v>297</v>
      </c>
      <c r="B301" s="43">
        <v>1002853</v>
      </c>
      <c r="C301" s="7" t="s">
        <v>122</v>
      </c>
      <c r="D301" s="7" t="s">
        <v>180</v>
      </c>
      <c r="E301" s="7" t="s">
        <v>21</v>
      </c>
      <c r="F301" s="8">
        <v>1</v>
      </c>
      <c r="G301" s="34">
        <v>40927</v>
      </c>
      <c r="H301" s="35" t="s">
        <v>22</v>
      </c>
      <c r="I301" s="9">
        <v>4500</v>
      </c>
      <c r="J301" s="9">
        <v>0</v>
      </c>
      <c r="K301" s="9">
        <v>30</v>
      </c>
      <c r="L301" s="39">
        <f t="shared" si="6"/>
        <v>30</v>
      </c>
      <c r="M301" s="40" t="s">
        <v>22</v>
      </c>
      <c r="N301" s="10" t="s">
        <v>246</v>
      </c>
      <c r="O301" s="45" t="s">
        <v>247</v>
      </c>
    </row>
    <row r="302" s="1" customFormat="1" ht="34" hidden="1" customHeight="1" spans="1:15">
      <c r="A302" s="7">
        <v>298</v>
      </c>
      <c r="B302" s="43">
        <v>1002975</v>
      </c>
      <c r="C302" s="7" t="s">
        <v>122</v>
      </c>
      <c r="D302" s="7" t="s">
        <v>128</v>
      </c>
      <c r="E302" s="7" t="s">
        <v>21</v>
      </c>
      <c r="F302" s="8">
        <v>1</v>
      </c>
      <c r="G302" s="34">
        <v>41773</v>
      </c>
      <c r="H302" s="35" t="s">
        <v>22</v>
      </c>
      <c r="I302" s="9">
        <v>4500</v>
      </c>
      <c r="J302" s="9">
        <v>0</v>
      </c>
      <c r="K302" s="9">
        <v>30</v>
      </c>
      <c r="L302" s="39">
        <f t="shared" si="6"/>
        <v>30</v>
      </c>
      <c r="M302" s="40" t="s">
        <v>22</v>
      </c>
      <c r="N302" s="10" t="s">
        <v>246</v>
      </c>
      <c r="O302" s="45" t="s">
        <v>247</v>
      </c>
    </row>
    <row r="303" s="1" customFormat="1" ht="34" hidden="1" customHeight="1" spans="1:15">
      <c r="A303" s="7">
        <v>299</v>
      </c>
      <c r="B303" s="43">
        <v>1016180</v>
      </c>
      <c r="C303" s="7" t="s">
        <v>249</v>
      </c>
      <c r="D303" s="7" t="s">
        <v>226</v>
      </c>
      <c r="E303" s="7" t="s">
        <v>21</v>
      </c>
      <c r="F303" s="8">
        <v>1</v>
      </c>
      <c r="G303" s="34">
        <v>43368</v>
      </c>
      <c r="H303" s="35" t="s">
        <v>22</v>
      </c>
      <c r="I303" s="9">
        <v>15086.21</v>
      </c>
      <c r="J303" s="9">
        <v>754.32</v>
      </c>
      <c r="K303" s="9">
        <v>60</v>
      </c>
      <c r="L303" s="39">
        <f t="shared" si="6"/>
        <v>-694.32</v>
      </c>
      <c r="M303" s="40">
        <f>L303/J303</f>
        <v>-0.920458160992682</v>
      </c>
      <c r="N303" s="10"/>
      <c r="O303" s="45" t="s">
        <v>247</v>
      </c>
    </row>
    <row r="304" s="1" customFormat="1" ht="34" hidden="1" customHeight="1" spans="1:15">
      <c r="A304" s="7">
        <v>300</v>
      </c>
      <c r="B304" s="43">
        <v>1016181</v>
      </c>
      <c r="C304" s="7" t="s">
        <v>249</v>
      </c>
      <c r="D304" s="7" t="s">
        <v>226</v>
      </c>
      <c r="E304" s="7" t="s">
        <v>21</v>
      </c>
      <c r="F304" s="8">
        <v>1</v>
      </c>
      <c r="G304" s="34">
        <v>43368</v>
      </c>
      <c r="H304" s="35" t="s">
        <v>22</v>
      </c>
      <c r="I304" s="9">
        <v>15086.21</v>
      </c>
      <c r="J304" s="9">
        <v>754.32</v>
      </c>
      <c r="K304" s="9">
        <v>60</v>
      </c>
      <c r="L304" s="39">
        <f t="shared" si="6"/>
        <v>-694.32</v>
      </c>
      <c r="M304" s="40">
        <f>L304/J304</f>
        <v>-0.920458160992682</v>
      </c>
      <c r="N304" s="10"/>
      <c r="O304" s="45" t="s">
        <v>247</v>
      </c>
    </row>
    <row r="305" s="1" customFormat="1" ht="34" hidden="1" customHeight="1" spans="1:15">
      <c r="A305" s="7">
        <v>301</v>
      </c>
      <c r="B305" s="43">
        <v>1016021</v>
      </c>
      <c r="C305" s="7" t="s">
        <v>250</v>
      </c>
      <c r="D305" s="7" t="s">
        <v>251</v>
      </c>
      <c r="E305" s="7" t="s">
        <v>37</v>
      </c>
      <c r="F305" s="8">
        <v>1</v>
      </c>
      <c r="G305" s="34">
        <v>43336</v>
      </c>
      <c r="H305" s="35" t="s">
        <v>22</v>
      </c>
      <c r="I305" s="9">
        <v>4584.91</v>
      </c>
      <c r="J305" s="9">
        <v>0</v>
      </c>
      <c r="K305" s="9">
        <v>5</v>
      </c>
      <c r="L305" s="39">
        <f t="shared" si="6"/>
        <v>5</v>
      </c>
      <c r="M305" s="40" t="s">
        <v>22</v>
      </c>
      <c r="N305" s="10"/>
      <c r="O305" s="45" t="s">
        <v>247</v>
      </c>
    </row>
    <row r="306" s="1" customFormat="1" ht="34" hidden="1" customHeight="1" spans="1:15">
      <c r="A306" s="7">
        <v>302</v>
      </c>
      <c r="B306" s="43">
        <v>1013033</v>
      </c>
      <c r="C306" s="7" t="s">
        <v>25</v>
      </c>
      <c r="D306" s="7" t="s">
        <v>252</v>
      </c>
      <c r="E306" s="7" t="s">
        <v>21</v>
      </c>
      <c r="F306" s="8">
        <v>1</v>
      </c>
      <c r="G306" s="34">
        <v>42972</v>
      </c>
      <c r="H306" s="35" t="s">
        <v>22</v>
      </c>
      <c r="I306" s="9">
        <v>1521.37</v>
      </c>
      <c r="J306" s="9">
        <v>0</v>
      </c>
      <c r="K306" s="9">
        <v>10</v>
      </c>
      <c r="L306" s="39">
        <f t="shared" si="6"/>
        <v>10</v>
      </c>
      <c r="M306" s="40" t="s">
        <v>22</v>
      </c>
      <c r="N306" s="10" t="s">
        <v>253</v>
      </c>
      <c r="O306" s="45" t="s">
        <v>247</v>
      </c>
    </row>
    <row r="307" s="1" customFormat="1" ht="34" hidden="1" customHeight="1" spans="1:15">
      <c r="A307" s="7">
        <v>303</v>
      </c>
      <c r="B307" s="43">
        <v>1013034</v>
      </c>
      <c r="C307" s="7" t="s">
        <v>25</v>
      </c>
      <c r="D307" s="7" t="s">
        <v>252</v>
      </c>
      <c r="E307" s="7" t="s">
        <v>21</v>
      </c>
      <c r="F307" s="8">
        <v>1</v>
      </c>
      <c r="G307" s="34">
        <v>42972</v>
      </c>
      <c r="H307" s="35" t="s">
        <v>22</v>
      </c>
      <c r="I307" s="9">
        <v>1521.37</v>
      </c>
      <c r="J307" s="9">
        <v>0</v>
      </c>
      <c r="K307" s="9">
        <v>10</v>
      </c>
      <c r="L307" s="39">
        <f t="shared" si="6"/>
        <v>10</v>
      </c>
      <c r="M307" s="40" t="s">
        <v>22</v>
      </c>
      <c r="N307" s="10" t="s">
        <v>253</v>
      </c>
      <c r="O307" s="45" t="s">
        <v>247</v>
      </c>
    </row>
    <row r="308" s="1" customFormat="1" ht="34" hidden="1" customHeight="1" spans="1:15">
      <c r="A308" s="7">
        <v>304</v>
      </c>
      <c r="B308" s="43">
        <v>1015178</v>
      </c>
      <c r="C308" s="7" t="s">
        <v>254</v>
      </c>
      <c r="D308" s="7" t="s">
        <v>244</v>
      </c>
      <c r="E308" s="7" t="s">
        <v>21</v>
      </c>
      <c r="F308" s="8">
        <v>1</v>
      </c>
      <c r="G308" s="34">
        <v>43214</v>
      </c>
      <c r="H308" s="35" t="s">
        <v>22</v>
      </c>
      <c r="I308" s="9">
        <v>3662.4</v>
      </c>
      <c r="J308" s="9">
        <v>0</v>
      </c>
      <c r="K308" s="9">
        <v>30</v>
      </c>
      <c r="L308" s="39">
        <f t="shared" si="6"/>
        <v>30</v>
      </c>
      <c r="M308" s="40" t="s">
        <v>22</v>
      </c>
      <c r="N308" s="10" t="s">
        <v>255</v>
      </c>
      <c r="O308" s="45" t="s">
        <v>247</v>
      </c>
    </row>
    <row r="309" s="1" customFormat="1" ht="34" hidden="1" customHeight="1" spans="1:15">
      <c r="A309" s="7">
        <v>305</v>
      </c>
      <c r="B309" s="43">
        <v>1012470</v>
      </c>
      <c r="C309" s="7" t="s">
        <v>184</v>
      </c>
      <c r="D309" s="7" t="s">
        <v>256</v>
      </c>
      <c r="E309" s="7" t="s">
        <v>21</v>
      </c>
      <c r="F309" s="8">
        <v>1</v>
      </c>
      <c r="G309" s="34">
        <v>42913</v>
      </c>
      <c r="H309" s="35" t="s">
        <v>22</v>
      </c>
      <c r="I309" s="9">
        <v>22135.9</v>
      </c>
      <c r="J309" s="9">
        <v>1106.8</v>
      </c>
      <c r="K309" s="9">
        <v>50</v>
      </c>
      <c r="L309" s="39">
        <f t="shared" si="6"/>
        <v>-1056.8</v>
      </c>
      <c r="M309" s="40">
        <f>L309/J309</f>
        <v>-0.954824719913264</v>
      </c>
      <c r="N309" s="10"/>
      <c r="O309" s="45" t="s">
        <v>257</v>
      </c>
    </row>
    <row r="310" s="1" customFormat="1" ht="34" hidden="1" customHeight="1" spans="1:15">
      <c r="A310" s="7">
        <v>306</v>
      </c>
      <c r="B310" s="43">
        <v>1012471</v>
      </c>
      <c r="C310" s="7" t="s">
        <v>186</v>
      </c>
      <c r="D310" s="7" t="s">
        <v>258</v>
      </c>
      <c r="E310" s="7" t="s">
        <v>21</v>
      </c>
      <c r="F310" s="8">
        <v>1</v>
      </c>
      <c r="G310" s="34">
        <v>42913</v>
      </c>
      <c r="H310" s="35" t="s">
        <v>22</v>
      </c>
      <c r="I310" s="9">
        <v>20343.59</v>
      </c>
      <c r="J310" s="9">
        <v>1017.18</v>
      </c>
      <c r="K310" s="9">
        <v>30</v>
      </c>
      <c r="L310" s="39">
        <f t="shared" si="6"/>
        <v>-987.18</v>
      </c>
      <c r="M310" s="40">
        <f>L310/J310</f>
        <v>-0.97050669498024</v>
      </c>
      <c r="N310" s="10"/>
      <c r="O310" s="45" t="s">
        <v>257</v>
      </c>
    </row>
    <row r="311" s="1" customFormat="1" ht="34" hidden="1" customHeight="1" spans="1:15">
      <c r="A311" s="7">
        <v>307</v>
      </c>
      <c r="B311" s="43">
        <v>1006748</v>
      </c>
      <c r="C311" s="7" t="s">
        <v>259</v>
      </c>
      <c r="D311" s="7" t="s">
        <v>70</v>
      </c>
      <c r="E311" s="7" t="s">
        <v>21</v>
      </c>
      <c r="F311" s="8">
        <v>1</v>
      </c>
      <c r="G311" s="34">
        <v>42396</v>
      </c>
      <c r="H311" s="35" t="s">
        <v>22</v>
      </c>
      <c r="I311" s="9">
        <v>16850</v>
      </c>
      <c r="J311" s="9">
        <v>842.5</v>
      </c>
      <c r="K311" s="9">
        <v>60</v>
      </c>
      <c r="L311" s="39">
        <f t="shared" si="6"/>
        <v>-782.5</v>
      </c>
      <c r="M311" s="40">
        <f>L311/J311</f>
        <v>-0.928783382789318</v>
      </c>
      <c r="N311" s="10"/>
      <c r="O311" s="45" t="s">
        <v>257</v>
      </c>
    </row>
    <row r="312" s="1" customFormat="1" ht="34" hidden="1" customHeight="1" spans="1:15">
      <c r="A312" s="7">
        <v>308</v>
      </c>
      <c r="B312" s="43">
        <v>1006306</v>
      </c>
      <c r="C312" s="7" t="s">
        <v>260</v>
      </c>
      <c r="D312" s="7" t="s">
        <v>261</v>
      </c>
      <c r="E312" s="7" t="s">
        <v>21</v>
      </c>
      <c r="F312" s="8">
        <v>1</v>
      </c>
      <c r="G312" s="34">
        <v>42361</v>
      </c>
      <c r="H312" s="35" t="s">
        <v>22</v>
      </c>
      <c r="I312" s="9">
        <v>1998</v>
      </c>
      <c r="J312" s="9">
        <v>0</v>
      </c>
      <c r="K312" s="9">
        <v>20</v>
      </c>
      <c r="L312" s="39">
        <f t="shared" si="6"/>
        <v>20</v>
      </c>
      <c r="M312" s="40" t="s">
        <v>22</v>
      </c>
      <c r="N312" s="10"/>
      <c r="O312" s="45" t="s">
        <v>257</v>
      </c>
    </row>
    <row r="313" s="1" customFormat="1" ht="34" hidden="1" customHeight="1" spans="1:15">
      <c r="A313" s="7">
        <v>309</v>
      </c>
      <c r="B313" s="43">
        <v>1012472</v>
      </c>
      <c r="C313" s="7" t="s">
        <v>187</v>
      </c>
      <c r="D313" s="7" t="s">
        <v>262</v>
      </c>
      <c r="E313" s="7" t="s">
        <v>21</v>
      </c>
      <c r="F313" s="8">
        <v>1</v>
      </c>
      <c r="G313" s="34">
        <v>42913</v>
      </c>
      <c r="H313" s="35" t="s">
        <v>22</v>
      </c>
      <c r="I313" s="9">
        <v>12222.22</v>
      </c>
      <c r="J313" s="9">
        <v>611.12</v>
      </c>
      <c r="K313" s="9">
        <v>100</v>
      </c>
      <c r="L313" s="39">
        <f t="shared" si="6"/>
        <v>-511.12</v>
      </c>
      <c r="M313" s="40">
        <f>L313/J313</f>
        <v>-0.836366016494306</v>
      </c>
      <c r="N313" s="10"/>
      <c r="O313" s="45" t="s">
        <v>257</v>
      </c>
    </row>
    <row r="314" s="1" customFormat="1" ht="34" hidden="1" customHeight="1" spans="1:15">
      <c r="A314" s="7">
        <v>310</v>
      </c>
      <c r="B314" s="43">
        <v>1004793</v>
      </c>
      <c r="C314" s="7" t="s">
        <v>263</v>
      </c>
      <c r="D314" s="7" t="s">
        <v>170</v>
      </c>
      <c r="E314" s="7" t="s">
        <v>21</v>
      </c>
      <c r="F314" s="8">
        <v>1</v>
      </c>
      <c r="G314" s="34">
        <v>41280</v>
      </c>
      <c r="H314" s="35" t="s">
        <v>22</v>
      </c>
      <c r="I314" s="9">
        <v>2400</v>
      </c>
      <c r="J314" s="9">
        <v>0</v>
      </c>
      <c r="K314" s="9">
        <v>10</v>
      </c>
      <c r="L314" s="39">
        <f t="shared" si="6"/>
        <v>10</v>
      </c>
      <c r="M314" s="40" t="s">
        <v>22</v>
      </c>
      <c r="N314" s="10" t="s">
        <v>264</v>
      </c>
      <c r="O314" s="45" t="s">
        <v>257</v>
      </c>
    </row>
    <row r="315" s="1" customFormat="1" ht="34" hidden="1" customHeight="1" spans="1:15">
      <c r="A315" s="7">
        <v>311</v>
      </c>
      <c r="B315" s="43">
        <v>1004827</v>
      </c>
      <c r="C315" s="7" t="s">
        <v>122</v>
      </c>
      <c r="D315" s="7" t="s">
        <v>218</v>
      </c>
      <c r="E315" s="7" t="s">
        <v>21</v>
      </c>
      <c r="F315" s="8">
        <v>1</v>
      </c>
      <c r="G315" s="34">
        <v>41466</v>
      </c>
      <c r="H315" s="35" t="s">
        <v>22</v>
      </c>
      <c r="I315" s="9">
        <v>4500</v>
      </c>
      <c r="J315" s="9">
        <v>0</v>
      </c>
      <c r="K315" s="9">
        <v>30</v>
      </c>
      <c r="L315" s="39">
        <f t="shared" si="6"/>
        <v>30</v>
      </c>
      <c r="M315" s="40" t="s">
        <v>22</v>
      </c>
      <c r="N315" s="10" t="s">
        <v>23</v>
      </c>
      <c r="O315" s="45" t="s">
        <v>257</v>
      </c>
    </row>
    <row r="316" s="1" customFormat="1" ht="34" hidden="1" customHeight="1" spans="1:15">
      <c r="A316" s="7">
        <v>312</v>
      </c>
      <c r="B316" s="43">
        <v>1004828</v>
      </c>
      <c r="C316" s="7" t="s">
        <v>122</v>
      </c>
      <c r="D316" s="7" t="s">
        <v>218</v>
      </c>
      <c r="E316" s="7" t="s">
        <v>21</v>
      </c>
      <c r="F316" s="8">
        <v>1</v>
      </c>
      <c r="G316" s="34">
        <v>41466</v>
      </c>
      <c r="H316" s="35" t="s">
        <v>22</v>
      </c>
      <c r="I316" s="9">
        <v>4500</v>
      </c>
      <c r="J316" s="9">
        <v>0</v>
      </c>
      <c r="K316" s="9">
        <v>30</v>
      </c>
      <c r="L316" s="39">
        <f t="shared" si="6"/>
        <v>30</v>
      </c>
      <c r="M316" s="40" t="s">
        <v>22</v>
      </c>
      <c r="N316" s="10" t="s">
        <v>23</v>
      </c>
      <c r="O316" s="45" t="s">
        <v>257</v>
      </c>
    </row>
    <row r="317" s="1" customFormat="1" ht="34" hidden="1" customHeight="1" spans="1:15">
      <c r="A317" s="7">
        <v>313</v>
      </c>
      <c r="B317" s="43">
        <v>1004829</v>
      </c>
      <c r="C317" s="7" t="s">
        <v>122</v>
      </c>
      <c r="D317" s="7" t="s">
        <v>218</v>
      </c>
      <c r="E317" s="7" t="s">
        <v>21</v>
      </c>
      <c r="F317" s="8">
        <v>1</v>
      </c>
      <c r="G317" s="34">
        <v>41632</v>
      </c>
      <c r="H317" s="35" t="s">
        <v>22</v>
      </c>
      <c r="I317" s="9">
        <v>4500</v>
      </c>
      <c r="J317" s="9">
        <v>0</v>
      </c>
      <c r="K317" s="9">
        <v>30</v>
      </c>
      <c r="L317" s="39">
        <f t="shared" si="6"/>
        <v>30</v>
      </c>
      <c r="M317" s="40" t="s">
        <v>22</v>
      </c>
      <c r="N317" s="10" t="s">
        <v>23</v>
      </c>
      <c r="O317" s="45" t="s">
        <v>257</v>
      </c>
    </row>
    <row r="318" s="1" customFormat="1" ht="34" hidden="1" customHeight="1" spans="1:15">
      <c r="A318" s="7">
        <v>314</v>
      </c>
      <c r="B318" s="43">
        <v>1004830</v>
      </c>
      <c r="C318" s="7" t="s">
        <v>122</v>
      </c>
      <c r="D318" s="7" t="s">
        <v>218</v>
      </c>
      <c r="E318" s="7" t="s">
        <v>21</v>
      </c>
      <c r="F318" s="8">
        <v>1</v>
      </c>
      <c r="G318" s="34">
        <v>41910</v>
      </c>
      <c r="H318" s="35" t="s">
        <v>22</v>
      </c>
      <c r="I318" s="9">
        <v>4500</v>
      </c>
      <c r="J318" s="9">
        <v>0</v>
      </c>
      <c r="K318" s="9">
        <v>30</v>
      </c>
      <c r="L318" s="39">
        <f t="shared" si="6"/>
        <v>30</v>
      </c>
      <c r="M318" s="40" t="s">
        <v>22</v>
      </c>
      <c r="N318" s="10" t="s">
        <v>23</v>
      </c>
      <c r="O318" s="45" t="s">
        <v>257</v>
      </c>
    </row>
    <row r="319" s="1" customFormat="1" ht="34" hidden="1" customHeight="1" spans="1:15">
      <c r="A319" s="7">
        <v>315</v>
      </c>
      <c r="B319" s="43">
        <v>1004831</v>
      </c>
      <c r="C319" s="7" t="s">
        <v>122</v>
      </c>
      <c r="D319" s="7" t="s">
        <v>218</v>
      </c>
      <c r="E319" s="7" t="s">
        <v>21</v>
      </c>
      <c r="F319" s="8">
        <v>1</v>
      </c>
      <c r="G319" s="34">
        <v>41910</v>
      </c>
      <c r="H319" s="35" t="s">
        <v>22</v>
      </c>
      <c r="I319" s="9">
        <v>4500</v>
      </c>
      <c r="J319" s="9">
        <v>0</v>
      </c>
      <c r="K319" s="9">
        <v>30</v>
      </c>
      <c r="L319" s="39">
        <f t="shared" si="6"/>
        <v>30</v>
      </c>
      <c r="M319" s="40" t="s">
        <v>22</v>
      </c>
      <c r="N319" s="10" t="s">
        <v>23</v>
      </c>
      <c r="O319" s="45" t="s">
        <v>257</v>
      </c>
    </row>
    <row r="320" s="1" customFormat="1" ht="34" hidden="1" customHeight="1" spans="1:15">
      <c r="A320" s="7">
        <v>316</v>
      </c>
      <c r="B320" s="43">
        <v>1004832</v>
      </c>
      <c r="C320" s="7" t="s">
        <v>122</v>
      </c>
      <c r="D320" s="7" t="s">
        <v>218</v>
      </c>
      <c r="E320" s="7" t="s">
        <v>21</v>
      </c>
      <c r="F320" s="8">
        <v>1</v>
      </c>
      <c r="G320" s="34">
        <v>41910</v>
      </c>
      <c r="H320" s="35" t="s">
        <v>22</v>
      </c>
      <c r="I320" s="9">
        <v>4500</v>
      </c>
      <c r="J320" s="9">
        <v>0</v>
      </c>
      <c r="K320" s="9">
        <v>30</v>
      </c>
      <c r="L320" s="39">
        <f t="shared" ref="L320:L383" si="7">K320-J320</f>
        <v>30</v>
      </c>
      <c r="M320" s="40" t="s">
        <v>22</v>
      </c>
      <c r="N320" s="10" t="s">
        <v>23</v>
      </c>
      <c r="O320" s="45" t="s">
        <v>257</v>
      </c>
    </row>
    <row r="321" s="1" customFormat="1" ht="34" hidden="1" customHeight="1" spans="1:15">
      <c r="A321" s="7">
        <v>317</v>
      </c>
      <c r="B321" s="43">
        <v>1004834</v>
      </c>
      <c r="C321" s="7" t="s">
        <v>122</v>
      </c>
      <c r="D321" s="7" t="s">
        <v>218</v>
      </c>
      <c r="E321" s="7" t="s">
        <v>21</v>
      </c>
      <c r="F321" s="8">
        <v>1</v>
      </c>
      <c r="G321" s="34">
        <v>41910</v>
      </c>
      <c r="H321" s="35" t="s">
        <v>22</v>
      </c>
      <c r="I321" s="9">
        <v>4500</v>
      </c>
      <c r="J321" s="9">
        <v>0</v>
      </c>
      <c r="K321" s="9">
        <v>30</v>
      </c>
      <c r="L321" s="39">
        <f t="shared" si="7"/>
        <v>30</v>
      </c>
      <c r="M321" s="40" t="s">
        <v>22</v>
      </c>
      <c r="N321" s="10" t="s">
        <v>23</v>
      </c>
      <c r="O321" s="45" t="s">
        <v>257</v>
      </c>
    </row>
    <row r="322" s="1" customFormat="1" ht="34" hidden="1" customHeight="1" spans="1:15">
      <c r="A322" s="7">
        <v>318</v>
      </c>
      <c r="B322" s="43">
        <v>1004835</v>
      </c>
      <c r="C322" s="7" t="s">
        <v>122</v>
      </c>
      <c r="D322" s="7" t="s">
        <v>265</v>
      </c>
      <c r="E322" s="7" t="s">
        <v>21</v>
      </c>
      <c r="F322" s="8">
        <v>1</v>
      </c>
      <c r="G322" s="34">
        <v>42235</v>
      </c>
      <c r="H322" s="35" t="s">
        <v>22</v>
      </c>
      <c r="I322" s="9">
        <v>4800</v>
      </c>
      <c r="J322" s="9">
        <v>0</v>
      </c>
      <c r="K322" s="9">
        <v>30</v>
      </c>
      <c r="L322" s="39">
        <f t="shared" si="7"/>
        <v>30</v>
      </c>
      <c r="M322" s="40" t="s">
        <v>22</v>
      </c>
      <c r="N322" s="10" t="s">
        <v>23</v>
      </c>
      <c r="O322" s="45" t="s">
        <v>257</v>
      </c>
    </row>
    <row r="323" s="1" customFormat="1" ht="34" hidden="1" customHeight="1" spans="1:15">
      <c r="A323" s="7">
        <v>319</v>
      </c>
      <c r="B323" s="43">
        <v>1004836</v>
      </c>
      <c r="C323" s="7" t="s">
        <v>122</v>
      </c>
      <c r="D323" s="7" t="s">
        <v>265</v>
      </c>
      <c r="E323" s="7" t="s">
        <v>21</v>
      </c>
      <c r="F323" s="8">
        <v>1</v>
      </c>
      <c r="G323" s="34">
        <v>42335</v>
      </c>
      <c r="H323" s="35" t="s">
        <v>22</v>
      </c>
      <c r="I323" s="9">
        <v>4800</v>
      </c>
      <c r="J323" s="9">
        <v>0</v>
      </c>
      <c r="K323" s="9">
        <v>30</v>
      </c>
      <c r="L323" s="39">
        <f t="shared" si="7"/>
        <v>30</v>
      </c>
      <c r="M323" s="40" t="s">
        <v>22</v>
      </c>
      <c r="N323" s="10" t="s">
        <v>23</v>
      </c>
      <c r="O323" s="45" t="s">
        <v>257</v>
      </c>
    </row>
    <row r="324" s="1" customFormat="1" ht="34" hidden="1" customHeight="1" spans="1:15">
      <c r="A324" s="7">
        <v>320</v>
      </c>
      <c r="B324" s="43">
        <v>1006302</v>
      </c>
      <c r="C324" s="7" t="s">
        <v>122</v>
      </c>
      <c r="D324" s="7" t="s">
        <v>265</v>
      </c>
      <c r="E324" s="7" t="s">
        <v>21</v>
      </c>
      <c r="F324" s="8">
        <v>1</v>
      </c>
      <c r="G324" s="34">
        <v>42361</v>
      </c>
      <c r="H324" s="35" t="s">
        <v>22</v>
      </c>
      <c r="I324" s="9">
        <v>4800</v>
      </c>
      <c r="J324" s="9">
        <v>0</v>
      </c>
      <c r="K324" s="9">
        <v>30</v>
      </c>
      <c r="L324" s="39">
        <f t="shared" si="7"/>
        <v>30</v>
      </c>
      <c r="M324" s="40" t="s">
        <v>22</v>
      </c>
      <c r="N324" s="10" t="s">
        <v>23</v>
      </c>
      <c r="O324" s="45" t="s">
        <v>257</v>
      </c>
    </row>
    <row r="325" s="1" customFormat="1" ht="34" hidden="1" customHeight="1" spans="1:15">
      <c r="A325" s="7">
        <v>321</v>
      </c>
      <c r="B325" s="43">
        <v>1001413</v>
      </c>
      <c r="C325" s="7" t="s">
        <v>122</v>
      </c>
      <c r="D325" s="7" t="s">
        <v>266</v>
      </c>
      <c r="E325" s="7" t="s">
        <v>21</v>
      </c>
      <c r="F325" s="8">
        <v>1</v>
      </c>
      <c r="G325" s="34">
        <v>40387</v>
      </c>
      <c r="H325" s="35" t="s">
        <v>22</v>
      </c>
      <c r="I325" s="9">
        <v>4500</v>
      </c>
      <c r="J325" s="9">
        <v>0</v>
      </c>
      <c r="K325" s="9">
        <v>30</v>
      </c>
      <c r="L325" s="39">
        <f t="shared" si="7"/>
        <v>30</v>
      </c>
      <c r="M325" s="40" t="s">
        <v>22</v>
      </c>
      <c r="N325" s="10" t="s">
        <v>267</v>
      </c>
      <c r="O325" s="45" t="s">
        <v>268</v>
      </c>
    </row>
    <row r="326" s="1" customFormat="1" ht="34" hidden="1" customHeight="1" spans="1:15">
      <c r="A326" s="7">
        <v>322</v>
      </c>
      <c r="B326" s="43">
        <v>1002855</v>
      </c>
      <c r="C326" s="7" t="s">
        <v>122</v>
      </c>
      <c r="D326" s="7" t="s">
        <v>269</v>
      </c>
      <c r="E326" s="7" t="s">
        <v>21</v>
      </c>
      <c r="F326" s="8">
        <v>1</v>
      </c>
      <c r="G326" s="34">
        <v>40927</v>
      </c>
      <c r="H326" s="35" t="s">
        <v>22</v>
      </c>
      <c r="I326" s="9">
        <v>4500</v>
      </c>
      <c r="J326" s="9">
        <v>0</v>
      </c>
      <c r="K326" s="9">
        <v>30</v>
      </c>
      <c r="L326" s="39">
        <f t="shared" si="7"/>
        <v>30</v>
      </c>
      <c r="M326" s="40" t="s">
        <v>22</v>
      </c>
      <c r="N326" s="10"/>
      <c r="O326" s="45" t="s">
        <v>268</v>
      </c>
    </row>
    <row r="327" s="1" customFormat="1" ht="34" hidden="1" customHeight="1" spans="1:15">
      <c r="A327" s="7">
        <v>323</v>
      </c>
      <c r="B327" s="43">
        <v>1002948</v>
      </c>
      <c r="C327" s="7" t="s">
        <v>270</v>
      </c>
      <c r="D327" s="7" t="s">
        <v>271</v>
      </c>
      <c r="E327" s="7" t="s">
        <v>21</v>
      </c>
      <c r="F327" s="8">
        <v>1</v>
      </c>
      <c r="G327" s="34">
        <v>41703</v>
      </c>
      <c r="H327" s="35" t="s">
        <v>22</v>
      </c>
      <c r="I327" s="9">
        <v>4500</v>
      </c>
      <c r="J327" s="9">
        <v>0</v>
      </c>
      <c r="K327" s="9">
        <v>20</v>
      </c>
      <c r="L327" s="39">
        <f t="shared" si="7"/>
        <v>20</v>
      </c>
      <c r="M327" s="40" t="s">
        <v>22</v>
      </c>
      <c r="N327" s="10" t="s">
        <v>272</v>
      </c>
      <c r="O327" s="45" t="s">
        <v>268</v>
      </c>
    </row>
    <row r="328" s="1" customFormat="1" ht="34" hidden="1" customHeight="1" spans="1:15">
      <c r="A328" s="7">
        <v>324</v>
      </c>
      <c r="B328" s="43">
        <v>1017548</v>
      </c>
      <c r="C328" s="7" t="s">
        <v>273</v>
      </c>
      <c r="D328" s="7" t="s">
        <v>274</v>
      </c>
      <c r="E328" s="7" t="s">
        <v>21</v>
      </c>
      <c r="F328" s="8">
        <v>1</v>
      </c>
      <c r="G328" s="34">
        <v>43493</v>
      </c>
      <c r="H328" s="35" t="s">
        <v>22</v>
      </c>
      <c r="I328" s="9">
        <v>5350</v>
      </c>
      <c r="J328" s="9">
        <v>267.5</v>
      </c>
      <c r="K328" s="9">
        <v>20</v>
      </c>
      <c r="L328" s="39">
        <f t="shared" si="7"/>
        <v>-247.5</v>
      </c>
      <c r="M328" s="40">
        <f>L328/J328</f>
        <v>-0.925233644859813</v>
      </c>
      <c r="N328" s="10" t="s">
        <v>272</v>
      </c>
      <c r="O328" s="45" t="s">
        <v>268</v>
      </c>
    </row>
    <row r="329" s="1" customFormat="1" ht="34" hidden="1" customHeight="1" spans="1:15">
      <c r="A329" s="7">
        <v>325</v>
      </c>
      <c r="B329" s="43">
        <v>1001382</v>
      </c>
      <c r="C329" s="7" t="s">
        <v>122</v>
      </c>
      <c r="D329" s="7" t="s">
        <v>266</v>
      </c>
      <c r="E329" s="7" t="s">
        <v>21</v>
      </c>
      <c r="F329" s="8">
        <v>1</v>
      </c>
      <c r="G329" s="34">
        <v>40022</v>
      </c>
      <c r="H329" s="35" t="s">
        <v>22</v>
      </c>
      <c r="I329" s="9">
        <v>4500</v>
      </c>
      <c r="J329" s="9">
        <v>0</v>
      </c>
      <c r="K329" s="9">
        <v>30</v>
      </c>
      <c r="L329" s="39">
        <f t="shared" si="7"/>
        <v>30</v>
      </c>
      <c r="M329" s="40" t="s">
        <v>22</v>
      </c>
      <c r="N329" s="10"/>
      <c r="O329" s="45" t="s">
        <v>268</v>
      </c>
    </row>
    <row r="330" s="1" customFormat="1" ht="34" hidden="1" customHeight="1" spans="1:15">
      <c r="A330" s="7">
        <v>326</v>
      </c>
      <c r="B330" s="43">
        <v>1001378</v>
      </c>
      <c r="C330" s="7" t="s">
        <v>122</v>
      </c>
      <c r="D330" s="7" t="s">
        <v>266</v>
      </c>
      <c r="E330" s="7" t="s">
        <v>21</v>
      </c>
      <c r="F330" s="8">
        <v>1</v>
      </c>
      <c r="G330" s="34">
        <v>39972</v>
      </c>
      <c r="H330" s="35" t="s">
        <v>22</v>
      </c>
      <c r="I330" s="9">
        <v>4500</v>
      </c>
      <c r="J330" s="9">
        <v>0</v>
      </c>
      <c r="K330" s="9">
        <v>30</v>
      </c>
      <c r="L330" s="39">
        <f t="shared" si="7"/>
        <v>30</v>
      </c>
      <c r="M330" s="40" t="s">
        <v>22</v>
      </c>
      <c r="N330" s="10"/>
      <c r="O330" s="45" t="s">
        <v>268</v>
      </c>
    </row>
    <row r="331" s="1" customFormat="1" ht="34" hidden="1" customHeight="1" spans="1:15">
      <c r="A331" s="7">
        <v>327</v>
      </c>
      <c r="B331" s="43">
        <v>1002797</v>
      </c>
      <c r="C331" s="7" t="s">
        <v>122</v>
      </c>
      <c r="D331" s="7" t="s">
        <v>275</v>
      </c>
      <c r="E331" s="7" t="s">
        <v>21</v>
      </c>
      <c r="F331" s="8">
        <v>1</v>
      </c>
      <c r="G331" s="34">
        <v>41970</v>
      </c>
      <c r="H331" s="35" t="s">
        <v>22</v>
      </c>
      <c r="I331" s="9">
        <v>4800</v>
      </c>
      <c r="J331" s="9">
        <v>0</v>
      </c>
      <c r="K331" s="9">
        <v>30</v>
      </c>
      <c r="L331" s="39">
        <f t="shared" si="7"/>
        <v>30</v>
      </c>
      <c r="M331" s="40" t="s">
        <v>22</v>
      </c>
      <c r="N331" s="10"/>
      <c r="O331" s="45" t="s">
        <v>268</v>
      </c>
    </row>
    <row r="332" s="1" customFormat="1" ht="34" hidden="1" customHeight="1" spans="1:15">
      <c r="A332" s="7">
        <v>328</v>
      </c>
      <c r="B332" s="43">
        <v>1001828</v>
      </c>
      <c r="C332" s="7" t="s">
        <v>122</v>
      </c>
      <c r="D332" s="7" t="s">
        <v>275</v>
      </c>
      <c r="E332" s="7" t="s">
        <v>21</v>
      </c>
      <c r="F332" s="8">
        <v>1</v>
      </c>
      <c r="G332" s="34">
        <v>41910</v>
      </c>
      <c r="H332" s="35" t="s">
        <v>22</v>
      </c>
      <c r="I332" s="9">
        <v>4500</v>
      </c>
      <c r="J332" s="9">
        <v>0</v>
      </c>
      <c r="K332" s="9">
        <v>30</v>
      </c>
      <c r="L332" s="39">
        <f t="shared" si="7"/>
        <v>30</v>
      </c>
      <c r="M332" s="40" t="s">
        <v>22</v>
      </c>
      <c r="N332" s="10"/>
      <c r="O332" s="45" t="s">
        <v>268</v>
      </c>
    </row>
    <row r="333" s="1" customFormat="1" ht="34" hidden="1" customHeight="1" spans="1:15">
      <c r="A333" s="7">
        <v>329</v>
      </c>
      <c r="B333" s="43">
        <v>1002970</v>
      </c>
      <c r="C333" s="7" t="s">
        <v>122</v>
      </c>
      <c r="D333" s="7" t="s">
        <v>275</v>
      </c>
      <c r="E333" s="7" t="s">
        <v>21</v>
      </c>
      <c r="F333" s="8">
        <v>1</v>
      </c>
      <c r="G333" s="34">
        <v>41773</v>
      </c>
      <c r="H333" s="35" t="s">
        <v>22</v>
      </c>
      <c r="I333" s="9">
        <v>4500</v>
      </c>
      <c r="J333" s="9">
        <v>0</v>
      </c>
      <c r="K333" s="9">
        <v>30</v>
      </c>
      <c r="L333" s="39">
        <f t="shared" si="7"/>
        <v>30</v>
      </c>
      <c r="M333" s="40" t="s">
        <v>22</v>
      </c>
      <c r="N333" s="10"/>
      <c r="O333" s="45" t="s">
        <v>268</v>
      </c>
    </row>
    <row r="334" s="1" customFormat="1" ht="34" hidden="1" customHeight="1" spans="1:15">
      <c r="A334" s="7">
        <v>330</v>
      </c>
      <c r="B334" s="43">
        <v>1001430</v>
      </c>
      <c r="C334" s="7" t="s">
        <v>122</v>
      </c>
      <c r="D334" s="7" t="s">
        <v>269</v>
      </c>
      <c r="E334" s="7" t="s">
        <v>21</v>
      </c>
      <c r="F334" s="8">
        <v>1</v>
      </c>
      <c r="G334" s="34">
        <v>40499</v>
      </c>
      <c r="H334" s="35" t="s">
        <v>22</v>
      </c>
      <c r="I334" s="9">
        <v>4500</v>
      </c>
      <c r="J334" s="9">
        <v>0</v>
      </c>
      <c r="K334" s="9">
        <v>30</v>
      </c>
      <c r="L334" s="39">
        <f t="shared" si="7"/>
        <v>30</v>
      </c>
      <c r="M334" s="40" t="s">
        <v>22</v>
      </c>
      <c r="N334" s="10"/>
      <c r="O334" s="45" t="s">
        <v>268</v>
      </c>
    </row>
    <row r="335" s="1" customFormat="1" ht="34" hidden="1" customHeight="1" spans="1:15">
      <c r="A335" s="7">
        <v>331</v>
      </c>
      <c r="B335" s="43">
        <v>1001379</v>
      </c>
      <c r="C335" s="7" t="s">
        <v>122</v>
      </c>
      <c r="D335" s="7" t="s">
        <v>266</v>
      </c>
      <c r="E335" s="7" t="s">
        <v>21</v>
      </c>
      <c r="F335" s="8">
        <v>1</v>
      </c>
      <c r="G335" s="34">
        <v>40022</v>
      </c>
      <c r="H335" s="35" t="s">
        <v>22</v>
      </c>
      <c r="I335" s="9">
        <v>4500</v>
      </c>
      <c r="J335" s="9">
        <v>0</v>
      </c>
      <c r="K335" s="9">
        <v>30</v>
      </c>
      <c r="L335" s="39">
        <f t="shared" si="7"/>
        <v>30</v>
      </c>
      <c r="M335" s="40" t="s">
        <v>22</v>
      </c>
      <c r="N335" s="10"/>
      <c r="O335" s="45" t="s">
        <v>268</v>
      </c>
    </row>
    <row r="336" s="1" customFormat="1" ht="34" hidden="1" customHeight="1" spans="1:15">
      <c r="A336" s="7">
        <v>332</v>
      </c>
      <c r="B336" s="43">
        <v>1002972</v>
      </c>
      <c r="C336" s="7" t="s">
        <v>122</v>
      </c>
      <c r="D336" s="7" t="s">
        <v>275</v>
      </c>
      <c r="E336" s="7" t="s">
        <v>21</v>
      </c>
      <c r="F336" s="8">
        <v>1</v>
      </c>
      <c r="G336" s="34">
        <v>41773</v>
      </c>
      <c r="H336" s="35" t="s">
        <v>22</v>
      </c>
      <c r="I336" s="9">
        <v>4500</v>
      </c>
      <c r="J336" s="9">
        <v>0</v>
      </c>
      <c r="K336" s="9">
        <v>30</v>
      </c>
      <c r="L336" s="39">
        <f t="shared" si="7"/>
        <v>30</v>
      </c>
      <c r="M336" s="40" t="s">
        <v>22</v>
      </c>
      <c r="N336" s="10"/>
      <c r="O336" s="45" t="s">
        <v>268</v>
      </c>
    </row>
    <row r="337" s="1" customFormat="1" ht="34" hidden="1" customHeight="1" spans="1:15">
      <c r="A337" s="7">
        <v>333</v>
      </c>
      <c r="B337" s="43">
        <v>1002973</v>
      </c>
      <c r="C337" s="7" t="s">
        <v>122</v>
      </c>
      <c r="D337" s="7" t="s">
        <v>218</v>
      </c>
      <c r="E337" s="7" t="s">
        <v>21</v>
      </c>
      <c r="F337" s="8">
        <v>1</v>
      </c>
      <c r="G337" s="34">
        <v>41773</v>
      </c>
      <c r="H337" s="35" t="s">
        <v>22</v>
      </c>
      <c r="I337" s="9">
        <v>4500</v>
      </c>
      <c r="J337" s="9">
        <v>0</v>
      </c>
      <c r="K337" s="9">
        <v>30</v>
      </c>
      <c r="L337" s="39">
        <f t="shared" si="7"/>
        <v>30</v>
      </c>
      <c r="M337" s="40" t="s">
        <v>22</v>
      </c>
      <c r="N337" s="10" t="s">
        <v>267</v>
      </c>
      <c r="O337" s="45" t="s">
        <v>268</v>
      </c>
    </row>
    <row r="338" s="1" customFormat="1" ht="34" hidden="1" customHeight="1" spans="1:15">
      <c r="A338" s="7">
        <v>334</v>
      </c>
      <c r="B338" s="43">
        <v>1002979</v>
      </c>
      <c r="C338" s="7" t="s">
        <v>122</v>
      </c>
      <c r="D338" s="7" t="s">
        <v>218</v>
      </c>
      <c r="E338" s="7" t="s">
        <v>21</v>
      </c>
      <c r="F338" s="8">
        <v>1</v>
      </c>
      <c r="G338" s="34">
        <v>41817</v>
      </c>
      <c r="H338" s="35" t="s">
        <v>22</v>
      </c>
      <c r="I338" s="9">
        <v>4500</v>
      </c>
      <c r="J338" s="9">
        <v>0</v>
      </c>
      <c r="K338" s="9">
        <v>30</v>
      </c>
      <c r="L338" s="39">
        <f t="shared" si="7"/>
        <v>30</v>
      </c>
      <c r="M338" s="40" t="s">
        <v>22</v>
      </c>
      <c r="N338" s="10"/>
      <c r="O338" s="45" t="s">
        <v>268</v>
      </c>
    </row>
    <row r="339" s="1" customFormat="1" ht="34" hidden="1" customHeight="1" spans="1:15">
      <c r="A339" s="7">
        <v>335</v>
      </c>
      <c r="B339" s="43">
        <v>1002982</v>
      </c>
      <c r="C339" s="7" t="s">
        <v>187</v>
      </c>
      <c r="D339" s="7" t="s">
        <v>276</v>
      </c>
      <c r="E339" s="7" t="s">
        <v>21</v>
      </c>
      <c r="F339" s="8">
        <v>1</v>
      </c>
      <c r="G339" s="34">
        <v>41781</v>
      </c>
      <c r="H339" s="35" t="s">
        <v>22</v>
      </c>
      <c r="I339" s="9">
        <v>14300</v>
      </c>
      <c r="J339" s="9">
        <v>715</v>
      </c>
      <c r="K339" s="9">
        <v>100</v>
      </c>
      <c r="L339" s="39">
        <f t="shared" si="7"/>
        <v>-615</v>
      </c>
      <c r="M339" s="40">
        <f>L339/J339</f>
        <v>-0.86013986013986</v>
      </c>
      <c r="N339" s="10" t="s">
        <v>277</v>
      </c>
      <c r="O339" s="45" t="s">
        <v>268</v>
      </c>
    </row>
    <row r="340" s="1" customFormat="1" ht="34" hidden="1" customHeight="1" spans="1:15">
      <c r="A340" s="7">
        <v>336</v>
      </c>
      <c r="B340" s="43">
        <v>1002952</v>
      </c>
      <c r="C340" s="7" t="s">
        <v>191</v>
      </c>
      <c r="D340" s="7" t="s">
        <v>278</v>
      </c>
      <c r="E340" s="7" t="s">
        <v>21</v>
      </c>
      <c r="F340" s="8">
        <v>1</v>
      </c>
      <c r="G340" s="34">
        <v>41729</v>
      </c>
      <c r="H340" s="35" t="s">
        <v>22</v>
      </c>
      <c r="I340" s="9">
        <v>16850</v>
      </c>
      <c r="J340" s="9">
        <v>842.5</v>
      </c>
      <c r="K340" s="9">
        <v>50</v>
      </c>
      <c r="L340" s="39">
        <f t="shared" si="7"/>
        <v>-792.5</v>
      </c>
      <c r="M340" s="40">
        <f>L340/J340</f>
        <v>-0.940652818991098</v>
      </c>
      <c r="N340" s="10" t="s">
        <v>277</v>
      </c>
      <c r="O340" s="45" t="s">
        <v>268</v>
      </c>
    </row>
    <row r="341" s="1" customFormat="1" ht="34" hidden="1" customHeight="1" spans="1:15">
      <c r="A341" s="7">
        <v>337</v>
      </c>
      <c r="B341" s="43">
        <v>1002953</v>
      </c>
      <c r="C341" s="7" t="s">
        <v>184</v>
      </c>
      <c r="D341" s="7" t="s">
        <v>279</v>
      </c>
      <c r="E341" s="7" t="s">
        <v>21</v>
      </c>
      <c r="F341" s="8">
        <v>1</v>
      </c>
      <c r="G341" s="34">
        <v>41781</v>
      </c>
      <c r="H341" s="35" t="s">
        <v>22</v>
      </c>
      <c r="I341" s="9">
        <v>25899</v>
      </c>
      <c r="J341" s="9">
        <v>1294.95</v>
      </c>
      <c r="K341" s="9">
        <v>50</v>
      </c>
      <c r="L341" s="39">
        <f t="shared" si="7"/>
        <v>-1244.95</v>
      </c>
      <c r="M341" s="40">
        <f>L341/J341</f>
        <v>-0.96138847059732</v>
      </c>
      <c r="N341" s="10" t="s">
        <v>272</v>
      </c>
      <c r="O341" s="45" t="s">
        <v>268</v>
      </c>
    </row>
    <row r="342" s="1" customFormat="1" ht="34" hidden="1" customHeight="1" spans="1:15">
      <c r="A342" s="7">
        <v>338</v>
      </c>
      <c r="B342" s="43">
        <v>1002962</v>
      </c>
      <c r="C342" s="7" t="s">
        <v>186</v>
      </c>
      <c r="D342" s="7" t="s">
        <v>280</v>
      </c>
      <c r="E342" s="7" t="s">
        <v>21</v>
      </c>
      <c r="F342" s="8">
        <v>1</v>
      </c>
      <c r="G342" s="34">
        <v>41781</v>
      </c>
      <c r="H342" s="35" t="s">
        <v>22</v>
      </c>
      <c r="I342" s="9">
        <v>23802</v>
      </c>
      <c r="J342" s="9">
        <v>1190.1</v>
      </c>
      <c r="K342" s="9">
        <v>30</v>
      </c>
      <c r="L342" s="39">
        <f t="shared" si="7"/>
        <v>-1160.1</v>
      </c>
      <c r="M342" s="40">
        <f>L342/J342</f>
        <v>-0.974792034282833</v>
      </c>
      <c r="N342" s="10" t="s">
        <v>277</v>
      </c>
      <c r="O342" s="45" t="s">
        <v>268</v>
      </c>
    </row>
    <row r="343" s="1" customFormat="1" ht="34" hidden="1" customHeight="1" spans="1:15">
      <c r="A343" s="7">
        <v>339</v>
      </c>
      <c r="B343" s="43">
        <v>1002950</v>
      </c>
      <c r="C343" s="7" t="s">
        <v>281</v>
      </c>
      <c r="D343" s="7" t="s">
        <v>115</v>
      </c>
      <c r="E343" s="7" t="s">
        <v>116</v>
      </c>
      <c r="F343" s="8">
        <v>1</v>
      </c>
      <c r="G343" s="34">
        <v>42086</v>
      </c>
      <c r="H343" s="34">
        <v>42050</v>
      </c>
      <c r="I343" s="9">
        <v>86294</v>
      </c>
      <c r="J343" s="9">
        <v>4314.7</v>
      </c>
      <c r="K343" s="9">
        <v>3000</v>
      </c>
      <c r="L343" s="39">
        <f t="shared" si="7"/>
        <v>-1314.7</v>
      </c>
      <c r="M343" s="40">
        <f>L343/J343</f>
        <v>-0.304702528565138</v>
      </c>
      <c r="N343" s="47" t="s">
        <v>282</v>
      </c>
      <c r="O343" s="45" t="s">
        <v>268</v>
      </c>
    </row>
    <row r="344" s="1" customFormat="1" ht="34" hidden="1" customHeight="1" spans="1:15">
      <c r="A344" s="7">
        <v>340</v>
      </c>
      <c r="B344" s="43">
        <v>1001474</v>
      </c>
      <c r="C344" s="7" t="s">
        <v>96</v>
      </c>
      <c r="D344" s="7" t="s">
        <v>283</v>
      </c>
      <c r="E344" s="7" t="s">
        <v>21</v>
      </c>
      <c r="F344" s="8">
        <v>1</v>
      </c>
      <c r="G344" s="34">
        <v>41235</v>
      </c>
      <c r="H344" s="35" t="s">
        <v>22</v>
      </c>
      <c r="I344" s="9">
        <v>4500</v>
      </c>
      <c r="J344" s="9">
        <v>0</v>
      </c>
      <c r="K344" s="9">
        <v>30</v>
      </c>
      <c r="L344" s="39">
        <f t="shared" si="7"/>
        <v>30</v>
      </c>
      <c r="M344" s="40" t="s">
        <v>22</v>
      </c>
      <c r="N344" s="10"/>
      <c r="O344" s="45" t="s">
        <v>284</v>
      </c>
    </row>
    <row r="345" s="1" customFormat="1" ht="34" hidden="1" customHeight="1" spans="1:15">
      <c r="A345" s="7">
        <v>341</v>
      </c>
      <c r="B345" s="43">
        <v>1001386</v>
      </c>
      <c r="C345" s="7" t="s">
        <v>122</v>
      </c>
      <c r="D345" s="7" t="s">
        <v>285</v>
      </c>
      <c r="E345" s="7" t="s">
        <v>21</v>
      </c>
      <c r="F345" s="8">
        <v>1</v>
      </c>
      <c r="G345" s="34">
        <v>40022</v>
      </c>
      <c r="H345" s="35" t="s">
        <v>22</v>
      </c>
      <c r="I345" s="9">
        <v>4500</v>
      </c>
      <c r="J345" s="9">
        <v>0</v>
      </c>
      <c r="K345" s="9">
        <v>30</v>
      </c>
      <c r="L345" s="39">
        <f t="shared" si="7"/>
        <v>30</v>
      </c>
      <c r="M345" s="40" t="s">
        <v>22</v>
      </c>
      <c r="N345" s="10"/>
      <c r="O345" s="45" t="s">
        <v>284</v>
      </c>
    </row>
    <row r="346" s="1" customFormat="1" ht="34" hidden="1" customHeight="1" spans="1:15">
      <c r="A346" s="7">
        <v>342</v>
      </c>
      <c r="B346" s="43">
        <v>1001387</v>
      </c>
      <c r="C346" s="7" t="s">
        <v>122</v>
      </c>
      <c r="D346" s="7" t="s">
        <v>286</v>
      </c>
      <c r="E346" s="7" t="s">
        <v>21</v>
      </c>
      <c r="F346" s="8">
        <v>1</v>
      </c>
      <c r="G346" s="34">
        <v>40022</v>
      </c>
      <c r="H346" s="35" t="s">
        <v>22</v>
      </c>
      <c r="I346" s="9">
        <v>4500</v>
      </c>
      <c r="J346" s="9">
        <v>0</v>
      </c>
      <c r="K346" s="9">
        <v>30</v>
      </c>
      <c r="L346" s="39">
        <f t="shared" si="7"/>
        <v>30</v>
      </c>
      <c r="M346" s="40" t="s">
        <v>22</v>
      </c>
      <c r="N346" s="10"/>
      <c r="O346" s="45" t="s">
        <v>284</v>
      </c>
    </row>
    <row r="347" s="1" customFormat="1" ht="34" hidden="1" customHeight="1" spans="1:15">
      <c r="A347" s="7">
        <v>343</v>
      </c>
      <c r="B347" s="43">
        <v>1002786</v>
      </c>
      <c r="C347" s="7" t="s">
        <v>122</v>
      </c>
      <c r="D347" s="7" t="s">
        <v>287</v>
      </c>
      <c r="E347" s="7" t="s">
        <v>21</v>
      </c>
      <c r="F347" s="8">
        <v>1</v>
      </c>
      <c r="G347" s="34">
        <v>41137</v>
      </c>
      <c r="H347" s="35" t="s">
        <v>22</v>
      </c>
      <c r="I347" s="9">
        <v>4500</v>
      </c>
      <c r="J347" s="9">
        <v>0</v>
      </c>
      <c r="K347" s="9">
        <v>30</v>
      </c>
      <c r="L347" s="39">
        <f t="shared" si="7"/>
        <v>30</v>
      </c>
      <c r="M347" s="40" t="s">
        <v>22</v>
      </c>
      <c r="N347" s="10"/>
      <c r="O347" s="45" t="s">
        <v>284</v>
      </c>
    </row>
    <row r="348" s="1" customFormat="1" ht="34" hidden="1" customHeight="1" spans="1:15">
      <c r="A348" s="7">
        <v>344</v>
      </c>
      <c r="B348" s="43">
        <v>1003334</v>
      </c>
      <c r="C348" s="7" t="s">
        <v>122</v>
      </c>
      <c r="D348" s="7" t="s">
        <v>288</v>
      </c>
      <c r="E348" s="7" t="s">
        <v>21</v>
      </c>
      <c r="F348" s="8">
        <v>1</v>
      </c>
      <c r="G348" s="34">
        <v>41423</v>
      </c>
      <c r="H348" s="35" t="s">
        <v>22</v>
      </c>
      <c r="I348" s="9">
        <v>4500</v>
      </c>
      <c r="J348" s="9">
        <v>0</v>
      </c>
      <c r="K348" s="9">
        <v>30</v>
      </c>
      <c r="L348" s="39">
        <f t="shared" si="7"/>
        <v>30</v>
      </c>
      <c r="M348" s="40" t="s">
        <v>22</v>
      </c>
      <c r="N348" s="10"/>
      <c r="O348" s="45" t="s">
        <v>284</v>
      </c>
    </row>
    <row r="349" s="1" customFormat="1" ht="34" hidden="1" customHeight="1" spans="1:15">
      <c r="A349" s="7">
        <v>345</v>
      </c>
      <c r="B349" s="43">
        <v>1003335</v>
      </c>
      <c r="C349" s="7" t="s">
        <v>96</v>
      </c>
      <c r="D349" s="7" t="s">
        <v>289</v>
      </c>
      <c r="E349" s="7" t="s">
        <v>21</v>
      </c>
      <c r="F349" s="8">
        <v>1</v>
      </c>
      <c r="G349" s="34">
        <v>40998</v>
      </c>
      <c r="H349" s="35" t="s">
        <v>22</v>
      </c>
      <c r="I349" s="9">
        <v>4500</v>
      </c>
      <c r="J349" s="9">
        <v>0</v>
      </c>
      <c r="K349" s="9">
        <v>30</v>
      </c>
      <c r="L349" s="39">
        <f t="shared" si="7"/>
        <v>30</v>
      </c>
      <c r="M349" s="40" t="s">
        <v>22</v>
      </c>
      <c r="N349" s="10"/>
      <c r="O349" s="45" t="s">
        <v>284</v>
      </c>
    </row>
    <row r="350" s="1" customFormat="1" ht="34" hidden="1" customHeight="1" spans="1:15">
      <c r="A350" s="7">
        <v>346</v>
      </c>
      <c r="B350" s="43">
        <v>1003336</v>
      </c>
      <c r="C350" s="7" t="s">
        <v>96</v>
      </c>
      <c r="D350" s="7" t="s">
        <v>290</v>
      </c>
      <c r="E350" s="7" t="s">
        <v>21</v>
      </c>
      <c r="F350" s="8">
        <v>1</v>
      </c>
      <c r="G350" s="34">
        <v>40998</v>
      </c>
      <c r="H350" s="35" t="s">
        <v>22</v>
      </c>
      <c r="I350" s="9">
        <v>4500</v>
      </c>
      <c r="J350" s="9">
        <v>0</v>
      </c>
      <c r="K350" s="9">
        <v>30</v>
      </c>
      <c r="L350" s="39">
        <f t="shared" si="7"/>
        <v>30</v>
      </c>
      <c r="M350" s="40" t="s">
        <v>22</v>
      </c>
      <c r="N350" s="10"/>
      <c r="O350" s="45" t="s">
        <v>284</v>
      </c>
    </row>
    <row r="351" s="1" customFormat="1" ht="34" hidden="1" customHeight="1" spans="1:15">
      <c r="A351" s="7">
        <v>347</v>
      </c>
      <c r="B351" s="43">
        <v>1003337</v>
      </c>
      <c r="C351" s="7" t="s">
        <v>96</v>
      </c>
      <c r="D351" s="7" t="s">
        <v>291</v>
      </c>
      <c r="E351" s="7" t="s">
        <v>21</v>
      </c>
      <c r="F351" s="8">
        <v>1</v>
      </c>
      <c r="G351" s="34">
        <v>40998</v>
      </c>
      <c r="H351" s="35" t="s">
        <v>22</v>
      </c>
      <c r="I351" s="9">
        <v>4500</v>
      </c>
      <c r="J351" s="9">
        <v>0</v>
      </c>
      <c r="K351" s="9">
        <v>30</v>
      </c>
      <c r="L351" s="39">
        <f t="shared" si="7"/>
        <v>30</v>
      </c>
      <c r="M351" s="40" t="s">
        <v>22</v>
      </c>
      <c r="N351" s="10"/>
      <c r="O351" s="45" t="s">
        <v>284</v>
      </c>
    </row>
    <row r="352" s="1" customFormat="1" ht="34" hidden="1" customHeight="1" spans="1:15">
      <c r="A352" s="7">
        <v>348</v>
      </c>
      <c r="B352" s="43">
        <v>1003306</v>
      </c>
      <c r="C352" s="7" t="s">
        <v>292</v>
      </c>
      <c r="D352" s="7" t="s">
        <v>293</v>
      </c>
      <c r="E352" s="7" t="s">
        <v>21</v>
      </c>
      <c r="F352" s="8">
        <v>1</v>
      </c>
      <c r="G352" s="34">
        <v>40966</v>
      </c>
      <c r="H352" s="35" t="s">
        <v>22</v>
      </c>
      <c r="I352" s="9">
        <v>4450</v>
      </c>
      <c r="J352" s="9">
        <v>0</v>
      </c>
      <c r="K352" s="9">
        <v>100</v>
      </c>
      <c r="L352" s="39">
        <f t="shared" si="7"/>
        <v>100</v>
      </c>
      <c r="M352" s="40" t="s">
        <v>22</v>
      </c>
      <c r="N352" s="10"/>
      <c r="O352" s="45" t="s">
        <v>284</v>
      </c>
    </row>
    <row r="353" s="1" customFormat="1" ht="34" hidden="1" customHeight="1" spans="1:15">
      <c r="A353" s="7">
        <v>349</v>
      </c>
      <c r="B353" s="43">
        <v>1003314</v>
      </c>
      <c r="C353" s="7" t="s">
        <v>294</v>
      </c>
      <c r="D353" s="7" t="s">
        <v>295</v>
      </c>
      <c r="E353" s="7" t="s">
        <v>21</v>
      </c>
      <c r="F353" s="8">
        <v>1</v>
      </c>
      <c r="G353" s="34">
        <v>40982</v>
      </c>
      <c r="H353" s="35" t="s">
        <v>22</v>
      </c>
      <c r="I353" s="9">
        <v>3900</v>
      </c>
      <c r="J353" s="9">
        <v>0</v>
      </c>
      <c r="K353" s="9">
        <v>30</v>
      </c>
      <c r="L353" s="39">
        <f t="shared" si="7"/>
        <v>30</v>
      </c>
      <c r="M353" s="40" t="s">
        <v>22</v>
      </c>
      <c r="N353" s="10"/>
      <c r="O353" s="45" t="s">
        <v>284</v>
      </c>
    </row>
    <row r="354" s="1" customFormat="1" ht="34" hidden="1" customHeight="1" spans="1:15">
      <c r="A354" s="7">
        <v>350</v>
      </c>
      <c r="B354" s="43">
        <v>1001582</v>
      </c>
      <c r="C354" s="7" t="s">
        <v>25</v>
      </c>
      <c r="D354" s="7" t="s">
        <v>296</v>
      </c>
      <c r="E354" s="7" t="s">
        <v>21</v>
      </c>
      <c r="F354" s="8">
        <v>1</v>
      </c>
      <c r="G354" s="34">
        <v>41850</v>
      </c>
      <c r="H354" s="35" t="s">
        <v>22</v>
      </c>
      <c r="I354" s="9">
        <v>1780</v>
      </c>
      <c r="J354" s="9">
        <v>0</v>
      </c>
      <c r="K354" s="9">
        <v>10</v>
      </c>
      <c r="L354" s="39">
        <f t="shared" si="7"/>
        <v>10</v>
      </c>
      <c r="M354" s="40" t="s">
        <v>22</v>
      </c>
      <c r="N354" s="10"/>
      <c r="O354" s="45" t="s">
        <v>284</v>
      </c>
    </row>
    <row r="355" s="1" customFormat="1" ht="34" hidden="1" customHeight="1" spans="1:15">
      <c r="A355" s="7">
        <v>351</v>
      </c>
      <c r="B355" s="43">
        <v>1003351</v>
      </c>
      <c r="C355" s="7" t="s">
        <v>25</v>
      </c>
      <c r="D355" s="7" t="s">
        <v>297</v>
      </c>
      <c r="E355" s="7" t="s">
        <v>21</v>
      </c>
      <c r="F355" s="8">
        <v>1</v>
      </c>
      <c r="G355" s="34">
        <v>41144</v>
      </c>
      <c r="H355" s="35" t="s">
        <v>22</v>
      </c>
      <c r="I355" s="9">
        <v>1800</v>
      </c>
      <c r="J355" s="9">
        <v>0</v>
      </c>
      <c r="K355" s="9">
        <v>10</v>
      </c>
      <c r="L355" s="39">
        <f t="shared" si="7"/>
        <v>10</v>
      </c>
      <c r="M355" s="40" t="s">
        <v>22</v>
      </c>
      <c r="N355" s="10"/>
      <c r="O355" s="45" t="s">
        <v>284</v>
      </c>
    </row>
    <row r="356" s="1" customFormat="1" ht="34" hidden="1" customHeight="1" spans="1:15">
      <c r="A356" s="7">
        <v>352</v>
      </c>
      <c r="B356" s="43">
        <v>1003352</v>
      </c>
      <c r="C356" s="7" t="s">
        <v>25</v>
      </c>
      <c r="D356" s="7" t="s">
        <v>298</v>
      </c>
      <c r="E356" s="7" t="s">
        <v>21</v>
      </c>
      <c r="F356" s="8">
        <v>1</v>
      </c>
      <c r="G356" s="34">
        <v>41144</v>
      </c>
      <c r="H356" s="35" t="s">
        <v>22</v>
      </c>
      <c r="I356" s="9">
        <v>1800</v>
      </c>
      <c r="J356" s="9">
        <v>0</v>
      </c>
      <c r="K356" s="9">
        <v>10</v>
      </c>
      <c r="L356" s="39">
        <f t="shared" si="7"/>
        <v>10</v>
      </c>
      <c r="M356" s="40" t="s">
        <v>22</v>
      </c>
      <c r="N356" s="10"/>
      <c r="O356" s="45" t="s">
        <v>284</v>
      </c>
    </row>
    <row r="357" s="1" customFormat="1" ht="34" hidden="1" customHeight="1" spans="1:15">
      <c r="A357" s="7">
        <v>353</v>
      </c>
      <c r="B357" s="43">
        <v>1003305</v>
      </c>
      <c r="C357" s="7" t="s">
        <v>299</v>
      </c>
      <c r="D357" s="7" t="s">
        <v>300</v>
      </c>
      <c r="E357" s="7" t="s">
        <v>21</v>
      </c>
      <c r="F357" s="8">
        <v>1</v>
      </c>
      <c r="G357" s="34">
        <v>40966</v>
      </c>
      <c r="H357" s="35" t="s">
        <v>22</v>
      </c>
      <c r="I357" s="9">
        <v>2700</v>
      </c>
      <c r="J357" s="9">
        <v>0</v>
      </c>
      <c r="K357" s="9">
        <v>100</v>
      </c>
      <c r="L357" s="39">
        <f t="shared" si="7"/>
        <v>100</v>
      </c>
      <c r="M357" s="40" t="s">
        <v>22</v>
      </c>
      <c r="N357" s="10"/>
      <c r="O357" s="45" t="s">
        <v>284</v>
      </c>
    </row>
    <row r="358" s="1" customFormat="1" ht="34" hidden="1" customHeight="1" spans="1:15">
      <c r="A358" s="7">
        <v>354</v>
      </c>
      <c r="B358" s="43">
        <v>1003303</v>
      </c>
      <c r="C358" s="7" t="s">
        <v>299</v>
      </c>
      <c r="D358" s="7" t="s">
        <v>295</v>
      </c>
      <c r="E358" s="7" t="s">
        <v>21</v>
      </c>
      <c r="F358" s="8">
        <v>1</v>
      </c>
      <c r="G358" s="34">
        <v>40966</v>
      </c>
      <c r="H358" s="35" t="s">
        <v>22</v>
      </c>
      <c r="I358" s="9">
        <v>1900</v>
      </c>
      <c r="J358" s="9">
        <v>0</v>
      </c>
      <c r="K358" s="9">
        <v>100</v>
      </c>
      <c r="L358" s="39">
        <f t="shared" si="7"/>
        <v>100</v>
      </c>
      <c r="M358" s="40" t="s">
        <v>22</v>
      </c>
      <c r="N358" s="10"/>
      <c r="O358" s="45" t="s">
        <v>284</v>
      </c>
    </row>
    <row r="359" s="1" customFormat="1" ht="34" hidden="1" customHeight="1" spans="1:15">
      <c r="A359" s="7">
        <v>355</v>
      </c>
      <c r="B359" s="43">
        <v>1003298</v>
      </c>
      <c r="C359" s="7" t="s">
        <v>301</v>
      </c>
      <c r="D359" s="7" t="s">
        <v>302</v>
      </c>
      <c r="E359" s="7" t="s">
        <v>21</v>
      </c>
      <c r="F359" s="8">
        <v>1</v>
      </c>
      <c r="G359" s="34">
        <v>41050</v>
      </c>
      <c r="H359" s="35" t="s">
        <v>22</v>
      </c>
      <c r="I359" s="9">
        <v>25899</v>
      </c>
      <c r="J359" s="9">
        <v>1294.95</v>
      </c>
      <c r="K359" s="9">
        <v>50</v>
      </c>
      <c r="L359" s="39">
        <f t="shared" si="7"/>
        <v>-1244.95</v>
      </c>
      <c r="M359" s="40">
        <f t="shared" ref="M359:M366" si="8">L359/J359</f>
        <v>-0.96138847059732</v>
      </c>
      <c r="N359" s="10"/>
      <c r="O359" s="45" t="s">
        <v>284</v>
      </c>
    </row>
    <row r="360" s="1" customFormat="1" ht="34" hidden="1" customHeight="1" spans="1:15">
      <c r="A360" s="7">
        <v>356</v>
      </c>
      <c r="B360" s="43">
        <v>1003311</v>
      </c>
      <c r="C360" s="7" t="s">
        <v>303</v>
      </c>
      <c r="D360" s="7" t="s">
        <v>304</v>
      </c>
      <c r="E360" s="7" t="s">
        <v>21</v>
      </c>
      <c r="F360" s="8">
        <v>1</v>
      </c>
      <c r="G360" s="34">
        <v>41050</v>
      </c>
      <c r="H360" s="35" t="s">
        <v>22</v>
      </c>
      <c r="I360" s="9">
        <v>16163</v>
      </c>
      <c r="J360" s="9">
        <v>808.15</v>
      </c>
      <c r="K360" s="9">
        <v>30</v>
      </c>
      <c r="L360" s="39">
        <f t="shared" si="7"/>
        <v>-778.15</v>
      </c>
      <c r="M360" s="40">
        <f t="shared" si="8"/>
        <v>-0.962878178555961</v>
      </c>
      <c r="N360" s="10"/>
      <c r="O360" s="45" t="s">
        <v>284</v>
      </c>
    </row>
    <row r="361" s="1" customFormat="1" ht="34" hidden="1" customHeight="1" spans="1:15">
      <c r="A361" s="7">
        <v>357</v>
      </c>
      <c r="B361" s="43">
        <v>1003350</v>
      </c>
      <c r="C361" s="7" t="s">
        <v>305</v>
      </c>
      <c r="D361" s="7" t="s">
        <v>306</v>
      </c>
      <c r="E361" s="7" t="s">
        <v>21</v>
      </c>
      <c r="F361" s="8">
        <v>1</v>
      </c>
      <c r="G361" s="34">
        <v>41050</v>
      </c>
      <c r="H361" s="35" t="s">
        <v>22</v>
      </c>
      <c r="I361" s="9">
        <v>14300</v>
      </c>
      <c r="J361" s="9">
        <v>715</v>
      </c>
      <c r="K361" s="9">
        <v>100</v>
      </c>
      <c r="L361" s="39">
        <f t="shared" si="7"/>
        <v>-615</v>
      </c>
      <c r="M361" s="40">
        <f t="shared" si="8"/>
        <v>-0.86013986013986</v>
      </c>
      <c r="N361" s="10"/>
      <c r="O361" s="45" t="s">
        <v>284</v>
      </c>
    </row>
    <row r="362" s="1" customFormat="1" ht="34" hidden="1" customHeight="1" spans="1:15">
      <c r="A362" s="7">
        <v>358</v>
      </c>
      <c r="B362" s="43">
        <v>1003310</v>
      </c>
      <c r="C362" s="7" t="s">
        <v>299</v>
      </c>
      <c r="D362" s="7" t="s">
        <v>307</v>
      </c>
      <c r="E362" s="7" t="s">
        <v>21</v>
      </c>
      <c r="F362" s="8">
        <v>1</v>
      </c>
      <c r="G362" s="34">
        <v>40966</v>
      </c>
      <c r="H362" s="35" t="s">
        <v>22</v>
      </c>
      <c r="I362" s="9">
        <v>8900</v>
      </c>
      <c r="J362" s="9">
        <v>445</v>
      </c>
      <c r="K362" s="9">
        <v>200</v>
      </c>
      <c r="L362" s="39">
        <f t="shared" si="7"/>
        <v>-245</v>
      </c>
      <c r="M362" s="40">
        <f t="shared" si="8"/>
        <v>-0.550561797752809</v>
      </c>
      <c r="N362" s="10"/>
      <c r="O362" s="45" t="s">
        <v>284</v>
      </c>
    </row>
    <row r="363" s="1" customFormat="1" ht="34" hidden="1" customHeight="1" spans="1:15">
      <c r="A363" s="7">
        <v>359</v>
      </c>
      <c r="B363" s="43">
        <v>1003308</v>
      </c>
      <c r="C363" s="7" t="s">
        <v>299</v>
      </c>
      <c r="D363" s="7" t="s">
        <v>295</v>
      </c>
      <c r="E363" s="7" t="s">
        <v>21</v>
      </c>
      <c r="F363" s="8">
        <v>1</v>
      </c>
      <c r="G363" s="34">
        <v>40966</v>
      </c>
      <c r="H363" s="35" t="s">
        <v>22</v>
      </c>
      <c r="I363" s="9">
        <v>5700</v>
      </c>
      <c r="J363" s="9">
        <v>285</v>
      </c>
      <c r="K363" s="9">
        <v>200</v>
      </c>
      <c r="L363" s="39">
        <f t="shared" si="7"/>
        <v>-85</v>
      </c>
      <c r="M363" s="40">
        <f t="shared" si="8"/>
        <v>-0.298245614035088</v>
      </c>
      <c r="N363" s="10"/>
      <c r="O363" s="45" t="s">
        <v>284</v>
      </c>
    </row>
    <row r="364" s="1" customFormat="1" ht="34" hidden="1" customHeight="1" spans="1:15">
      <c r="A364" s="7">
        <v>360</v>
      </c>
      <c r="B364" s="43">
        <v>1003309</v>
      </c>
      <c r="C364" s="7" t="s">
        <v>299</v>
      </c>
      <c r="D364" s="7" t="s">
        <v>308</v>
      </c>
      <c r="E364" s="7" t="s">
        <v>21</v>
      </c>
      <c r="F364" s="8">
        <v>1</v>
      </c>
      <c r="G364" s="34">
        <v>40966</v>
      </c>
      <c r="H364" s="35" t="s">
        <v>22</v>
      </c>
      <c r="I364" s="9">
        <v>8900</v>
      </c>
      <c r="J364" s="9">
        <v>445</v>
      </c>
      <c r="K364" s="9">
        <v>200</v>
      </c>
      <c r="L364" s="39">
        <f t="shared" si="7"/>
        <v>-245</v>
      </c>
      <c r="M364" s="40">
        <f t="shared" si="8"/>
        <v>-0.550561797752809</v>
      </c>
      <c r="N364" s="10"/>
      <c r="O364" s="45" t="s">
        <v>284</v>
      </c>
    </row>
    <row r="365" s="1" customFormat="1" ht="34" hidden="1" customHeight="1" spans="1:15">
      <c r="A365" s="7">
        <v>361</v>
      </c>
      <c r="B365" s="43">
        <v>1003291</v>
      </c>
      <c r="C365" s="7" t="s">
        <v>309</v>
      </c>
      <c r="D365" s="7" t="s">
        <v>295</v>
      </c>
      <c r="E365" s="7" t="s">
        <v>21</v>
      </c>
      <c r="F365" s="8">
        <v>1</v>
      </c>
      <c r="G365" s="34">
        <v>40998</v>
      </c>
      <c r="H365" s="35" t="s">
        <v>22</v>
      </c>
      <c r="I365" s="9">
        <v>5800</v>
      </c>
      <c r="J365" s="9">
        <v>290</v>
      </c>
      <c r="K365" s="9">
        <v>30</v>
      </c>
      <c r="L365" s="39">
        <f t="shared" si="7"/>
        <v>-260</v>
      </c>
      <c r="M365" s="40">
        <f t="shared" si="8"/>
        <v>-0.896551724137931</v>
      </c>
      <c r="N365" s="10"/>
      <c r="O365" s="45" t="s">
        <v>284</v>
      </c>
    </row>
    <row r="366" s="1" customFormat="1" ht="34" hidden="1" customHeight="1" spans="1:15">
      <c r="A366" s="7">
        <v>362</v>
      </c>
      <c r="B366" s="43">
        <v>1018509</v>
      </c>
      <c r="C366" s="7" t="s">
        <v>310</v>
      </c>
      <c r="D366" s="7" t="s">
        <v>295</v>
      </c>
      <c r="E366" s="7" t="s">
        <v>21</v>
      </c>
      <c r="F366" s="8">
        <v>1</v>
      </c>
      <c r="G366" s="34">
        <v>43634</v>
      </c>
      <c r="H366" s="35" t="s">
        <v>22</v>
      </c>
      <c r="I366" s="9">
        <v>5823.3</v>
      </c>
      <c r="J366" s="9">
        <v>291.165</v>
      </c>
      <c r="K366" s="9">
        <v>5</v>
      </c>
      <c r="L366" s="39">
        <f t="shared" si="7"/>
        <v>-286.165</v>
      </c>
      <c r="M366" s="40">
        <f t="shared" si="8"/>
        <v>-0.982827606340048</v>
      </c>
      <c r="N366" s="10"/>
      <c r="O366" s="45" t="s">
        <v>284</v>
      </c>
    </row>
    <row r="367" s="1" customFormat="1" ht="34" hidden="1" customHeight="1" spans="1:15">
      <c r="A367" s="7">
        <v>363</v>
      </c>
      <c r="B367" s="43">
        <v>1003290</v>
      </c>
      <c r="C367" s="7" t="s">
        <v>270</v>
      </c>
      <c r="D367" s="7" t="s">
        <v>311</v>
      </c>
      <c r="E367" s="7" t="s">
        <v>21</v>
      </c>
      <c r="F367" s="8">
        <v>1</v>
      </c>
      <c r="G367" s="34">
        <v>40982</v>
      </c>
      <c r="H367" s="35" t="s">
        <v>22</v>
      </c>
      <c r="I367" s="9">
        <v>4800</v>
      </c>
      <c r="J367" s="9">
        <v>0</v>
      </c>
      <c r="K367" s="9">
        <v>20</v>
      </c>
      <c r="L367" s="39">
        <f t="shared" si="7"/>
        <v>20</v>
      </c>
      <c r="M367" s="40" t="s">
        <v>22</v>
      </c>
      <c r="N367" s="10"/>
      <c r="O367" s="45" t="s">
        <v>284</v>
      </c>
    </row>
    <row r="368" s="1" customFormat="1" ht="34" hidden="1" customHeight="1" spans="1:15">
      <c r="A368" s="7">
        <v>364</v>
      </c>
      <c r="B368" s="43">
        <v>1003297</v>
      </c>
      <c r="C368" s="7" t="s">
        <v>259</v>
      </c>
      <c r="D368" s="7" t="s">
        <v>295</v>
      </c>
      <c r="E368" s="7" t="s">
        <v>21</v>
      </c>
      <c r="F368" s="8">
        <v>1</v>
      </c>
      <c r="G368" s="34">
        <v>41050</v>
      </c>
      <c r="H368" s="35" t="s">
        <v>22</v>
      </c>
      <c r="I368" s="9">
        <v>16850</v>
      </c>
      <c r="J368" s="9">
        <v>842.5</v>
      </c>
      <c r="K368" s="9">
        <v>60</v>
      </c>
      <c r="L368" s="39">
        <f t="shared" si="7"/>
        <v>-782.5</v>
      </c>
      <c r="M368" s="40">
        <f>L368/J368</f>
        <v>-0.928783382789318</v>
      </c>
      <c r="N368" s="10"/>
      <c r="O368" s="45" t="s">
        <v>284</v>
      </c>
    </row>
    <row r="369" s="1" customFormat="1" ht="34" hidden="1" customHeight="1" spans="1:15">
      <c r="A369" s="7">
        <v>365</v>
      </c>
      <c r="B369" s="43">
        <v>1001505</v>
      </c>
      <c r="C369" s="7" t="s">
        <v>19</v>
      </c>
      <c r="D369" s="7" t="s">
        <v>110</v>
      </c>
      <c r="E369" s="7" t="s">
        <v>21</v>
      </c>
      <c r="F369" s="8">
        <v>1</v>
      </c>
      <c r="G369" s="34">
        <v>41970</v>
      </c>
      <c r="H369" s="35" t="s">
        <v>22</v>
      </c>
      <c r="I369" s="9">
        <v>4800</v>
      </c>
      <c r="J369" s="9">
        <v>0</v>
      </c>
      <c r="K369" s="9">
        <v>30</v>
      </c>
      <c r="L369" s="39">
        <f t="shared" si="7"/>
        <v>30</v>
      </c>
      <c r="M369" s="40" t="s">
        <v>22</v>
      </c>
      <c r="N369" s="10" t="s">
        <v>312</v>
      </c>
      <c r="O369" s="44" t="s">
        <v>313</v>
      </c>
    </row>
    <row r="370" s="1" customFormat="1" ht="34" hidden="1" customHeight="1" spans="1:15">
      <c r="A370" s="7">
        <v>366</v>
      </c>
      <c r="B370" s="43">
        <v>1001507</v>
      </c>
      <c r="C370" s="7" t="s">
        <v>19</v>
      </c>
      <c r="D370" s="7" t="s">
        <v>110</v>
      </c>
      <c r="E370" s="7" t="s">
        <v>21</v>
      </c>
      <c r="F370" s="8">
        <v>1</v>
      </c>
      <c r="G370" s="34">
        <v>41970</v>
      </c>
      <c r="H370" s="35" t="s">
        <v>22</v>
      </c>
      <c r="I370" s="9">
        <v>4800</v>
      </c>
      <c r="J370" s="9">
        <v>0</v>
      </c>
      <c r="K370" s="9">
        <v>30</v>
      </c>
      <c r="L370" s="39">
        <f t="shared" si="7"/>
        <v>30</v>
      </c>
      <c r="M370" s="40" t="s">
        <v>22</v>
      </c>
      <c r="N370" s="47" t="s">
        <v>314</v>
      </c>
      <c r="O370" s="44" t="s">
        <v>313</v>
      </c>
    </row>
    <row r="371" s="1" customFormat="1" ht="34" hidden="1" customHeight="1" spans="1:15">
      <c r="A371" s="7">
        <v>367</v>
      </c>
      <c r="B371" s="43">
        <v>1017302</v>
      </c>
      <c r="C371" s="7" t="s">
        <v>249</v>
      </c>
      <c r="D371" s="7" t="s">
        <v>315</v>
      </c>
      <c r="E371" s="7" t="s">
        <v>21</v>
      </c>
      <c r="F371" s="8">
        <v>1</v>
      </c>
      <c r="G371" s="34">
        <v>43459</v>
      </c>
      <c r="H371" s="35" t="s">
        <v>22</v>
      </c>
      <c r="I371" s="9">
        <v>15086.21</v>
      </c>
      <c r="J371" s="9">
        <v>754.32</v>
      </c>
      <c r="K371" s="9">
        <v>60</v>
      </c>
      <c r="L371" s="39">
        <f t="shared" si="7"/>
        <v>-694.32</v>
      </c>
      <c r="M371" s="40">
        <f>L371/J371</f>
        <v>-0.920458160992682</v>
      </c>
      <c r="N371" s="10"/>
      <c r="O371" s="44" t="s">
        <v>313</v>
      </c>
    </row>
    <row r="372" s="1" customFormat="1" ht="34" hidden="1" customHeight="1" spans="1:15">
      <c r="A372" s="7">
        <v>368</v>
      </c>
      <c r="B372" s="43">
        <v>1003266</v>
      </c>
      <c r="C372" s="7" t="s">
        <v>122</v>
      </c>
      <c r="D372" s="7" t="s">
        <v>269</v>
      </c>
      <c r="E372" s="7" t="s">
        <v>21</v>
      </c>
      <c r="F372" s="8">
        <v>1</v>
      </c>
      <c r="G372" s="34">
        <v>40927</v>
      </c>
      <c r="H372" s="35" t="s">
        <v>22</v>
      </c>
      <c r="I372" s="9">
        <v>4500</v>
      </c>
      <c r="J372" s="9">
        <v>0</v>
      </c>
      <c r="K372" s="9">
        <v>30</v>
      </c>
      <c r="L372" s="39">
        <f t="shared" si="7"/>
        <v>30</v>
      </c>
      <c r="M372" s="40" t="s">
        <v>22</v>
      </c>
      <c r="N372" s="47" t="s">
        <v>314</v>
      </c>
      <c r="O372" s="44" t="s">
        <v>313</v>
      </c>
    </row>
    <row r="373" s="1" customFormat="1" ht="34" hidden="1" customHeight="1" spans="1:15">
      <c r="A373" s="7">
        <v>369</v>
      </c>
      <c r="B373" s="43">
        <v>1002976</v>
      </c>
      <c r="C373" s="7" t="s">
        <v>122</v>
      </c>
      <c r="D373" s="7" t="s">
        <v>218</v>
      </c>
      <c r="E373" s="7" t="s">
        <v>21</v>
      </c>
      <c r="F373" s="8">
        <v>1</v>
      </c>
      <c r="G373" s="34">
        <v>41817</v>
      </c>
      <c r="H373" s="35" t="s">
        <v>22</v>
      </c>
      <c r="I373" s="9">
        <v>4500</v>
      </c>
      <c r="J373" s="9">
        <v>0</v>
      </c>
      <c r="K373" s="9">
        <v>30</v>
      </c>
      <c r="L373" s="39">
        <f t="shared" si="7"/>
        <v>30</v>
      </c>
      <c r="M373" s="40" t="s">
        <v>22</v>
      </c>
      <c r="N373" s="47" t="s">
        <v>314</v>
      </c>
      <c r="O373" s="44" t="s">
        <v>313</v>
      </c>
    </row>
    <row r="374" s="1" customFormat="1" ht="34" hidden="1" customHeight="1" spans="1:15">
      <c r="A374" s="7">
        <v>370</v>
      </c>
      <c r="B374" s="43">
        <v>1000382</v>
      </c>
      <c r="C374" s="7" t="s">
        <v>96</v>
      </c>
      <c r="D374" s="7" t="s">
        <v>316</v>
      </c>
      <c r="E374" s="7" t="s">
        <v>21</v>
      </c>
      <c r="F374" s="8">
        <v>1</v>
      </c>
      <c r="G374" s="34">
        <v>40688</v>
      </c>
      <c r="H374" s="35" t="s">
        <v>22</v>
      </c>
      <c r="I374" s="9">
        <v>4500</v>
      </c>
      <c r="J374" s="9">
        <v>0</v>
      </c>
      <c r="K374" s="9">
        <v>30</v>
      </c>
      <c r="L374" s="39">
        <f t="shared" si="7"/>
        <v>30</v>
      </c>
      <c r="M374" s="40" t="s">
        <v>22</v>
      </c>
      <c r="N374" s="10" t="s">
        <v>198</v>
      </c>
      <c r="O374" s="45" t="s">
        <v>317</v>
      </c>
    </row>
    <row r="375" s="1" customFormat="1" ht="34" hidden="1" customHeight="1" spans="1:15">
      <c r="A375" s="7">
        <v>371</v>
      </c>
      <c r="B375" s="43">
        <v>1000385</v>
      </c>
      <c r="C375" s="7" t="s">
        <v>96</v>
      </c>
      <c r="D375" s="7" t="s">
        <v>178</v>
      </c>
      <c r="E375" s="7" t="s">
        <v>21</v>
      </c>
      <c r="F375" s="8">
        <v>1</v>
      </c>
      <c r="G375" s="34">
        <v>41304</v>
      </c>
      <c r="H375" s="35" t="s">
        <v>22</v>
      </c>
      <c r="I375" s="9">
        <v>4500</v>
      </c>
      <c r="J375" s="9">
        <v>0</v>
      </c>
      <c r="K375" s="9">
        <v>30</v>
      </c>
      <c r="L375" s="39">
        <f t="shared" si="7"/>
        <v>30</v>
      </c>
      <c r="M375" s="40" t="s">
        <v>22</v>
      </c>
      <c r="N375" s="10" t="s">
        <v>198</v>
      </c>
      <c r="O375" s="45" t="s">
        <v>317</v>
      </c>
    </row>
    <row r="376" s="1" customFormat="1" ht="34" hidden="1" customHeight="1" spans="1:15">
      <c r="A376" s="7">
        <v>372</v>
      </c>
      <c r="B376" s="43">
        <v>1000392</v>
      </c>
      <c r="C376" s="7" t="s">
        <v>96</v>
      </c>
      <c r="D376" s="7" t="s">
        <v>269</v>
      </c>
      <c r="E376" s="7" t="s">
        <v>21</v>
      </c>
      <c r="F376" s="8">
        <v>1</v>
      </c>
      <c r="G376" s="34">
        <v>40387</v>
      </c>
      <c r="H376" s="35" t="s">
        <v>22</v>
      </c>
      <c r="I376" s="9">
        <v>4500</v>
      </c>
      <c r="J376" s="9">
        <v>0</v>
      </c>
      <c r="K376" s="9">
        <v>30</v>
      </c>
      <c r="L376" s="39">
        <f t="shared" si="7"/>
        <v>30</v>
      </c>
      <c r="M376" s="40" t="s">
        <v>22</v>
      </c>
      <c r="N376" s="10" t="s">
        <v>198</v>
      </c>
      <c r="O376" s="45" t="s">
        <v>317</v>
      </c>
    </row>
    <row r="377" s="1" customFormat="1" ht="34" hidden="1" customHeight="1" spans="1:15">
      <c r="A377" s="7">
        <v>373</v>
      </c>
      <c r="B377" s="43">
        <v>1000393</v>
      </c>
      <c r="C377" s="7" t="s">
        <v>96</v>
      </c>
      <c r="D377" s="7" t="s">
        <v>269</v>
      </c>
      <c r="E377" s="7" t="s">
        <v>21</v>
      </c>
      <c r="F377" s="8">
        <v>1</v>
      </c>
      <c r="G377" s="34">
        <v>40387</v>
      </c>
      <c r="H377" s="35" t="s">
        <v>22</v>
      </c>
      <c r="I377" s="9">
        <v>4500</v>
      </c>
      <c r="J377" s="9">
        <v>0</v>
      </c>
      <c r="K377" s="9">
        <v>30</v>
      </c>
      <c r="L377" s="39">
        <f t="shared" si="7"/>
        <v>30</v>
      </c>
      <c r="M377" s="40" t="s">
        <v>22</v>
      </c>
      <c r="N377" s="10" t="s">
        <v>198</v>
      </c>
      <c r="O377" s="45" t="s">
        <v>317</v>
      </c>
    </row>
    <row r="378" s="1" customFormat="1" ht="34" hidden="1" customHeight="1" spans="1:15">
      <c r="A378" s="7">
        <v>374</v>
      </c>
      <c r="B378" s="43">
        <v>1000394</v>
      </c>
      <c r="C378" s="7" t="s">
        <v>96</v>
      </c>
      <c r="D378" s="7" t="s">
        <v>269</v>
      </c>
      <c r="E378" s="7" t="s">
        <v>21</v>
      </c>
      <c r="F378" s="8">
        <v>1</v>
      </c>
      <c r="G378" s="34">
        <v>40387</v>
      </c>
      <c r="H378" s="35" t="s">
        <v>22</v>
      </c>
      <c r="I378" s="9">
        <v>4500</v>
      </c>
      <c r="J378" s="9">
        <v>0</v>
      </c>
      <c r="K378" s="9">
        <v>30</v>
      </c>
      <c r="L378" s="39">
        <f t="shared" si="7"/>
        <v>30</v>
      </c>
      <c r="M378" s="40" t="s">
        <v>22</v>
      </c>
      <c r="N378" s="10" t="s">
        <v>198</v>
      </c>
      <c r="O378" s="45" t="s">
        <v>317</v>
      </c>
    </row>
    <row r="379" s="1" customFormat="1" ht="34" hidden="1" customHeight="1" spans="1:15">
      <c r="A379" s="7">
        <v>375</v>
      </c>
      <c r="B379" s="43">
        <v>1000395</v>
      </c>
      <c r="C379" s="7" t="s">
        <v>96</v>
      </c>
      <c r="D379" s="7" t="s">
        <v>269</v>
      </c>
      <c r="E379" s="7" t="s">
        <v>21</v>
      </c>
      <c r="F379" s="8">
        <v>1</v>
      </c>
      <c r="G379" s="34">
        <v>40387</v>
      </c>
      <c r="H379" s="35" t="s">
        <v>22</v>
      </c>
      <c r="I379" s="9">
        <v>4500</v>
      </c>
      <c r="J379" s="9">
        <v>0</v>
      </c>
      <c r="K379" s="9">
        <v>30</v>
      </c>
      <c r="L379" s="39">
        <f t="shared" si="7"/>
        <v>30</v>
      </c>
      <c r="M379" s="40" t="s">
        <v>22</v>
      </c>
      <c r="N379" s="10" t="s">
        <v>198</v>
      </c>
      <c r="O379" s="45" t="s">
        <v>317</v>
      </c>
    </row>
    <row r="380" s="1" customFormat="1" ht="34" hidden="1" customHeight="1" spans="1:15">
      <c r="A380" s="7">
        <v>376</v>
      </c>
      <c r="B380" s="43">
        <v>1000397</v>
      </c>
      <c r="C380" s="7" t="s">
        <v>96</v>
      </c>
      <c r="D380" s="7" t="s">
        <v>269</v>
      </c>
      <c r="E380" s="7" t="s">
        <v>21</v>
      </c>
      <c r="F380" s="8">
        <v>1</v>
      </c>
      <c r="G380" s="34">
        <v>40408</v>
      </c>
      <c r="H380" s="35" t="s">
        <v>22</v>
      </c>
      <c r="I380" s="9">
        <v>4500</v>
      </c>
      <c r="J380" s="9">
        <v>0</v>
      </c>
      <c r="K380" s="9">
        <v>30</v>
      </c>
      <c r="L380" s="39">
        <f t="shared" si="7"/>
        <v>30</v>
      </c>
      <c r="M380" s="40" t="s">
        <v>22</v>
      </c>
      <c r="N380" s="10" t="s">
        <v>198</v>
      </c>
      <c r="O380" s="45" t="s">
        <v>317</v>
      </c>
    </row>
    <row r="381" s="1" customFormat="1" ht="34" hidden="1" customHeight="1" spans="1:15">
      <c r="A381" s="7">
        <v>377</v>
      </c>
      <c r="B381" s="43">
        <v>1000403</v>
      </c>
      <c r="C381" s="7" t="s">
        <v>96</v>
      </c>
      <c r="D381" s="7" t="s">
        <v>275</v>
      </c>
      <c r="E381" s="7" t="s">
        <v>21</v>
      </c>
      <c r="F381" s="8">
        <v>1</v>
      </c>
      <c r="G381" s="34">
        <v>41817</v>
      </c>
      <c r="H381" s="35" t="s">
        <v>22</v>
      </c>
      <c r="I381" s="9">
        <v>4500</v>
      </c>
      <c r="J381" s="9">
        <v>0</v>
      </c>
      <c r="K381" s="9">
        <v>30</v>
      </c>
      <c r="L381" s="39">
        <f t="shared" si="7"/>
        <v>30</v>
      </c>
      <c r="M381" s="40" t="s">
        <v>22</v>
      </c>
      <c r="N381" s="10" t="s">
        <v>198</v>
      </c>
      <c r="O381" s="45" t="s">
        <v>317</v>
      </c>
    </row>
    <row r="382" s="1" customFormat="1" ht="34" hidden="1" customHeight="1" spans="1:15">
      <c r="A382" s="7">
        <v>378</v>
      </c>
      <c r="B382" s="43">
        <v>1006368</v>
      </c>
      <c r="C382" s="7" t="s">
        <v>96</v>
      </c>
      <c r="D382" s="7" t="s">
        <v>318</v>
      </c>
      <c r="E382" s="7" t="s">
        <v>21</v>
      </c>
      <c r="F382" s="8">
        <v>1</v>
      </c>
      <c r="G382" s="34">
        <v>42360</v>
      </c>
      <c r="H382" s="35" t="s">
        <v>22</v>
      </c>
      <c r="I382" s="9">
        <v>4800</v>
      </c>
      <c r="J382" s="9">
        <v>0</v>
      </c>
      <c r="K382" s="9">
        <v>30</v>
      </c>
      <c r="L382" s="39">
        <f t="shared" si="7"/>
        <v>30</v>
      </c>
      <c r="M382" s="40" t="s">
        <v>22</v>
      </c>
      <c r="N382" s="10" t="s">
        <v>198</v>
      </c>
      <c r="O382" s="45" t="s">
        <v>317</v>
      </c>
    </row>
    <row r="383" s="1" customFormat="1" ht="34" hidden="1" customHeight="1" spans="1:15">
      <c r="A383" s="7">
        <v>379</v>
      </c>
      <c r="B383" s="43">
        <v>1000369</v>
      </c>
      <c r="C383" s="7" t="s">
        <v>212</v>
      </c>
      <c r="D383" s="7" t="s">
        <v>319</v>
      </c>
      <c r="E383" s="7" t="s">
        <v>21</v>
      </c>
      <c r="F383" s="8">
        <v>1</v>
      </c>
      <c r="G383" s="34">
        <v>40465</v>
      </c>
      <c r="H383" s="35" t="s">
        <v>22</v>
      </c>
      <c r="I383" s="9">
        <v>14300</v>
      </c>
      <c r="J383" s="9">
        <v>715</v>
      </c>
      <c r="K383" s="9">
        <v>100</v>
      </c>
      <c r="L383" s="39">
        <f t="shared" si="7"/>
        <v>-615</v>
      </c>
      <c r="M383" s="40">
        <f>L383/J383</f>
        <v>-0.86013986013986</v>
      </c>
      <c r="N383" s="10"/>
      <c r="O383" s="45" t="s">
        <v>317</v>
      </c>
    </row>
    <row r="384" s="1" customFormat="1" ht="34" hidden="1" customHeight="1" spans="1:15">
      <c r="A384" s="7">
        <v>380</v>
      </c>
      <c r="B384" s="43">
        <v>1000360</v>
      </c>
      <c r="C384" s="7" t="s">
        <v>167</v>
      </c>
      <c r="D384" s="7" t="s">
        <v>320</v>
      </c>
      <c r="E384" s="7" t="s">
        <v>21</v>
      </c>
      <c r="F384" s="8">
        <v>1</v>
      </c>
      <c r="G384" s="34">
        <v>40465</v>
      </c>
      <c r="H384" s="35" t="s">
        <v>22</v>
      </c>
      <c r="I384" s="9">
        <v>16613</v>
      </c>
      <c r="J384" s="9">
        <v>830.65</v>
      </c>
      <c r="K384" s="9">
        <v>50</v>
      </c>
      <c r="L384" s="39">
        <f t="shared" ref="L384:L447" si="9">K384-J384</f>
        <v>-780.65</v>
      </c>
      <c r="M384" s="40">
        <f>L384/J384</f>
        <v>-0.939806175886354</v>
      </c>
      <c r="N384" s="10"/>
      <c r="O384" s="45" t="s">
        <v>317</v>
      </c>
    </row>
    <row r="385" s="1" customFormat="1" ht="34" hidden="1" customHeight="1" spans="1:15">
      <c r="A385" s="7">
        <v>381</v>
      </c>
      <c r="B385" s="43">
        <v>1000364</v>
      </c>
      <c r="C385" s="7" t="s">
        <v>164</v>
      </c>
      <c r="D385" s="7" t="s">
        <v>321</v>
      </c>
      <c r="E385" s="7" t="s">
        <v>21</v>
      </c>
      <c r="F385" s="8">
        <v>1</v>
      </c>
      <c r="G385" s="34">
        <v>40465</v>
      </c>
      <c r="H385" s="35" t="s">
        <v>22</v>
      </c>
      <c r="I385" s="9">
        <v>25899</v>
      </c>
      <c r="J385" s="9">
        <v>1294.95</v>
      </c>
      <c r="K385" s="9">
        <v>30</v>
      </c>
      <c r="L385" s="39">
        <f t="shared" si="9"/>
        <v>-1264.95</v>
      </c>
      <c r="M385" s="40">
        <f>L385/J385</f>
        <v>-0.976833082358392</v>
      </c>
      <c r="N385" s="10"/>
      <c r="O385" s="45" t="s">
        <v>317</v>
      </c>
    </row>
    <row r="386" s="1" customFormat="1" ht="34" hidden="1" customHeight="1" spans="1:15">
      <c r="A386" s="7">
        <v>382</v>
      </c>
      <c r="B386" s="43">
        <v>1000405</v>
      </c>
      <c r="C386" s="7" t="s">
        <v>322</v>
      </c>
      <c r="D386" s="7" t="s">
        <v>322</v>
      </c>
      <c r="E386" s="7" t="s">
        <v>21</v>
      </c>
      <c r="F386" s="8">
        <v>1</v>
      </c>
      <c r="G386" s="34">
        <v>40406</v>
      </c>
      <c r="H386" s="35" t="s">
        <v>22</v>
      </c>
      <c r="I386" s="9">
        <v>15094.42</v>
      </c>
      <c r="J386" s="9">
        <v>754.72</v>
      </c>
      <c r="K386" s="9">
        <v>100</v>
      </c>
      <c r="L386" s="39">
        <f t="shared" si="9"/>
        <v>-654.72</v>
      </c>
      <c r="M386" s="40">
        <f>L386/J386</f>
        <v>-0.86750052999788</v>
      </c>
      <c r="N386" s="10"/>
      <c r="O386" s="45" t="s">
        <v>317</v>
      </c>
    </row>
    <row r="387" s="1" customFormat="1" ht="34" hidden="1" customHeight="1" spans="1:15">
      <c r="A387" s="7">
        <v>383</v>
      </c>
      <c r="B387" s="43">
        <v>1000348</v>
      </c>
      <c r="C387" s="7" t="s">
        <v>254</v>
      </c>
      <c r="D387" s="7" t="s">
        <v>210</v>
      </c>
      <c r="E387" s="7" t="s">
        <v>21</v>
      </c>
      <c r="F387" s="8">
        <v>1</v>
      </c>
      <c r="G387" s="34">
        <v>40385</v>
      </c>
      <c r="H387" s="35" t="s">
        <v>22</v>
      </c>
      <c r="I387" s="9">
        <v>4500</v>
      </c>
      <c r="J387" s="9">
        <v>0</v>
      </c>
      <c r="K387" s="9">
        <v>30</v>
      </c>
      <c r="L387" s="39">
        <f t="shared" si="9"/>
        <v>30</v>
      </c>
      <c r="M387" s="40" t="s">
        <v>22</v>
      </c>
      <c r="N387" s="10"/>
      <c r="O387" s="45" t="s">
        <v>317</v>
      </c>
    </row>
    <row r="388" s="1" customFormat="1" ht="34" hidden="1" customHeight="1" spans="1:15">
      <c r="A388" s="7">
        <v>384</v>
      </c>
      <c r="B388" s="43">
        <v>1015835</v>
      </c>
      <c r="C388" s="7" t="s">
        <v>270</v>
      </c>
      <c r="D388" s="7" t="s">
        <v>271</v>
      </c>
      <c r="E388" s="7" t="s">
        <v>21</v>
      </c>
      <c r="F388" s="8">
        <v>1</v>
      </c>
      <c r="G388" s="34">
        <v>43294</v>
      </c>
      <c r="H388" s="35" t="s">
        <v>22</v>
      </c>
      <c r="I388" s="9">
        <v>5350</v>
      </c>
      <c r="J388" s="9">
        <v>267.5</v>
      </c>
      <c r="K388" s="9">
        <v>20</v>
      </c>
      <c r="L388" s="39">
        <f t="shared" si="9"/>
        <v>-247.5</v>
      </c>
      <c r="M388" s="40">
        <f>L388/J388</f>
        <v>-0.925233644859813</v>
      </c>
      <c r="N388" s="10"/>
      <c r="O388" s="45" t="s">
        <v>317</v>
      </c>
    </row>
    <row r="389" s="1" customFormat="1" ht="34" hidden="1" customHeight="1" spans="1:15">
      <c r="A389" s="7">
        <v>385</v>
      </c>
      <c r="B389" s="43">
        <v>1007310</v>
      </c>
      <c r="C389" s="7" t="s">
        <v>25</v>
      </c>
      <c r="D389" s="7" t="s">
        <v>323</v>
      </c>
      <c r="E389" s="7" t="s">
        <v>21</v>
      </c>
      <c r="F389" s="8">
        <v>1</v>
      </c>
      <c r="G389" s="34">
        <v>42457</v>
      </c>
      <c r="H389" s="35" t="s">
        <v>22</v>
      </c>
      <c r="I389" s="9">
        <v>1780</v>
      </c>
      <c r="J389" s="9">
        <v>0</v>
      </c>
      <c r="K389" s="9">
        <v>10</v>
      </c>
      <c r="L389" s="39">
        <f t="shared" si="9"/>
        <v>10</v>
      </c>
      <c r="M389" s="40" t="s">
        <v>22</v>
      </c>
      <c r="N389" s="10"/>
      <c r="O389" s="45" t="s">
        <v>317</v>
      </c>
    </row>
    <row r="390" s="1" customFormat="1" ht="34" hidden="1" customHeight="1" spans="1:15">
      <c r="A390" s="7">
        <v>386</v>
      </c>
      <c r="B390" s="43">
        <v>1007940</v>
      </c>
      <c r="C390" s="7" t="s">
        <v>25</v>
      </c>
      <c r="D390" s="7" t="s">
        <v>324</v>
      </c>
      <c r="E390" s="7" t="s">
        <v>21</v>
      </c>
      <c r="F390" s="8">
        <v>1</v>
      </c>
      <c r="G390" s="34">
        <v>42607</v>
      </c>
      <c r="H390" s="35" t="s">
        <v>22</v>
      </c>
      <c r="I390" s="9">
        <v>1521.36</v>
      </c>
      <c r="J390" s="9">
        <v>0</v>
      </c>
      <c r="K390" s="9">
        <v>10</v>
      </c>
      <c r="L390" s="39">
        <f t="shared" si="9"/>
        <v>10</v>
      </c>
      <c r="M390" s="40" t="s">
        <v>22</v>
      </c>
      <c r="N390" s="10"/>
      <c r="O390" s="45" t="s">
        <v>317</v>
      </c>
    </row>
    <row r="391" s="1" customFormat="1" ht="34" hidden="1" customHeight="1" spans="1:15">
      <c r="A391" s="7">
        <v>387</v>
      </c>
      <c r="B391" s="43">
        <v>1010303</v>
      </c>
      <c r="C391" s="7" t="s">
        <v>25</v>
      </c>
      <c r="D391" s="7" t="s">
        <v>325</v>
      </c>
      <c r="E391" s="7" t="s">
        <v>21</v>
      </c>
      <c r="F391" s="8">
        <v>1</v>
      </c>
      <c r="G391" s="34">
        <v>42731</v>
      </c>
      <c r="H391" s="35" t="s">
        <v>22</v>
      </c>
      <c r="I391" s="9">
        <v>1521.36</v>
      </c>
      <c r="J391" s="9">
        <v>0</v>
      </c>
      <c r="K391" s="9">
        <v>10</v>
      </c>
      <c r="L391" s="39">
        <f t="shared" si="9"/>
        <v>10</v>
      </c>
      <c r="M391" s="40" t="s">
        <v>22</v>
      </c>
      <c r="N391" s="10"/>
      <c r="O391" s="45" t="s">
        <v>317</v>
      </c>
    </row>
    <row r="392" s="1" customFormat="1" ht="34" hidden="1" customHeight="1" spans="1:15">
      <c r="A392" s="7">
        <v>388</v>
      </c>
      <c r="B392" s="43">
        <v>1000371</v>
      </c>
      <c r="C392" s="7" t="s">
        <v>326</v>
      </c>
      <c r="D392" s="7" t="s">
        <v>192</v>
      </c>
      <c r="E392" s="7" t="s">
        <v>30</v>
      </c>
      <c r="F392" s="8">
        <v>1</v>
      </c>
      <c r="G392" s="34">
        <v>42328</v>
      </c>
      <c r="H392" s="35" t="s">
        <v>22</v>
      </c>
      <c r="I392" s="9">
        <v>3000</v>
      </c>
      <c r="J392" s="9">
        <v>0</v>
      </c>
      <c r="K392" s="9">
        <v>2</v>
      </c>
      <c r="L392" s="39">
        <f t="shared" si="9"/>
        <v>2</v>
      </c>
      <c r="M392" s="40" t="s">
        <v>22</v>
      </c>
      <c r="N392" s="10"/>
      <c r="O392" s="45" t="s">
        <v>317</v>
      </c>
    </row>
    <row r="393" s="1" customFormat="1" ht="34" hidden="1" customHeight="1" spans="1:15">
      <c r="A393" s="7">
        <v>389</v>
      </c>
      <c r="B393" s="43">
        <v>1029046</v>
      </c>
      <c r="C393" s="7" t="s">
        <v>327</v>
      </c>
      <c r="D393" s="7" t="s">
        <v>192</v>
      </c>
      <c r="E393" s="7" t="s">
        <v>41</v>
      </c>
      <c r="F393" s="8">
        <v>1</v>
      </c>
      <c r="G393" s="34">
        <v>42328</v>
      </c>
      <c r="H393" s="35" t="s">
        <v>22</v>
      </c>
      <c r="I393" s="9">
        <v>2970</v>
      </c>
      <c r="J393" s="9">
        <v>0</v>
      </c>
      <c r="K393" s="9">
        <v>2</v>
      </c>
      <c r="L393" s="39">
        <f t="shared" si="9"/>
        <v>2</v>
      </c>
      <c r="M393" s="40" t="s">
        <v>22</v>
      </c>
      <c r="N393" s="10"/>
      <c r="O393" s="45" t="s">
        <v>317</v>
      </c>
    </row>
    <row r="394" s="1" customFormat="1" ht="34" hidden="1" customHeight="1" spans="1:15">
      <c r="A394" s="7">
        <v>390</v>
      </c>
      <c r="B394" s="43">
        <v>1029047</v>
      </c>
      <c r="C394" s="7" t="s">
        <v>327</v>
      </c>
      <c r="D394" s="7" t="s">
        <v>192</v>
      </c>
      <c r="E394" s="7" t="s">
        <v>41</v>
      </c>
      <c r="F394" s="8">
        <v>1</v>
      </c>
      <c r="G394" s="34">
        <v>42328</v>
      </c>
      <c r="H394" s="35" t="s">
        <v>22</v>
      </c>
      <c r="I394" s="9">
        <v>2970</v>
      </c>
      <c r="J394" s="9">
        <v>0</v>
      </c>
      <c r="K394" s="9">
        <v>2</v>
      </c>
      <c r="L394" s="39">
        <f t="shared" si="9"/>
        <v>2</v>
      </c>
      <c r="M394" s="40" t="s">
        <v>22</v>
      </c>
      <c r="N394" s="10"/>
      <c r="O394" s="45" t="s">
        <v>317</v>
      </c>
    </row>
    <row r="395" s="1" customFormat="1" ht="34" hidden="1" customHeight="1" spans="1:15">
      <c r="A395" s="7">
        <v>391</v>
      </c>
      <c r="B395" s="43">
        <v>1029048</v>
      </c>
      <c r="C395" s="7" t="s">
        <v>327</v>
      </c>
      <c r="D395" s="7" t="s">
        <v>192</v>
      </c>
      <c r="E395" s="7" t="s">
        <v>41</v>
      </c>
      <c r="F395" s="8">
        <v>1</v>
      </c>
      <c r="G395" s="34">
        <v>42328</v>
      </c>
      <c r="H395" s="35" t="s">
        <v>22</v>
      </c>
      <c r="I395" s="9">
        <v>2970</v>
      </c>
      <c r="J395" s="9">
        <v>0</v>
      </c>
      <c r="K395" s="9">
        <v>2</v>
      </c>
      <c r="L395" s="39">
        <f t="shared" si="9"/>
        <v>2</v>
      </c>
      <c r="M395" s="40" t="s">
        <v>22</v>
      </c>
      <c r="N395" s="10"/>
      <c r="O395" s="45" t="s">
        <v>317</v>
      </c>
    </row>
    <row r="396" s="1" customFormat="1" ht="34" hidden="1" customHeight="1" spans="1:15">
      <c r="A396" s="7">
        <v>392</v>
      </c>
      <c r="B396" s="43">
        <v>1029050</v>
      </c>
      <c r="C396" s="7" t="s">
        <v>85</v>
      </c>
      <c r="D396" s="7" t="s">
        <v>192</v>
      </c>
      <c r="E396" s="7" t="s">
        <v>37</v>
      </c>
      <c r="F396" s="8">
        <v>1</v>
      </c>
      <c r="G396" s="34">
        <v>42328</v>
      </c>
      <c r="H396" s="35" t="s">
        <v>22</v>
      </c>
      <c r="I396" s="9">
        <v>2500</v>
      </c>
      <c r="J396" s="9">
        <v>0</v>
      </c>
      <c r="K396" s="9">
        <v>2</v>
      </c>
      <c r="L396" s="39">
        <f t="shared" si="9"/>
        <v>2</v>
      </c>
      <c r="M396" s="40" t="s">
        <v>22</v>
      </c>
      <c r="N396" s="10"/>
      <c r="O396" s="45" t="s">
        <v>317</v>
      </c>
    </row>
    <row r="397" s="1" customFormat="1" ht="34" hidden="1" customHeight="1" spans="1:15">
      <c r="A397" s="7">
        <v>393</v>
      </c>
      <c r="B397" s="43">
        <v>1029049</v>
      </c>
      <c r="C397" s="7" t="s">
        <v>85</v>
      </c>
      <c r="D397" s="7" t="s">
        <v>192</v>
      </c>
      <c r="E397" s="7" t="s">
        <v>37</v>
      </c>
      <c r="F397" s="8">
        <v>1</v>
      </c>
      <c r="G397" s="34">
        <v>42328</v>
      </c>
      <c r="H397" s="35" t="s">
        <v>22</v>
      </c>
      <c r="I397" s="9">
        <v>2500</v>
      </c>
      <c r="J397" s="9">
        <v>0</v>
      </c>
      <c r="K397" s="9">
        <v>2</v>
      </c>
      <c r="L397" s="39">
        <f t="shared" si="9"/>
        <v>2</v>
      </c>
      <c r="M397" s="40" t="s">
        <v>22</v>
      </c>
      <c r="N397" s="10"/>
      <c r="O397" s="45" t="s">
        <v>317</v>
      </c>
    </row>
    <row r="398" s="1" customFormat="1" ht="34" hidden="1" customHeight="1" spans="1:15">
      <c r="A398" s="7">
        <v>394</v>
      </c>
      <c r="B398" s="43">
        <v>1001544</v>
      </c>
      <c r="C398" s="7" t="s">
        <v>96</v>
      </c>
      <c r="D398" s="7" t="s">
        <v>180</v>
      </c>
      <c r="E398" s="7" t="s">
        <v>21</v>
      </c>
      <c r="F398" s="8">
        <v>1</v>
      </c>
      <c r="G398" s="34">
        <v>41817</v>
      </c>
      <c r="H398" s="35" t="s">
        <v>22</v>
      </c>
      <c r="I398" s="9">
        <v>4500</v>
      </c>
      <c r="J398" s="9">
        <v>0</v>
      </c>
      <c r="K398" s="9">
        <v>30</v>
      </c>
      <c r="L398" s="39">
        <f t="shared" si="9"/>
        <v>30</v>
      </c>
      <c r="M398" s="40" t="s">
        <v>22</v>
      </c>
      <c r="N398" s="10" t="s">
        <v>198</v>
      </c>
      <c r="O398" s="45" t="s">
        <v>328</v>
      </c>
    </row>
    <row r="399" s="1" customFormat="1" ht="34" hidden="1" customHeight="1" spans="1:15">
      <c r="A399" s="7">
        <v>395</v>
      </c>
      <c r="B399" s="43">
        <v>1001522</v>
      </c>
      <c r="C399" s="7" t="s">
        <v>96</v>
      </c>
      <c r="D399" s="7" t="s">
        <v>329</v>
      </c>
      <c r="E399" s="7" t="s">
        <v>21</v>
      </c>
      <c r="F399" s="8">
        <v>1</v>
      </c>
      <c r="G399" s="34">
        <v>42093</v>
      </c>
      <c r="H399" s="35" t="s">
        <v>22</v>
      </c>
      <c r="I399" s="9">
        <v>4800</v>
      </c>
      <c r="J399" s="9">
        <v>0</v>
      </c>
      <c r="K399" s="9">
        <v>30</v>
      </c>
      <c r="L399" s="39">
        <f t="shared" si="9"/>
        <v>30</v>
      </c>
      <c r="M399" s="40" t="s">
        <v>22</v>
      </c>
      <c r="N399" s="10" t="s">
        <v>198</v>
      </c>
      <c r="O399" s="45" t="s">
        <v>328</v>
      </c>
    </row>
    <row r="400" s="1" customFormat="1" ht="34" hidden="1" customHeight="1" spans="1:15">
      <c r="A400" s="7">
        <v>396</v>
      </c>
      <c r="B400" s="43">
        <v>1006312</v>
      </c>
      <c r="C400" s="7" t="s">
        <v>96</v>
      </c>
      <c r="D400" s="7" t="s">
        <v>128</v>
      </c>
      <c r="E400" s="7" t="s">
        <v>21</v>
      </c>
      <c r="F400" s="8">
        <v>1</v>
      </c>
      <c r="G400" s="34">
        <v>42361</v>
      </c>
      <c r="H400" s="35" t="s">
        <v>22</v>
      </c>
      <c r="I400" s="9">
        <v>4800</v>
      </c>
      <c r="J400" s="9">
        <v>0</v>
      </c>
      <c r="K400" s="9">
        <v>30</v>
      </c>
      <c r="L400" s="39">
        <f t="shared" si="9"/>
        <v>30</v>
      </c>
      <c r="M400" s="40" t="s">
        <v>22</v>
      </c>
      <c r="N400" s="10" t="s">
        <v>198</v>
      </c>
      <c r="O400" s="45" t="s">
        <v>328</v>
      </c>
    </row>
    <row r="401" s="1" customFormat="1" ht="34" hidden="1" customHeight="1" spans="1:15">
      <c r="A401" s="7">
        <v>397</v>
      </c>
      <c r="B401" s="43">
        <v>1006309</v>
      </c>
      <c r="C401" s="7" t="s">
        <v>96</v>
      </c>
      <c r="D401" s="7" t="s">
        <v>128</v>
      </c>
      <c r="E401" s="7" t="s">
        <v>21</v>
      </c>
      <c r="F401" s="8">
        <v>1</v>
      </c>
      <c r="G401" s="34">
        <v>42361</v>
      </c>
      <c r="H401" s="35" t="s">
        <v>22</v>
      </c>
      <c r="I401" s="9">
        <v>4800</v>
      </c>
      <c r="J401" s="9">
        <v>0</v>
      </c>
      <c r="K401" s="9">
        <v>30</v>
      </c>
      <c r="L401" s="39">
        <f t="shared" si="9"/>
        <v>30</v>
      </c>
      <c r="M401" s="40" t="s">
        <v>22</v>
      </c>
      <c r="N401" s="10" t="s">
        <v>198</v>
      </c>
      <c r="O401" s="45" t="s">
        <v>328</v>
      </c>
    </row>
    <row r="402" s="1" customFormat="1" ht="34" hidden="1" customHeight="1" spans="1:15">
      <c r="A402" s="7">
        <v>398</v>
      </c>
      <c r="B402" s="43">
        <v>1006310</v>
      </c>
      <c r="C402" s="7" t="s">
        <v>96</v>
      </c>
      <c r="D402" s="7" t="s">
        <v>128</v>
      </c>
      <c r="E402" s="7" t="s">
        <v>21</v>
      </c>
      <c r="F402" s="8">
        <v>1</v>
      </c>
      <c r="G402" s="34">
        <v>42361</v>
      </c>
      <c r="H402" s="35" t="s">
        <v>22</v>
      </c>
      <c r="I402" s="9">
        <v>4800</v>
      </c>
      <c r="J402" s="9">
        <v>0</v>
      </c>
      <c r="K402" s="9">
        <v>30</v>
      </c>
      <c r="L402" s="39">
        <f t="shared" si="9"/>
        <v>30</v>
      </c>
      <c r="M402" s="40" t="s">
        <v>22</v>
      </c>
      <c r="N402" s="10" t="s">
        <v>198</v>
      </c>
      <c r="O402" s="45" t="s">
        <v>328</v>
      </c>
    </row>
    <row r="403" s="1" customFormat="1" ht="34" hidden="1" customHeight="1" spans="1:15">
      <c r="A403" s="7">
        <v>399</v>
      </c>
      <c r="B403" s="43">
        <v>1002782</v>
      </c>
      <c r="C403" s="7" t="s">
        <v>96</v>
      </c>
      <c r="D403" s="7" t="s">
        <v>180</v>
      </c>
      <c r="E403" s="7" t="s">
        <v>21</v>
      </c>
      <c r="F403" s="8">
        <v>1</v>
      </c>
      <c r="G403" s="34">
        <v>41120</v>
      </c>
      <c r="H403" s="35" t="s">
        <v>22</v>
      </c>
      <c r="I403" s="9">
        <v>4500</v>
      </c>
      <c r="J403" s="9">
        <v>0</v>
      </c>
      <c r="K403" s="9">
        <v>30</v>
      </c>
      <c r="L403" s="39">
        <f t="shared" si="9"/>
        <v>30</v>
      </c>
      <c r="M403" s="40" t="s">
        <v>22</v>
      </c>
      <c r="N403" s="10" t="s">
        <v>198</v>
      </c>
      <c r="O403" s="45" t="s">
        <v>328</v>
      </c>
    </row>
    <row r="404" s="1" customFormat="1" ht="34" hidden="1" customHeight="1" spans="1:15">
      <c r="A404" s="7">
        <v>400</v>
      </c>
      <c r="B404" s="43">
        <v>1002784</v>
      </c>
      <c r="C404" s="7" t="s">
        <v>96</v>
      </c>
      <c r="D404" s="7" t="s">
        <v>180</v>
      </c>
      <c r="E404" s="7" t="s">
        <v>21</v>
      </c>
      <c r="F404" s="8">
        <v>1</v>
      </c>
      <c r="G404" s="34">
        <v>41120</v>
      </c>
      <c r="H404" s="35" t="s">
        <v>22</v>
      </c>
      <c r="I404" s="9">
        <v>4500</v>
      </c>
      <c r="J404" s="9">
        <v>0</v>
      </c>
      <c r="K404" s="9">
        <v>30</v>
      </c>
      <c r="L404" s="39">
        <f t="shared" si="9"/>
        <v>30</v>
      </c>
      <c r="M404" s="40" t="s">
        <v>22</v>
      </c>
      <c r="N404" s="10" t="s">
        <v>198</v>
      </c>
      <c r="O404" s="45" t="s">
        <v>328</v>
      </c>
    </row>
    <row r="405" s="1" customFormat="1" ht="34" hidden="1" customHeight="1" spans="1:15">
      <c r="A405" s="7">
        <v>401</v>
      </c>
      <c r="B405" s="43">
        <v>1002785</v>
      </c>
      <c r="C405" s="7" t="s">
        <v>96</v>
      </c>
      <c r="D405" s="7" t="s">
        <v>180</v>
      </c>
      <c r="E405" s="7" t="s">
        <v>21</v>
      </c>
      <c r="F405" s="8">
        <v>1</v>
      </c>
      <c r="G405" s="34">
        <v>41120</v>
      </c>
      <c r="H405" s="35" t="s">
        <v>22</v>
      </c>
      <c r="I405" s="9">
        <v>4500</v>
      </c>
      <c r="J405" s="9">
        <v>0</v>
      </c>
      <c r="K405" s="9">
        <v>30</v>
      </c>
      <c r="L405" s="39">
        <f t="shared" si="9"/>
        <v>30</v>
      </c>
      <c r="M405" s="40" t="s">
        <v>22</v>
      </c>
      <c r="N405" s="10" t="s">
        <v>198</v>
      </c>
      <c r="O405" s="45" t="s">
        <v>328</v>
      </c>
    </row>
    <row r="406" s="1" customFormat="1" ht="34" hidden="1" customHeight="1" spans="1:15">
      <c r="A406" s="7">
        <v>402</v>
      </c>
      <c r="B406" s="43">
        <v>1002798</v>
      </c>
      <c r="C406" s="7" t="s">
        <v>96</v>
      </c>
      <c r="D406" s="7" t="s">
        <v>90</v>
      </c>
      <c r="E406" s="7" t="s">
        <v>21</v>
      </c>
      <c r="F406" s="8">
        <v>1</v>
      </c>
      <c r="G406" s="34">
        <v>42209</v>
      </c>
      <c r="H406" s="35" t="s">
        <v>22</v>
      </c>
      <c r="I406" s="9">
        <v>4800</v>
      </c>
      <c r="J406" s="9">
        <v>0</v>
      </c>
      <c r="K406" s="9">
        <v>30</v>
      </c>
      <c r="L406" s="39">
        <f t="shared" si="9"/>
        <v>30</v>
      </c>
      <c r="M406" s="40" t="s">
        <v>22</v>
      </c>
      <c r="N406" s="10" t="s">
        <v>198</v>
      </c>
      <c r="O406" s="45" t="s">
        <v>328</v>
      </c>
    </row>
    <row r="407" s="1" customFormat="1" ht="34" hidden="1" customHeight="1" spans="1:15">
      <c r="A407" s="7">
        <v>403</v>
      </c>
      <c r="B407" s="43">
        <v>1002799</v>
      </c>
      <c r="C407" s="7" t="s">
        <v>96</v>
      </c>
      <c r="D407" s="7" t="s">
        <v>128</v>
      </c>
      <c r="E407" s="7" t="s">
        <v>21</v>
      </c>
      <c r="F407" s="8">
        <v>1</v>
      </c>
      <c r="G407" s="34">
        <v>42209</v>
      </c>
      <c r="H407" s="35" t="s">
        <v>22</v>
      </c>
      <c r="I407" s="9">
        <v>4800</v>
      </c>
      <c r="J407" s="9">
        <v>0</v>
      </c>
      <c r="K407" s="9">
        <v>30</v>
      </c>
      <c r="L407" s="39">
        <f t="shared" si="9"/>
        <v>30</v>
      </c>
      <c r="M407" s="40" t="s">
        <v>22</v>
      </c>
      <c r="N407" s="10" t="s">
        <v>198</v>
      </c>
      <c r="O407" s="45" t="s">
        <v>328</v>
      </c>
    </row>
    <row r="408" s="1" customFormat="1" ht="34" hidden="1" customHeight="1" spans="1:15">
      <c r="A408" s="7">
        <v>404</v>
      </c>
      <c r="B408" s="43">
        <v>1002801</v>
      </c>
      <c r="C408" s="7" t="s">
        <v>96</v>
      </c>
      <c r="D408" s="7" t="s">
        <v>128</v>
      </c>
      <c r="E408" s="7" t="s">
        <v>21</v>
      </c>
      <c r="F408" s="8">
        <v>1</v>
      </c>
      <c r="G408" s="34">
        <v>42209</v>
      </c>
      <c r="H408" s="35" t="s">
        <v>22</v>
      </c>
      <c r="I408" s="9">
        <v>4800</v>
      </c>
      <c r="J408" s="9">
        <v>0</v>
      </c>
      <c r="K408" s="9">
        <v>30</v>
      </c>
      <c r="L408" s="39">
        <f t="shared" si="9"/>
        <v>30</v>
      </c>
      <c r="M408" s="40" t="s">
        <v>22</v>
      </c>
      <c r="N408" s="10" t="s">
        <v>198</v>
      </c>
      <c r="O408" s="45" t="s">
        <v>328</v>
      </c>
    </row>
    <row r="409" s="1" customFormat="1" ht="34" hidden="1" customHeight="1" spans="1:15">
      <c r="A409" s="7">
        <v>405</v>
      </c>
      <c r="B409" s="43">
        <v>1002795</v>
      </c>
      <c r="C409" s="7" t="s">
        <v>96</v>
      </c>
      <c r="D409" s="7" t="s">
        <v>180</v>
      </c>
      <c r="E409" s="7" t="s">
        <v>21</v>
      </c>
      <c r="F409" s="8">
        <v>1</v>
      </c>
      <c r="G409" s="34">
        <v>41817</v>
      </c>
      <c r="H409" s="35" t="s">
        <v>22</v>
      </c>
      <c r="I409" s="9">
        <v>4500</v>
      </c>
      <c r="J409" s="9">
        <v>0</v>
      </c>
      <c r="K409" s="9">
        <v>30</v>
      </c>
      <c r="L409" s="39">
        <f t="shared" si="9"/>
        <v>30</v>
      </c>
      <c r="M409" s="40" t="s">
        <v>22</v>
      </c>
      <c r="N409" s="10" t="s">
        <v>198</v>
      </c>
      <c r="O409" s="45" t="s">
        <v>328</v>
      </c>
    </row>
    <row r="410" s="1" customFormat="1" ht="34" hidden="1" customHeight="1" spans="1:15">
      <c r="A410" s="7">
        <v>406</v>
      </c>
      <c r="B410" s="43">
        <v>1002796</v>
      </c>
      <c r="C410" s="7" t="s">
        <v>96</v>
      </c>
      <c r="D410" s="7" t="s">
        <v>90</v>
      </c>
      <c r="E410" s="7" t="s">
        <v>21</v>
      </c>
      <c r="F410" s="8">
        <v>1</v>
      </c>
      <c r="G410" s="34">
        <v>41817</v>
      </c>
      <c r="H410" s="35" t="s">
        <v>22</v>
      </c>
      <c r="I410" s="9">
        <v>4500</v>
      </c>
      <c r="J410" s="9">
        <v>0</v>
      </c>
      <c r="K410" s="9">
        <v>30</v>
      </c>
      <c r="L410" s="39">
        <f t="shared" si="9"/>
        <v>30</v>
      </c>
      <c r="M410" s="40" t="s">
        <v>22</v>
      </c>
      <c r="N410" s="10" t="s">
        <v>198</v>
      </c>
      <c r="O410" s="45" t="s">
        <v>328</v>
      </c>
    </row>
    <row r="411" s="1" customFormat="1" ht="34" hidden="1" customHeight="1" spans="1:15">
      <c r="A411" s="7">
        <v>407</v>
      </c>
      <c r="B411" s="43">
        <v>1002778</v>
      </c>
      <c r="C411" s="7" t="s">
        <v>96</v>
      </c>
      <c r="D411" s="7" t="s">
        <v>160</v>
      </c>
      <c r="E411" s="7" t="s">
        <v>21</v>
      </c>
      <c r="F411" s="8">
        <v>1</v>
      </c>
      <c r="G411" s="34">
        <v>39972</v>
      </c>
      <c r="H411" s="35" t="s">
        <v>22</v>
      </c>
      <c r="I411" s="9">
        <v>4500</v>
      </c>
      <c r="J411" s="9">
        <v>0</v>
      </c>
      <c r="K411" s="9">
        <v>30</v>
      </c>
      <c r="L411" s="39">
        <f t="shared" si="9"/>
        <v>30</v>
      </c>
      <c r="M411" s="40" t="s">
        <v>22</v>
      </c>
      <c r="N411" s="10" t="s">
        <v>198</v>
      </c>
      <c r="O411" s="45" t="s">
        <v>328</v>
      </c>
    </row>
    <row r="412" s="1" customFormat="1" ht="34" hidden="1" customHeight="1" spans="1:15">
      <c r="A412" s="7">
        <v>408</v>
      </c>
      <c r="B412" s="43">
        <v>1002854</v>
      </c>
      <c r="C412" s="7" t="s">
        <v>96</v>
      </c>
      <c r="D412" s="7" t="s">
        <v>180</v>
      </c>
      <c r="E412" s="7" t="s">
        <v>21</v>
      </c>
      <c r="F412" s="8">
        <v>1</v>
      </c>
      <c r="G412" s="34">
        <v>40927</v>
      </c>
      <c r="H412" s="35" t="s">
        <v>22</v>
      </c>
      <c r="I412" s="9">
        <v>4500</v>
      </c>
      <c r="J412" s="9">
        <v>0</v>
      </c>
      <c r="K412" s="9">
        <v>30</v>
      </c>
      <c r="L412" s="39">
        <f t="shared" si="9"/>
        <v>30</v>
      </c>
      <c r="M412" s="40" t="s">
        <v>22</v>
      </c>
      <c r="N412" s="10" t="s">
        <v>198</v>
      </c>
      <c r="O412" s="45" t="s">
        <v>328</v>
      </c>
    </row>
    <row r="413" s="1" customFormat="1" ht="34" hidden="1" customHeight="1" spans="1:15">
      <c r="A413" s="7">
        <v>409</v>
      </c>
      <c r="B413" s="43">
        <v>1002857</v>
      </c>
      <c r="C413" s="7" t="s">
        <v>96</v>
      </c>
      <c r="D413" s="7" t="s">
        <v>180</v>
      </c>
      <c r="E413" s="7" t="s">
        <v>21</v>
      </c>
      <c r="F413" s="8">
        <v>1</v>
      </c>
      <c r="G413" s="34">
        <v>40927</v>
      </c>
      <c r="H413" s="35" t="s">
        <v>22</v>
      </c>
      <c r="I413" s="9">
        <v>4500</v>
      </c>
      <c r="J413" s="9">
        <v>0</v>
      </c>
      <c r="K413" s="9">
        <v>30</v>
      </c>
      <c r="L413" s="39">
        <f t="shared" si="9"/>
        <v>30</v>
      </c>
      <c r="M413" s="40" t="s">
        <v>22</v>
      </c>
      <c r="N413" s="10" t="s">
        <v>198</v>
      </c>
      <c r="O413" s="45" t="s">
        <v>328</v>
      </c>
    </row>
    <row r="414" s="1" customFormat="1" ht="34" hidden="1" customHeight="1" spans="1:15">
      <c r="A414" s="7">
        <v>410</v>
      </c>
      <c r="B414" s="43">
        <v>1005880</v>
      </c>
      <c r="C414" s="7" t="s">
        <v>96</v>
      </c>
      <c r="D414" s="7" t="s">
        <v>90</v>
      </c>
      <c r="E414" s="7" t="s">
        <v>21</v>
      </c>
      <c r="F414" s="8">
        <v>1</v>
      </c>
      <c r="G414" s="34">
        <v>40599</v>
      </c>
      <c r="H414" s="35" t="s">
        <v>22</v>
      </c>
      <c r="I414" s="9">
        <v>4500</v>
      </c>
      <c r="J414" s="9">
        <v>0</v>
      </c>
      <c r="K414" s="9">
        <v>30</v>
      </c>
      <c r="L414" s="39">
        <f t="shared" si="9"/>
        <v>30</v>
      </c>
      <c r="M414" s="40" t="s">
        <v>22</v>
      </c>
      <c r="N414" s="10" t="s">
        <v>198</v>
      </c>
      <c r="O414" s="45" t="s">
        <v>328</v>
      </c>
    </row>
    <row r="415" s="1" customFormat="1" ht="34" hidden="1" customHeight="1" spans="1:15">
      <c r="A415" s="7">
        <v>411</v>
      </c>
      <c r="B415" s="43">
        <v>1001532</v>
      </c>
      <c r="C415" s="7" t="s">
        <v>96</v>
      </c>
      <c r="D415" s="7" t="s">
        <v>128</v>
      </c>
      <c r="E415" s="7" t="s">
        <v>21</v>
      </c>
      <c r="F415" s="8">
        <v>1</v>
      </c>
      <c r="G415" s="34">
        <v>42209</v>
      </c>
      <c r="H415" s="35" t="s">
        <v>22</v>
      </c>
      <c r="I415" s="9">
        <v>4800</v>
      </c>
      <c r="J415" s="9">
        <v>0</v>
      </c>
      <c r="K415" s="9">
        <v>30</v>
      </c>
      <c r="L415" s="39">
        <f t="shared" si="9"/>
        <v>30</v>
      </c>
      <c r="M415" s="40" t="s">
        <v>22</v>
      </c>
      <c r="N415" s="10" t="s">
        <v>198</v>
      </c>
      <c r="O415" s="45" t="s">
        <v>328</v>
      </c>
    </row>
    <row r="416" s="1" customFormat="1" ht="34" hidden="1" customHeight="1" spans="1:15">
      <c r="A416" s="7">
        <v>412</v>
      </c>
      <c r="B416" s="43">
        <v>1002804</v>
      </c>
      <c r="C416" s="7" t="s">
        <v>222</v>
      </c>
      <c r="D416" s="7" t="s">
        <v>216</v>
      </c>
      <c r="E416" s="7" t="s">
        <v>21</v>
      </c>
      <c r="F416" s="8">
        <v>1</v>
      </c>
      <c r="G416" s="34">
        <v>41045</v>
      </c>
      <c r="H416" s="35" t="s">
        <v>22</v>
      </c>
      <c r="I416" s="9">
        <v>14300</v>
      </c>
      <c r="J416" s="9">
        <v>715</v>
      </c>
      <c r="K416" s="9">
        <v>100</v>
      </c>
      <c r="L416" s="39">
        <f t="shared" si="9"/>
        <v>-615</v>
      </c>
      <c r="M416" s="40">
        <f>L416/J416</f>
        <v>-0.86013986013986</v>
      </c>
      <c r="N416" s="10" t="s">
        <v>277</v>
      </c>
      <c r="O416" s="45" t="s">
        <v>328</v>
      </c>
    </row>
    <row r="417" s="1" customFormat="1" ht="34" hidden="1" customHeight="1" spans="1:15">
      <c r="A417" s="7">
        <v>413</v>
      </c>
      <c r="B417" s="43">
        <v>1002710</v>
      </c>
      <c r="C417" s="7" t="s">
        <v>184</v>
      </c>
      <c r="D417" s="7" t="s">
        <v>330</v>
      </c>
      <c r="E417" s="7" t="s">
        <v>21</v>
      </c>
      <c r="F417" s="8">
        <v>1</v>
      </c>
      <c r="G417" s="34">
        <v>41045</v>
      </c>
      <c r="H417" s="35" t="s">
        <v>22</v>
      </c>
      <c r="I417" s="9">
        <v>25899</v>
      </c>
      <c r="J417" s="9">
        <v>1294.95</v>
      </c>
      <c r="K417" s="9">
        <v>50</v>
      </c>
      <c r="L417" s="39">
        <f t="shared" si="9"/>
        <v>-1244.95</v>
      </c>
      <c r="M417" s="40">
        <f>L417/J417</f>
        <v>-0.96138847059732</v>
      </c>
      <c r="N417" s="10" t="s">
        <v>277</v>
      </c>
      <c r="O417" s="45" t="s">
        <v>328</v>
      </c>
    </row>
    <row r="418" s="1" customFormat="1" ht="34" hidden="1" customHeight="1" spans="1:15">
      <c r="A418" s="7">
        <v>414</v>
      </c>
      <c r="B418" s="43">
        <v>1002746</v>
      </c>
      <c r="C418" s="7" t="s">
        <v>186</v>
      </c>
      <c r="D418" s="7" t="s">
        <v>331</v>
      </c>
      <c r="E418" s="7" t="s">
        <v>21</v>
      </c>
      <c r="F418" s="8">
        <v>1</v>
      </c>
      <c r="G418" s="34">
        <v>41045</v>
      </c>
      <c r="H418" s="35" t="s">
        <v>22</v>
      </c>
      <c r="I418" s="9">
        <v>16163</v>
      </c>
      <c r="J418" s="9">
        <v>808.15</v>
      </c>
      <c r="K418" s="9">
        <v>30</v>
      </c>
      <c r="L418" s="39">
        <f t="shared" si="9"/>
        <v>-778.15</v>
      </c>
      <c r="M418" s="40">
        <f>L418/J418</f>
        <v>-0.962878178555961</v>
      </c>
      <c r="N418" s="10" t="s">
        <v>277</v>
      </c>
      <c r="O418" s="45" t="s">
        <v>328</v>
      </c>
    </row>
    <row r="419" s="1" customFormat="1" ht="34" hidden="1" customHeight="1" spans="1:15">
      <c r="A419" s="7">
        <v>415</v>
      </c>
      <c r="B419" s="43">
        <v>1002709</v>
      </c>
      <c r="C419" s="7" t="s">
        <v>191</v>
      </c>
      <c r="D419" s="7" t="s">
        <v>332</v>
      </c>
      <c r="E419" s="7" t="s">
        <v>21</v>
      </c>
      <c r="F419" s="8">
        <v>1</v>
      </c>
      <c r="G419" s="34">
        <v>41045</v>
      </c>
      <c r="H419" s="35" t="s">
        <v>22</v>
      </c>
      <c r="I419" s="9">
        <v>16850</v>
      </c>
      <c r="J419" s="9">
        <v>842.5</v>
      </c>
      <c r="K419" s="9">
        <v>50</v>
      </c>
      <c r="L419" s="39">
        <f t="shared" si="9"/>
        <v>-792.5</v>
      </c>
      <c r="M419" s="40">
        <f>L419/J419</f>
        <v>-0.940652818991098</v>
      </c>
      <c r="N419" s="10" t="s">
        <v>277</v>
      </c>
      <c r="O419" s="45" t="s">
        <v>328</v>
      </c>
    </row>
    <row r="420" s="1" customFormat="1" ht="34" hidden="1" customHeight="1" spans="1:15">
      <c r="A420" s="7">
        <v>416</v>
      </c>
      <c r="B420" s="43">
        <v>1015889</v>
      </c>
      <c r="C420" s="7" t="s">
        <v>193</v>
      </c>
      <c r="D420" s="7" t="s">
        <v>333</v>
      </c>
      <c r="E420" s="7" t="s">
        <v>21</v>
      </c>
      <c r="F420" s="8">
        <v>1</v>
      </c>
      <c r="G420" s="34">
        <v>43304</v>
      </c>
      <c r="H420" s="35" t="s">
        <v>22</v>
      </c>
      <c r="I420" s="9">
        <v>5350</v>
      </c>
      <c r="J420" s="9">
        <v>267.5</v>
      </c>
      <c r="K420" s="9">
        <v>20</v>
      </c>
      <c r="L420" s="39">
        <f t="shared" si="9"/>
        <v>-247.5</v>
      </c>
      <c r="M420" s="40">
        <f>L420/J420</f>
        <v>-0.925233644859813</v>
      </c>
      <c r="N420" s="10" t="s">
        <v>277</v>
      </c>
      <c r="O420" s="45" t="s">
        <v>328</v>
      </c>
    </row>
    <row r="421" s="1" customFormat="1" ht="34" hidden="1" customHeight="1" spans="1:15">
      <c r="A421" s="7">
        <v>417</v>
      </c>
      <c r="B421" s="43">
        <v>1002686</v>
      </c>
      <c r="C421" s="7" t="s">
        <v>193</v>
      </c>
      <c r="D421" s="7" t="s">
        <v>210</v>
      </c>
      <c r="E421" s="7" t="s">
        <v>21</v>
      </c>
      <c r="F421" s="8">
        <v>1</v>
      </c>
      <c r="G421" s="34">
        <v>40973</v>
      </c>
      <c r="H421" s="35" t="s">
        <v>22</v>
      </c>
      <c r="I421" s="9">
        <v>4800</v>
      </c>
      <c r="J421" s="9">
        <v>0</v>
      </c>
      <c r="K421" s="9">
        <v>20</v>
      </c>
      <c r="L421" s="39">
        <f t="shared" si="9"/>
        <v>20</v>
      </c>
      <c r="M421" s="40" t="s">
        <v>22</v>
      </c>
      <c r="N421" s="10" t="s">
        <v>277</v>
      </c>
      <c r="O421" s="45" t="s">
        <v>328</v>
      </c>
    </row>
    <row r="422" s="1" customFormat="1" ht="34" hidden="1" customHeight="1" spans="1:15">
      <c r="A422" s="7">
        <v>418</v>
      </c>
      <c r="B422" s="43">
        <v>1008262</v>
      </c>
      <c r="C422" s="7" t="s">
        <v>334</v>
      </c>
      <c r="D422" s="7" t="s">
        <v>335</v>
      </c>
      <c r="E422" s="7" t="s">
        <v>21</v>
      </c>
      <c r="F422" s="8">
        <v>1</v>
      </c>
      <c r="G422" s="34">
        <v>42670</v>
      </c>
      <c r="H422" s="35" t="s">
        <v>22</v>
      </c>
      <c r="I422" s="9">
        <v>3441.88</v>
      </c>
      <c r="J422" s="9">
        <v>0</v>
      </c>
      <c r="K422" s="9">
        <v>5</v>
      </c>
      <c r="L422" s="39">
        <f t="shared" si="9"/>
        <v>5</v>
      </c>
      <c r="M422" s="40" t="s">
        <v>22</v>
      </c>
      <c r="N422" s="10" t="s">
        <v>277</v>
      </c>
      <c r="O422" s="45" t="s">
        <v>328</v>
      </c>
    </row>
    <row r="423" s="1" customFormat="1" ht="34" hidden="1" customHeight="1" spans="1:15">
      <c r="A423" s="7">
        <v>419</v>
      </c>
      <c r="B423" s="43">
        <v>1002802</v>
      </c>
      <c r="C423" s="7" t="s">
        <v>336</v>
      </c>
      <c r="D423" s="7" t="s">
        <v>337</v>
      </c>
      <c r="E423" s="7" t="s">
        <v>21</v>
      </c>
      <c r="F423" s="8">
        <v>1</v>
      </c>
      <c r="G423" s="34">
        <v>41233</v>
      </c>
      <c r="H423" s="35" t="s">
        <v>22</v>
      </c>
      <c r="I423" s="9">
        <v>2600</v>
      </c>
      <c r="J423" s="9">
        <v>0</v>
      </c>
      <c r="K423" s="9">
        <v>10</v>
      </c>
      <c r="L423" s="39">
        <f t="shared" si="9"/>
        <v>10</v>
      </c>
      <c r="M423" s="40" t="s">
        <v>22</v>
      </c>
      <c r="N423" s="10" t="s">
        <v>277</v>
      </c>
      <c r="O423" s="45" t="s">
        <v>328</v>
      </c>
    </row>
    <row r="424" s="1" customFormat="1" ht="34" hidden="1" customHeight="1" spans="1:15">
      <c r="A424" s="7">
        <v>420</v>
      </c>
      <c r="B424" s="43">
        <v>1001814</v>
      </c>
      <c r="C424" s="7" t="s">
        <v>122</v>
      </c>
      <c r="D424" s="7" t="s">
        <v>338</v>
      </c>
      <c r="E424" s="7" t="s">
        <v>21</v>
      </c>
      <c r="F424" s="8">
        <v>1</v>
      </c>
      <c r="G424" s="34">
        <v>40387</v>
      </c>
      <c r="H424" s="35" t="s">
        <v>22</v>
      </c>
      <c r="I424" s="9">
        <v>4500</v>
      </c>
      <c r="J424" s="9">
        <v>0</v>
      </c>
      <c r="K424" s="9">
        <v>30</v>
      </c>
      <c r="L424" s="39">
        <f t="shared" si="9"/>
        <v>30</v>
      </c>
      <c r="M424" s="40" t="s">
        <v>22</v>
      </c>
      <c r="N424" s="10" t="s">
        <v>198</v>
      </c>
      <c r="O424" s="45" t="s">
        <v>339</v>
      </c>
    </row>
    <row r="425" s="1" customFormat="1" ht="34" hidden="1" customHeight="1" spans="1:15">
      <c r="A425" s="7">
        <v>421</v>
      </c>
      <c r="B425" s="43">
        <v>1001815</v>
      </c>
      <c r="C425" s="7" t="s">
        <v>122</v>
      </c>
      <c r="D425" s="7" t="s">
        <v>179</v>
      </c>
      <c r="E425" s="7" t="s">
        <v>21</v>
      </c>
      <c r="F425" s="8">
        <v>1</v>
      </c>
      <c r="G425" s="34">
        <v>41177</v>
      </c>
      <c r="H425" s="35" t="s">
        <v>22</v>
      </c>
      <c r="I425" s="9">
        <v>4500</v>
      </c>
      <c r="J425" s="9">
        <v>0</v>
      </c>
      <c r="K425" s="9">
        <v>30</v>
      </c>
      <c r="L425" s="39">
        <f t="shared" si="9"/>
        <v>30</v>
      </c>
      <c r="M425" s="40" t="s">
        <v>22</v>
      </c>
      <c r="N425" s="10" t="s">
        <v>198</v>
      </c>
      <c r="O425" s="45" t="s">
        <v>339</v>
      </c>
    </row>
    <row r="426" s="1" customFormat="1" ht="34" hidden="1" customHeight="1" spans="1:15">
      <c r="A426" s="7">
        <v>422</v>
      </c>
      <c r="B426" s="43">
        <v>1001822</v>
      </c>
      <c r="C426" s="7" t="s">
        <v>122</v>
      </c>
      <c r="D426" s="7" t="s">
        <v>340</v>
      </c>
      <c r="E426" s="7" t="s">
        <v>21</v>
      </c>
      <c r="F426" s="8">
        <v>1</v>
      </c>
      <c r="G426" s="34">
        <v>41235</v>
      </c>
      <c r="H426" s="35" t="s">
        <v>22</v>
      </c>
      <c r="I426" s="9">
        <v>4500</v>
      </c>
      <c r="J426" s="9">
        <v>0</v>
      </c>
      <c r="K426" s="9">
        <v>30</v>
      </c>
      <c r="L426" s="39">
        <f t="shared" si="9"/>
        <v>30</v>
      </c>
      <c r="M426" s="40" t="s">
        <v>22</v>
      </c>
      <c r="N426" s="10" t="s">
        <v>198</v>
      </c>
      <c r="O426" s="45" t="s">
        <v>339</v>
      </c>
    </row>
    <row r="427" s="1" customFormat="1" ht="34" hidden="1" customHeight="1" spans="1:15">
      <c r="A427" s="7">
        <v>423</v>
      </c>
      <c r="B427" s="43">
        <v>1001825</v>
      </c>
      <c r="C427" s="7" t="s">
        <v>122</v>
      </c>
      <c r="D427" s="7" t="s">
        <v>179</v>
      </c>
      <c r="E427" s="7" t="s">
        <v>21</v>
      </c>
      <c r="F427" s="8">
        <v>1</v>
      </c>
      <c r="G427" s="34">
        <v>41632</v>
      </c>
      <c r="H427" s="35" t="s">
        <v>22</v>
      </c>
      <c r="I427" s="9">
        <v>4500</v>
      </c>
      <c r="J427" s="9">
        <v>0</v>
      </c>
      <c r="K427" s="9">
        <v>30</v>
      </c>
      <c r="L427" s="39">
        <f t="shared" si="9"/>
        <v>30</v>
      </c>
      <c r="M427" s="40" t="s">
        <v>22</v>
      </c>
      <c r="N427" s="10" t="s">
        <v>198</v>
      </c>
      <c r="O427" s="45" t="s">
        <v>339</v>
      </c>
    </row>
    <row r="428" s="1" customFormat="1" ht="34" hidden="1" customHeight="1" spans="1:15">
      <c r="A428" s="7">
        <v>424</v>
      </c>
      <c r="B428" s="43">
        <v>1008408</v>
      </c>
      <c r="C428" s="7" t="s">
        <v>122</v>
      </c>
      <c r="D428" s="7" t="s">
        <v>179</v>
      </c>
      <c r="E428" s="7" t="s">
        <v>21</v>
      </c>
      <c r="F428" s="8">
        <v>1</v>
      </c>
      <c r="G428" s="34">
        <v>42699</v>
      </c>
      <c r="H428" s="35" t="s">
        <v>22</v>
      </c>
      <c r="I428" s="9">
        <v>4102.57</v>
      </c>
      <c r="J428" s="9">
        <v>0</v>
      </c>
      <c r="K428" s="9">
        <v>30</v>
      </c>
      <c r="L428" s="39">
        <f t="shared" si="9"/>
        <v>30</v>
      </c>
      <c r="M428" s="40" t="s">
        <v>22</v>
      </c>
      <c r="N428" s="10" t="s">
        <v>198</v>
      </c>
      <c r="O428" s="45" t="s">
        <v>339</v>
      </c>
    </row>
    <row r="429" s="1" customFormat="1" ht="34" hidden="1" customHeight="1" spans="1:15">
      <c r="A429" s="7">
        <v>425</v>
      </c>
      <c r="B429" s="43">
        <v>1001469</v>
      </c>
      <c r="C429" s="7" t="s">
        <v>122</v>
      </c>
      <c r="D429" s="7" t="s">
        <v>180</v>
      </c>
      <c r="E429" s="7" t="s">
        <v>21</v>
      </c>
      <c r="F429" s="8">
        <v>1</v>
      </c>
      <c r="G429" s="34">
        <v>41144</v>
      </c>
      <c r="H429" s="35" t="s">
        <v>22</v>
      </c>
      <c r="I429" s="9">
        <v>4500</v>
      </c>
      <c r="J429" s="9">
        <v>0</v>
      </c>
      <c r="K429" s="9">
        <v>30</v>
      </c>
      <c r="L429" s="39">
        <f t="shared" si="9"/>
        <v>30</v>
      </c>
      <c r="M429" s="40" t="s">
        <v>22</v>
      </c>
      <c r="N429" s="10" t="s">
        <v>198</v>
      </c>
      <c r="O429" s="45" t="s">
        <v>339</v>
      </c>
    </row>
    <row r="430" s="1" customFormat="1" ht="34" hidden="1" customHeight="1" spans="1:15">
      <c r="A430" s="7">
        <v>426</v>
      </c>
      <c r="B430" s="43">
        <v>1001374</v>
      </c>
      <c r="C430" s="7" t="s">
        <v>122</v>
      </c>
      <c r="D430" s="7" t="s">
        <v>160</v>
      </c>
      <c r="E430" s="7" t="s">
        <v>21</v>
      </c>
      <c r="F430" s="8">
        <v>1</v>
      </c>
      <c r="G430" s="34">
        <v>39972</v>
      </c>
      <c r="H430" s="35" t="s">
        <v>22</v>
      </c>
      <c r="I430" s="9">
        <v>4500</v>
      </c>
      <c r="J430" s="9">
        <v>0</v>
      </c>
      <c r="K430" s="9">
        <v>30</v>
      </c>
      <c r="L430" s="39">
        <f t="shared" si="9"/>
        <v>30</v>
      </c>
      <c r="M430" s="40" t="s">
        <v>22</v>
      </c>
      <c r="N430" s="10" t="s">
        <v>198</v>
      </c>
      <c r="O430" s="45" t="s">
        <v>339</v>
      </c>
    </row>
    <row r="431" s="1" customFormat="1" ht="34" hidden="1" customHeight="1" spans="1:15">
      <c r="A431" s="7">
        <v>427</v>
      </c>
      <c r="B431" s="43">
        <v>1001412</v>
      </c>
      <c r="C431" s="7" t="s">
        <v>122</v>
      </c>
      <c r="D431" s="7" t="s">
        <v>160</v>
      </c>
      <c r="E431" s="7" t="s">
        <v>21</v>
      </c>
      <c r="F431" s="8">
        <v>1</v>
      </c>
      <c r="G431" s="34">
        <v>40387</v>
      </c>
      <c r="H431" s="35" t="s">
        <v>22</v>
      </c>
      <c r="I431" s="9">
        <v>4500</v>
      </c>
      <c r="J431" s="9">
        <v>0</v>
      </c>
      <c r="K431" s="9">
        <v>30</v>
      </c>
      <c r="L431" s="39">
        <f t="shared" si="9"/>
        <v>30</v>
      </c>
      <c r="M431" s="40" t="s">
        <v>22</v>
      </c>
      <c r="N431" s="10" t="s">
        <v>198</v>
      </c>
      <c r="O431" s="45" t="s">
        <v>339</v>
      </c>
    </row>
    <row r="432" s="1" customFormat="1" ht="34" hidden="1" customHeight="1" spans="1:15">
      <c r="A432" s="7">
        <v>428</v>
      </c>
      <c r="B432" s="43">
        <v>1001804</v>
      </c>
      <c r="C432" s="7" t="s">
        <v>122</v>
      </c>
      <c r="D432" s="7" t="s">
        <v>179</v>
      </c>
      <c r="E432" s="7" t="s">
        <v>21</v>
      </c>
      <c r="F432" s="8">
        <v>1</v>
      </c>
      <c r="G432" s="34">
        <v>40499</v>
      </c>
      <c r="H432" s="35" t="s">
        <v>22</v>
      </c>
      <c r="I432" s="9">
        <v>4500</v>
      </c>
      <c r="J432" s="9">
        <v>0</v>
      </c>
      <c r="K432" s="9">
        <v>30</v>
      </c>
      <c r="L432" s="39">
        <f t="shared" si="9"/>
        <v>30</v>
      </c>
      <c r="M432" s="40" t="s">
        <v>22</v>
      </c>
      <c r="N432" s="10" t="s">
        <v>198</v>
      </c>
      <c r="O432" s="45" t="s">
        <v>339</v>
      </c>
    </row>
    <row r="433" s="1" customFormat="1" ht="34" hidden="1" customHeight="1" spans="1:15">
      <c r="A433" s="7">
        <v>429</v>
      </c>
      <c r="B433" s="43">
        <v>1014111</v>
      </c>
      <c r="C433" s="7" t="s">
        <v>341</v>
      </c>
      <c r="D433" s="7" t="s">
        <v>226</v>
      </c>
      <c r="E433" s="7" t="s">
        <v>21</v>
      </c>
      <c r="F433" s="8">
        <v>1</v>
      </c>
      <c r="G433" s="34">
        <v>43094</v>
      </c>
      <c r="H433" s="35" t="s">
        <v>22</v>
      </c>
      <c r="I433" s="9">
        <v>14957.26</v>
      </c>
      <c r="J433" s="9">
        <v>747.863</v>
      </c>
      <c r="K433" s="9">
        <v>50</v>
      </c>
      <c r="L433" s="39">
        <f t="shared" si="9"/>
        <v>-697.863</v>
      </c>
      <c r="M433" s="40">
        <f>L433/J433</f>
        <v>-0.933142834984483</v>
      </c>
      <c r="N433" s="10" t="s">
        <v>198</v>
      </c>
      <c r="O433" s="45" t="s">
        <v>339</v>
      </c>
    </row>
    <row r="434" s="1" customFormat="1" ht="34" hidden="1" customHeight="1" spans="1:15">
      <c r="A434" s="7">
        <v>430</v>
      </c>
      <c r="B434" s="43">
        <v>1000399</v>
      </c>
      <c r="C434" s="7" t="s">
        <v>122</v>
      </c>
      <c r="D434" s="7" t="s">
        <v>342</v>
      </c>
      <c r="E434" s="7" t="s">
        <v>21</v>
      </c>
      <c r="F434" s="8">
        <v>1</v>
      </c>
      <c r="G434" s="34">
        <v>40539</v>
      </c>
      <c r="H434" s="35" t="s">
        <v>22</v>
      </c>
      <c r="I434" s="9">
        <v>4500</v>
      </c>
      <c r="J434" s="9">
        <v>0</v>
      </c>
      <c r="K434" s="9">
        <v>30</v>
      </c>
      <c r="L434" s="39">
        <f t="shared" si="9"/>
        <v>30</v>
      </c>
      <c r="M434" s="40" t="s">
        <v>22</v>
      </c>
      <c r="N434" s="10" t="s">
        <v>23</v>
      </c>
      <c r="O434" s="45" t="s">
        <v>343</v>
      </c>
    </row>
    <row r="435" s="1" customFormat="1" ht="34" hidden="1" customHeight="1" spans="1:15">
      <c r="A435" s="7">
        <v>431</v>
      </c>
      <c r="B435" s="43">
        <v>1001415</v>
      </c>
      <c r="C435" s="7" t="s">
        <v>122</v>
      </c>
      <c r="D435" s="7" t="s">
        <v>179</v>
      </c>
      <c r="E435" s="7" t="s">
        <v>21</v>
      </c>
      <c r="F435" s="8">
        <v>1</v>
      </c>
      <c r="G435" s="34">
        <v>40387</v>
      </c>
      <c r="H435" s="35" t="s">
        <v>22</v>
      </c>
      <c r="I435" s="9">
        <v>4500</v>
      </c>
      <c r="J435" s="9">
        <v>0</v>
      </c>
      <c r="K435" s="9">
        <v>30</v>
      </c>
      <c r="L435" s="39">
        <f t="shared" si="9"/>
        <v>30</v>
      </c>
      <c r="M435" s="40" t="s">
        <v>22</v>
      </c>
      <c r="N435" s="10" t="s">
        <v>23</v>
      </c>
      <c r="O435" s="45" t="s">
        <v>343</v>
      </c>
    </row>
    <row r="436" s="1" customFormat="1" ht="34" hidden="1" customHeight="1" spans="1:15">
      <c r="A436" s="7">
        <v>432</v>
      </c>
      <c r="B436" s="43">
        <v>1012345</v>
      </c>
      <c r="C436" s="7" t="s">
        <v>122</v>
      </c>
      <c r="D436" s="7" t="s">
        <v>344</v>
      </c>
      <c r="E436" s="7" t="s">
        <v>21</v>
      </c>
      <c r="F436" s="8">
        <v>1</v>
      </c>
      <c r="G436" s="34">
        <v>42895</v>
      </c>
      <c r="H436" s="35" t="s">
        <v>22</v>
      </c>
      <c r="I436" s="9">
        <v>4102.56</v>
      </c>
      <c r="J436" s="9">
        <v>0</v>
      </c>
      <c r="K436" s="9">
        <v>30</v>
      </c>
      <c r="L436" s="39">
        <f t="shared" si="9"/>
        <v>30</v>
      </c>
      <c r="M436" s="40" t="s">
        <v>22</v>
      </c>
      <c r="N436" s="10" t="s">
        <v>23</v>
      </c>
      <c r="O436" s="45" t="s">
        <v>343</v>
      </c>
    </row>
    <row r="437" s="1" customFormat="1" ht="34" hidden="1" customHeight="1" spans="1:15">
      <c r="A437" s="7">
        <v>433</v>
      </c>
      <c r="B437" s="43">
        <v>1007556</v>
      </c>
      <c r="C437" s="7" t="s">
        <v>122</v>
      </c>
      <c r="D437" s="7" t="s">
        <v>110</v>
      </c>
      <c r="E437" s="7" t="s">
        <v>21</v>
      </c>
      <c r="F437" s="8">
        <v>1</v>
      </c>
      <c r="G437" s="34">
        <v>42516</v>
      </c>
      <c r="H437" s="35" t="s">
        <v>22</v>
      </c>
      <c r="I437" s="9">
        <v>4800</v>
      </c>
      <c r="J437" s="9">
        <v>0</v>
      </c>
      <c r="K437" s="9">
        <v>30</v>
      </c>
      <c r="L437" s="39">
        <f t="shared" si="9"/>
        <v>30</v>
      </c>
      <c r="M437" s="40" t="s">
        <v>22</v>
      </c>
      <c r="N437" s="10" t="s">
        <v>23</v>
      </c>
      <c r="O437" s="45" t="s">
        <v>343</v>
      </c>
    </row>
    <row r="438" s="1" customFormat="1" ht="34" hidden="1" customHeight="1" spans="1:15">
      <c r="A438" s="7">
        <v>434</v>
      </c>
      <c r="B438" s="43">
        <v>1006371</v>
      </c>
      <c r="C438" s="7" t="s">
        <v>122</v>
      </c>
      <c r="D438" s="7" t="s">
        <v>110</v>
      </c>
      <c r="E438" s="7" t="s">
        <v>21</v>
      </c>
      <c r="F438" s="8">
        <v>1</v>
      </c>
      <c r="G438" s="34">
        <v>42360</v>
      </c>
      <c r="H438" s="35" t="s">
        <v>22</v>
      </c>
      <c r="I438" s="9">
        <v>4800</v>
      </c>
      <c r="J438" s="9">
        <v>0</v>
      </c>
      <c r="K438" s="9">
        <v>30</v>
      </c>
      <c r="L438" s="39">
        <f t="shared" si="9"/>
        <v>30</v>
      </c>
      <c r="M438" s="40" t="s">
        <v>22</v>
      </c>
      <c r="N438" s="10" t="s">
        <v>23</v>
      </c>
      <c r="O438" s="45" t="s">
        <v>343</v>
      </c>
    </row>
    <row r="439" s="1" customFormat="1" ht="34" hidden="1" customHeight="1" spans="1:15">
      <c r="A439" s="7">
        <v>435</v>
      </c>
      <c r="B439" s="43">
        <v>1002860</v>
      </c>
      <c r="C439" s="7" t="s">
        <v>122</v>
      </c>
      <c r="D439" s="7" t="s">
        <v>180</v>
      </c>
      <c r="E439" s="7" t="s">
        <v>21</v>
      </c>
      <c r="F439" s="8">
        <v>1</v>
      </c>
      <c r="G439" s="34">
        <v>40659</v>
      </c>
      <c r="H439" s="35" t="s">
        <v>22</v>
      </c>
      <c r="I439" s="9">
        <v>4500</v>
      </c>
      <c r="J439" s="9">
        <v>0</v>
      </c>
      <c r="K439" s="9">
        <v>30</v>
      </c>
      <c r="L439" s="39">
        <f t="shared" si="9"/>
        <v>30</v>
      </c>
      <c r="M439" s="40" t="s">
        <v>22</v>
      </c>
      <c r="N439" s="10" t="s">
        <v>23</v>
      </c>
      <c r="O439" s="45" t="s">
        <v>343</v>
      </c>
    </row>
    <row r="440" s="1" customFormat="1" ht="34" hidden="1" customHeight="1" spans="1:15">
      <c r="A440" s="7">
        <v>436</v>
      </c>
      <c r="B440" s="43">
        <v>1004499</v>
      </c>
      <c r="C440" s="7" t="s">
        <v>345</v>
      </c>
      <c r="D440" s="7" t="s">
        <v>346</v>
      </c>
      <c r="E440" s="7" t="s">
        <v>21</v>
      </c>
      <c r="F440" s="8">
        <v>1</v>
      </c>
      <c r="G440" s="34">
        <v>40409</v>
      </c>
      <c r="H440" s="35" t="s">
        <v>22</v>
      </c>
      <c r="I440" s="9">
        <v>1750</v>
      </c>
      <c r="J440" s="9">
        <v>0</v>
      </c>
      <c r="K440" s="9">
        <v>100</v>
      </c>
      <c r="L440" s="39">
        <f t="shared" si="9"/>
        <v>100</v>
      </c>
      <c r="M440" s="40" t="s">
        <v>22</v>
      </c>
      <c r="N440" s="10" t="s">
        <v>347</v>
      </c>
      <c r="O440" s="45" t="s">
        <v>343</v>
      </c>
    </row>
    <row r="441" s="1" customFormat="1" ht="34" hidden="1" customHeight="1" spans="1:15">
      <c r="A441" s="7">
        <v>437</v>
      </c>
      <c r="B441" s="43">
        <v>1004508</v>
      </c>
      <c r="C441" s="7" t="s">
        <v>222</v>
      </c>
      <c r="D441" s="7" t="s">
        <v>319</v>
      </c>
      <c r="E441" s="7" t="s">
        <v>21</v>
      </c>
      <c r="F441" s="8">
        <v>1</v>
      </c>
      <c r="G441" s="34">
        <v>40465</v>
      </c>
      <c r="H441" s="35" t="s">
        <v>22</v>
      </c>
      <c r="I441" s="9">
        <v>14300</v>
      </c>
      <c r="J441" s="9">
        <v>715</v>
      </c>
      <c r="K441" s="9">
        <v>50</v>
      </c>
      <c r="L441" s="39">
        <f t="shared" si="9"/>
        <v>-665</v>
      </c>
      <c r="M441" s="40">
        <f>L441/J441</f>
        <v>-0.93006993006993</v>
      </c>
      <c r="N441" s="10" t="s">
        <v>347</v>
      </c>
      <c r="O441" s="45" t="s">
        <v>343</v>
      </c>
    </row>
    <row r="442" s="1" customFormat="1" ht="34" hidden="1" customHeight="1" spans="1:15">
      <c r="A442" s="7">
        <v>438</v>
      </c>
      <c r="B442" s="43">
        <v>1015887</v>
      </c>
      <c r="C442" s="7" t="s">
        <v>193</v>
      </c>
      <c r="D442" s="7" t="s">
        <v>194</v>
      </c>
      <c r="E442" s="7" t="s">
        <v>21</v>
      </c>
      <c r="F442" s="8">
        <v>1</v>
      </c>
      <c r="G442" s="34">
        <v>43301</v>
      </c>
      <c r="H442" s="35" t="s">
        <v>22</v>
      </c>
      <c r="I442" s="9">
        <v>5350</v>
      </c>
      <c r="J442" s="9">
        <v>267.5</v>
      </c>
      <c r="K442" s="9">
        <v>20</v>
      </c>
      <c r="L442" s="39">
        <f t="shared" si="9"/>
        <v>-247.5</v>
      </c>
      <c r="M442" s="40">
        <f>L442/J442</f>
        <v>-0.925233644859813</v>
      </c>
      <c r="N442" s="10" t="s">
        <v>347</v>
      </c>
      <c r="O442" s="45" t="s">
        <v>343</v>
      </c>
    </row>
    <row r="443" s="1" customFormat="1" ht="34" hidden="1" customHeight="1" spans="1:15">
      <c r="A443" s="7">
        <v>439</v>
      </c>
      <c r="B443" s="43">
        <v>1004495</v>
      </c>
      <c r="C443" s="7" t="s">
        <v>184</v>
      </c>
      <c r="D443" s="7" t="s">
        <v>348</v>
      </c>
      <c r="E443" s="7" t="s">
        <v>21</v>
      </c>
      <c r="F443" s="8">
        <v>1</v>
      </c>
      <c r="G443" s="34">
        <v>40465</v>
      </c>
      <c r="H443" s="35" t="s">
        <v>22</v>
      </c>
      <c r="I443" s="9">
        <v>16613</v>
      </c>
      <c r="J443" s="9">
        <v>830.65</v>
      </c>
      <c r="K443" s="9">
        <v>50</v>
      </c>
      <c r="L443" s="39">
        <f t="shared" si="9"/>
        <v>-780.65</v>
      </c>
      <c r="M443" s="40">
        <f>L443/J443</f>
        <v>-0.939806175886354</v>
      </c>
      <c r="N443" s="10" t="s">
        <v>347</v>
      </c>
      <c r="O443" s="45" t="s">
        <v>343</v>
      </c>
    </row>
    <row r="444" s="1" customFormat="1" ht="34" hidden="1" customHeight="1" spans="1:15">
      <c r="A444" s="7">
        <v>440</v>
      </c>
      <c r="B444" s="43">
        <v>1004506</v>
      </c>
      <c r="C444" s="7" t="s">
        <v>186</v>
      </c>
      <c r="D444" s="7" t="s">
        <v>349</v>
      </c>
      <c r="E444" s="7" t="s">
        <v>21</v>
      </c>
      <c r="F444" s="8">
        <v>1</v>
      </c>
      <c r="G444" s="34">
        <v>40465</v>
      </c>
      <c r="H444" s="35" t="s">
        <v>22</v>
      </c>
      <c r="I444" s="9">
        <v>25899</v>
      </c>
      <c r="J444" s="9">
        <v>1294.95</v>
      </c>
      <c r="K444" s="9">
        <v>30</v>
      </c>
      <c r="L444" s="39">
        <f t="shared" si="9"/>
        <v>-1264.95</v>
      </c>
      <c r="M444" s="40">
        <f>L444/J444</f>
        <v>-0.976833082358392</v>
      </c>
      <c r="N444" s="10" t="s">
        <v>347</v>
      </c>
      <c r="O444" s="45" t="s">
        <v>343</v>
      </c>
    </row>
    <row r="445" s="1" customFormat="1" ht="34" hidden="1" customHeight="1" spans="1:15">
      <c r="A445" s="7">
        <v>441</v>
      </c>
      <c r="B445" s="43">
        <v>1004505</v>
      </c>
      <c r="C445" s="7" t="s">
        <v>350</v>
      </c>
      <c r="D445" s="7" t="s">
        <v>351</v>
      </c>
      <c r="E445" s="7" t="s">
        <v>21</v>
      </c>
      <c r="F445" s="8">
        <v>1</v>
      </c>
      <c r="G445" s="34">
        <v>40406</v>
      </c>
      <c r="H445" s="35" t="s">
        <v>22</v>
      </c>
      <c r="I445" s="9">
        <v>15094.42</v>
      </c>
      <c r="J445" s="9">
        <v>754.72</v>
      </c>
      <c r="K445" s="9">
        <v>50</v>
      </c>
      <c r="L445" s="39">
        <f t="shared" si="9"/>
        <v>-704.72</v>
      </c>
      <c r="M445" s="40">
        <f>L445/J445</f>
        <v>-0.93375026499894</v>
      </c>
      <c r="N445" s="10" t="s">
        <v>347</v>
      </c>
      <c r="O445" s="45" t="s">
        <v>343</v>
      </c>
    </row>
    <row r="446" s="1" customFormat="1" ht="34" hidden="1" customHeight="1" spans="1:15">
      <c r="A446" s="7">
        <v>442</v>
      </c>
      <c r="B446" s="43">
        <v>1004538</v>
      </c>
      <c r="C446" s="7" t="s">
        <v>25</v>
      </c>
      <c r="D446" s="7" t="s">
        <v>352</v>
      </c>
      <c r="E446" s="7" t="s">
        <v>21</v>
      </c>
      <c r="F446" s="8">
        <v>1</v>
      </c>
      <c r="G446" s="34">
        <v>41850</v>
      </c>
      <c r="H446" s="35" t="s">
        <v>22</v>
      </c>
      <c r="I446" s="9">
        <v>1780</v>
      </c>
      <c r="J446" s="9">
        <v>0</v>
      </c>
      <c r="K446" s="9">
        <v>10</v>
      </c>
      <c r="L446" s="39">
        <f t="shared" si="9"/>
        <v>10</v>
      </c>
      <c r="M446" s="40" t="s">
        <v>22</v>
      </c>
      <c r="N446" s="10" t="s">
        <v>347</v>
      </c>
      <c r="O446" s="45" t="s">
        <v>343</v>
      </c>
    </row>
    <row r="447" s="1" customFormat="1" ht="34" hidden="1" customHeight="1" spans="1:15">
      <c r="A447" s="7">
        <v>443</v>
      </c>
      <c r="B447" s="43">
        <v>1003269</v>
      </c>
      <c r="C447" s="7" t="s">
        <v>96</v>
      </c>
      <c r="D447" s="7" t="s">
        <v>179</v>
      </c>
      <c r="E447" s="7" t="s">
        <v>21</v>
      </c>
      <c r="F447" s="8">
        <v>1</v>
      </c>
      <c r="G447" s="34">
        <v>40659</v>
      </c>
      <c r="H447" s="35" t="s">
        <v>22</v>
      </c>
      <c r="I447" s="9">
        <v>4500</v>
      </c>
      <c r="J447" s="9">
        <v>0</v>
      </c>
      <c r="K447" s="9">
        <v>30</v>
      </c>
      <c r="L447" s="39">
        <f t="shared" si="9"/>
        <v>30</v>
      </c>
      <c r="M447" s="40" t="s">
        <v>22</v>
      </c>
      <c r="N447" s="10" t="s">
        <v>23</v>
      </c>
      <c r="O447" s="45" t="s">
        <v>353</v>
      </c>
    </row>
    <row r="448" s="1" customFormat="1" ht="34" hidden="1" customHeight="1" spans="1:15">
      <c r="A448" s="7">
        <v>444</v>
      </c>
      <c r="B448" s="43">
        <v>1003270</v>
      </c>
      <c r="C448" s="7" t="s">
        <v>96</v>
      </c>
      <c r="D448" s="7" t="s">
        <v>179</v>
      </c>
      <c r="E448" s="7" t="s">
        <v>21</v>
      </c>
      <c r="F448" s="8">
        <v>1</v>
      </c>
      <c r="G448" s="34">
        <v>40659</v>
      </c>
      <c r="H448" s="35" t="s">
        <v>22</v>
      </c>
      <c r="I448" s="9">
        <v>4500</v>
      </c>
      <c r="J448" s="9">
        <v>0</v>
      </c>
      <c r="K448" s="9">
        <v>30</v>
      </c>
      <c r="L448" s="39">
        <f t="shared" ref="L448:L511" si="10">K448-J448</f>
        <v>30</v>
      </c>
      <c r="M448" s="40" t="s">
        <v>22</v>
      </c>
      <c r="N448" s="10" t="s">
        <v>23</v>
      </c>
      <c r="O448" s="45" t="s">
        <v>353</v>
      </c>
    </row>
    <row r="449" s="1" customFormat="1" ht="34" hidden="1" customHeight="1" spans="1:15">
      <c r="A449" s="7">
        <v>445</v>
      </c>
      <c r="B449" s="43">
        <v>1003271</v>
      </c>
      <c r="C449" s="7" t="s">
        <v>96</v>
      </c>
      <c r="D449" s="7" t="s">
        <v>179</v>
      </c>
      <c r="E449" s="7" t="s">
        <v>21</v>
      </c>
      <c r="F449" s="8">
        <v>1</v>
      </c>
      <c r="G449" s="34">
        <v>40659</v>
      </c>
      <c r="H449" s="35" t="s">
        <v>22</v>
      </c>
      <c r="I449" s="9">
        <v>4500</v>
      </c>
      <c r="J449" s="9">
        <v>0</v>
      </c>
      <c r="K449" s="9">
        <v>30</v>
      </c>
      <c r="L449" s="39">
        <f t="shared" si="10"/>
        <v>30</v>
      </c>
      <c r="M449" s="40" t="s">
        <v>22</v>
      </c>
      <c r="N449" s="10" t="s">
        <v>23</v>
      </c>
      <c r="O449" s="45" t="s">
        <v>353</v>
      </c>
    </row>
    <row r="450" s="1" customFormat="1" ht="34" hidden="1" customHeight="1" spans="1:15">
      <c r="A450" s="7">
        <v>446</v>
      </c>
      <c r="B450" s="43">
        <v>1003272</v>
      </c>
      <c r="C450" s="7" t="s">
        <v>96</v>
      </c>
      <c r="D450" s="7" t="s">
        <v>179</v>
      </c>
      <c r="E450" s="7" t="s">
        <v>21</v>
      </c>
      <c r="F450" s="8">
        <v>1</v>
      </c>
      <c r="G450" s="34">
        <v>40659</v>
      </c>
      <c r="H450" s="35" t="s">
        <v>22</v>
      </c>
      <c r="I450" s="9">
        <v>4500</v>
      </c>
      <c r="J450" s="9">
        <v>0</v>
      </c>
      <c r="K450" s="9">
        <v>30</v>
      </c>
      <c r="L450" s="39">
        <f t="shared" si="10"/>
        <v>30</v>
      </c>
      <c r="M450" s="40" t="s">
        <v>22</v>
      </c>
      <c r="N450" s="10" t="s">
        <v>23</v>
      </c>
      <c r="O450" s="45" t="s">
        <v>353</v>
      </c>
    </row>
    <row r="451" s="1" customFormat="1" ht="34" hidden="1" customHeight="1" spans="1:15">
      <c r="A451" s="7">
        <v>447</v>
      </c>
      <c r="B451" s="43">
        <v>1003273</v>
      </c>
      <c r="C451" s="7" t="s">
        <v>96</v>
      </c>
      <c r="D451" s="7" t="s">
        <v>175</v>
      </c>
      <c r="E451" s="7" t="s">
        <v>21</v>
      </c>
      <c r="F451" s="8">
        <v>1</v>
      </c>
      <c r="G451" s="34">
        <v>40659</v>
      </c>
      <c r="H451" s="35" t="s">
        <v>22</v>
      </c>
      <c r="I451" s="9">
        <v>4500</v>
      </c>
      <c r="J451" s="9">
        <v>0</v>
      </c>
      <c r="K451" s="9">
        <v>30</v>
      </c>
      <c r="L451" s="39">
        <f t="shared" si="10"/>
        <v>30</v>
      </c>
      <c r="M451" s="40" t="s">
        <v>22</v>
      </c>
      <c r="N451" s="10" t="s">
        <v>23</v>
      </c>
      <c r="O451" s="45" t="s">
        <v>353</v>
      </c>
    </row>
    <row r="452" s="1" customFormat="1" ht="34" hidden="1" customHeight="1" spans="1:15">
      <c r="A452" s="7">
        <v>448</v>
      </c>
      <c r="B452" s="43">
        <v>1003275</v>
      </c>
      <c r="C452" s="7" t="s">
        <v>96</v>
      </c>
      <c r="D452" s="7" t="s">
        <v>175</v>
      </c>
      <c r="E452" s="7" t="s">
        <v>21</v>
      </c>
      <c r="F452" s="8">
        <v>1</v>
      </c>
      <c r="G452" s="34">
        <v>40659</v>
      </c>
      <c r="H452" s="35" t="s">
        <v>22</v>
      </c>
      <c r="I452" s="9">
        <v>4500</v>
      </c>
      <c r="J452" s="9">
        <v>0</v>
      </c>
      <c r="K452" s="9">
        <v>30</v>
      </c>
      <c r="L452" s="39">
        <f t="shared" si="10"/>
        <v>30</v>
      </c>
      <c r="M452" s="40" t="s">
        <v>22</v>
      </c>
      <c r="N452" s="10" t="s">
        <v>23</v>
      </c>
      <c r="O452" s="45" t="s">
        <v>353</v>
      </c>
    </row>
    <row r="453" s="1" customFormat="1" ht="34" hidden="1" customHeight="1" spans="1:15">
      <c r="A453" s="7">
        <v>449</v>
      </c>
      <c r="B453" s="43">
        <v>1003924</v>
      </c>
      <c r="C453" s="7" t="s">
        <v>96</v>
      </c>
      <c r="D453" s="7" t="s">
        <v>192</v>
      </c>
      <c r="E453" s="7" t="s">
        <v>21</v>
      </c>
      <c r="F453" s="8">
        <v>1</v>
      </c>
      <c r="G453" s="34">
        <v>39972</v>
      </c>
      <c r="H453" s="35" t="s">
        <v>22</v>
      </c>
      <c r="I453" s="9">
        <v>4500</v>
      </c>
      <c r="J453" s="9">
        <v>0</v>
      </c>
      <c r="K453" s="9">
        <v>30</v>
      </c>
      <c r="L453" s="39">
        <f t="shared" si="10"/>
        <v>30</v>
      </c>
      <c r="M453" s="40" t="s">
        <v>22</v>
      </c>
      <c r="N453" s="10" t="s">
        <v>23</v>
      </c>
      <c r="O453" s="45" t="s">
        <v>353</v>
      </c>
    </row>
    <row r="454" s="1" customFormat="1" ht="34" hidden="1" customHeight="1" spans="1:15">
      <c r="A454" s="7">
        <v>450</v>
      </c>
      <c r="B454" s="43">
        <v>1029066</v>
      </c>
      <c r="C454" s="7" t="s">
        <v>88</v>
      </c>
      <c r="D454" s="7" t="s">
        <v>354</v>
      </c>
      <c r="E454" s="7" t="s">
        <v>21</v>
      </c>
      <c r="F454" s="8">
        <v>1</v>
      </c>
      <c r="G454" s="34">
        <v>40676</v>
      </c>
      <c r="H454" s="35" t="s">
        <v>22</v>
      </c>
      <c r="I454" s="9">
        <v>3077.5</v>
      </c>
      <c r="J454" s="9">
        <v>0</v>
      </c>
      <c r="K454" s="9">
        <v>100</v>
      </c>
      <c r="L454" s="39">
        <f t="shared" si="10"/>
        <v>100</v>
      </c>
      <c r="M454" s="40" t="s">
        <v>22</v>
      </c>
      <c r="N454" s="10" t="s">
        <v>355</v>
      </c>
      <c r="O454" s="45" t="s">
        <v>353</v>
      </c>
    </row>
    <row r="455" s="1" customFormat="1" ht="34" hidden="1" customHeight="1" spans="1:15">
      <c r="A455" s="7">
        <v>451</v>
      </c>
      <c r="B455" s="43">
        <v>1003240</v>
      </c>
      <c r="C455" s="7" t="s">
        <v>167</v>
      </c>
      <c r="D455" s="7" t="s">
        <v>167</v>
      </c>
      <c r="E455" s="7" t="s">
        <v>21</v>
      </c>
      <c r="F455" s="8">
        <v>1</v>
      </c>
      <c r="G455" s="34">
        <v>40800</v>
      </c>
      <c r="H455" s="35" t="s">
        <v>22</v>
      </c>
      <c r="I455" s="9">
        <v>25899</v>
      </c>
      <c r="J455" s="9">
        <v>1294.95</v>
      </c>
      <c r="K455" s="9">
        <v>50</v>
      </c>
      <c r="L455" s="39">
        <f t="shared" si="10"/>
        <v>-1244.95</v>
      </c>
      <c r="M455" s="40">
        <f>L455/J455</f>
        <v>-0.96138847059732</v>
      </c>
      <c r="N455" s="10" t="s">
        <v>277</v>
      </c>
      <c r="O455" s="45" t="s">
        <v>353</v>
      </c>
    </row>
    <row r="456" s="1" customFormat="1" ht="34" hidden="1" customHeight="1" spans="1:15">
      <c r="A456" s="7">
        <v>452</v>
      </c>
      <c r="B456" s="43">
        <v>1003249</v>
      </c>
      <c r="C456" s="7" t="s">
        <v>164</v>
      </c>
      <c r="D456" s="7" t="s">
        <v>164</v>
      </c>
      <c r="E456" s="7" t="s">
        <v>21</v>
      </c>
      <c r="F456" s="8">
        <v>1</v>
      </c>
      <c r="G456" s="34">
        <v>40800</v>
      </c>
      <c r="H456" s="35" t="s">
        <v>22</v>
      </c>
      <c r="I456" s="9">
        <v>16613</v>
      </c>
      <c r="J456" s="9">
        <v>830.65</v>
      </c>
      <c r="K456" s="9">
        <v>30</v>
      </c>
      <c r="L456" s="39">
        <f t="shared" si="10"/>
        <v>-800.65</v>
      </c>
      <c r="M456" s="40">
        <f>L456/J456</f>
        <v>-0.963883705531813</v>
      </c>
      <c r="N456" s="10" t="s">
        <v>277</v>
      </c>
      <c r="O456" s="45" t="s">
        <v>353</v>
      </c>
    </row>
    <row r="457" s="1" customFormat="1" ht="34" hidden="1" customHeight="1" spans="1:15">
      <c r="A457" s="7">
        <v>453</v>
      </c>
      <c r="B457" s="43">
        <v>1003227</v>
      </c>
      <c r="C457" s="7" t="s">
        <v>270</v>
      </c>
      <c r="D457" s="7" t="s">
        <v>270</v>
      </c>
      <c r="E457" s="7" t="s">
        <v>21</v>
      </c>
      <c r="F457" s="8">
        <v>1</v>
      </c>
      <c r="G457" s="34">
        <v>40631</v>
      </c>
      <c r="H457" s="35" t="s">
        <v>22</v>
      </c>
      <c r="I457" s="9">
        <v>4500</v>
      </c>
      <c r="J457" s="9">
        <v>0</v>
      </c>
      <c r="K457" s="9">
        <v>20</v>
      </c>
      <c r="L457" s="39">
        <f t="shared" si="10"/>
        <v>20</v>
      </c>
      <c r="M457" s="40" t="s">
        <v>22</v>
      </c>
      <c r="N457" s="10" t="s">
        <v>277</v>
      </c>
      <c r="O457" s="45" t="s">
        <v>353</v>
      </c>
    </row>
    <row r="458" s="1" customFormat="1" ht="34" hidden="1" customHeight="1" spans="1:15">
      <c r="A458" s="7">
        <v>454</v>
      </c>
      <c r="B458" s="43">
        <v>1003238</v>
      </c>
      <c r="C458" s="7" t="s">
        <v>249</v>
      </c>
      <c r="D458" s="7" t="s">
        <v>356</v>
      </c>
      <c r="E458" s="7" t="s">
        <v>21</v>
      </c>
      <c r="F458" s="8">
        <v>1</v>
      </c>
      <c r="G458" s="34">
        <v>40721</v>
      </c>
      <c r="H458" s="35" t="s">
        <v>22</v>
      </c>
      <c r="I458" s="9">
        <v>16850</v>
      </c>
      <c r="J458" s="9">
        <v>842.5</v>
      </c>
      <c r="K458" s="9">
        <v>60</v>
      </c>
      <c r="L458" s="39">
        <f t="shared" si="10"/>
        <v>-782.5</v>
      </c>
      <c r="M458" s="40">
        <f>L458/J458</f>
        <v>-0.928783382789318</v>
      </c>
      <c r="N458" s="10" t="s">
        <v>277</v>
      </c>
      <c r="O458" s="45" t="s">
        <v>353</v>
      </c>
    </row>
    <row r="459" s="1" customFormat="1" ht="34" hidden="1" customHeight="1" spans="1:15">
      <c r="A459" s="7">
        <v>455</v>
      </c>
      <c r="B459" s="43">
        <v>1003239</v>
      </c>
      <c r="C459" s="7" t="s">
        <v>249</v>
      </c>
      <c r="D459" s="7" t="s">
        <v>192</v>
      </c>
      <c r="E459" s="7" t="s">
        <v>21</v>
      </c>
      <c r="F459" s="8">
        <v>1</v>
      </c>
      <c r="G459" s="34">
        <v>42063</v>
      </c>
      <c r="H459" s="35" t="s">
        <v>22</v>
      </c>
      <c r="I459" s="9">
        <v>16850</v>
      </c>
      <c r="J459" s="9">
        <v>842.5</v>
      </c>
      <c r="K459" s="9">
        <v>60</v>
      </c>
      <c r="L459" s="39">
        <f t="shared" si="10"/>
        <v>-782.5</v>
      </c>
      <c r="M459" s="40">
        <f>L459/J459</f>
        <v>-0.928783382789318</v>
      </c>
      <c r="N459" s="10" t="s">
        <v>277</v>
      </c>
      <c r="O459" s="45" t="s">
        <v>353</v>
      </c>
    </row>
    <row r="460" s="1" customFormat="1" ht="34" hidden="1" customHeight="1" spans="1:15">
      <c r="A460" s="7">
        <v>456</v>
      </c>
      <c r="B460" s="43">
        <v>1003280</v>
      </c>
      <c r="C460" s="7" t="s">
        <v>212</v>
      </c>
      <c r="D460" s="7" t="s">
        <v>192</v>
      </c>
      <c r="E460" s="7" t="s">
        <v>21</v>
      </c>
      <c r="F460" s="8">
        <v>1</v>
      </c>
      <c r="G460" s="34">
        <v>40800</v>
      </c>
      <c r="H460" s="35" t="s">
        <v>22</v>
      </c>
      <c r="I460" s="9">
        <v>14300</v>
      </c>
      <c r="J460" s="9">
        <v>715</v>
      </c>
      <c r="K460" s="9">
        <v>100</v>
      </c>
      <c r="L460" s="39">
        <f t="shared" si="10"/>
        <v>-615</v>
      </c>
      <c r="M460" s="40">
        <f>L460/J460</f>
        <v>-0.86013986013986</v>
      </c>
      <c r="N460" s="10" t="s">
        <v>277</v>
      </c>
      <c r="O460" s="45" t="s">
        <v>353</v>
      </c>
    </row>
    <row r="461" s="1" customFormat="1" ht="34" hidden="1" customHeight="1" spans="1:15">
      <c r="A461" s="7">
        <v>457</v>
      </c>
      <c r="B461" s="43">
        <v>1001414</v>
      </c>
      <c r="C461" s="7" t="s">
        <v>122</v>
      </c>
      <c r="D461" s="7" t="s">
        <v>160</v>
      </c>
      <c r="E461" s="7" t="s">
        <v>21</v>
      </c>
      <c r="F461" s="8">
        <v>1</v>
      </c>
      <c r="G461" s="34">
        <v>40387</v>
      </c>
      <c r="H461" s="35" t="s">
        <v>22</v>
      </c>
      <c r="I461" s="9">
        <v>4500</v>
      </c>
      <c r="J461" s="9">
        <v>0</v>
      </c>
      <c r="K461" s="9">
        <v>30</v>
      </c>
      <c r="L461" s="39">
        <f t="shared" si="10"/>
        <v>30</v>
      </c>
      <c r="M461" s="40" t="s">
        <v>22</v>
      </c>
      <c r="N461" s="10" t="s">
        <v>23</v>
      </c>
      <c r="O461" s="45" t="s">
        <v>357</v>
      </c>
    </row>
    <row r="462" s="1" customFormat="1" ht="34" hidden="1" customHeight="1" spans="1:15">
      <c r="A462" s="7">
        <v>458</v>
      </c>
      <c r="B462" s="43">
        <v>1006763</v>
      </c>
      <c r="C462" s="7" t="s">
        <v>270</v>
      </c>
      <c r="D462" s="7" t="s">
        <v>358</v>
      </c>
      <c r="E462" s="7" t="s">
        <v>21</v>
      </c>
      <c r="F462" s="8">
        <v>1</v>
      </c>
      <c r="G462" s="34">
        <v>42397</v>
      </c>
      <c r="H462" s="35" t="s">
        <v>22</v>
      </c>
      <c r="I462" s="9">
        <v>5850</v>
      </c>
      <c r="J462" s="9">
        <v>292.5</v>
      </c>
      <c r="K462" s="9">
        <v>20</v>
      </c>
      <c r="L462" s="39">
        <f t="shared" si="10"/>
        <v>-272.5</v>
      </c>
      <c r="M462" s="40">
        <f>L462/J462</f>
        <v>-0.931623931623932</v>
      </c>
      <c r="N462" s="10"/>
      <c r="O462" s="45" t="s">
        <v>357</v>
      </c>
    </row>
    <row r="463" s="1" customFormat="1" ht="34" hidden="1" customHeight="1" spans="1:15">
      <c r="A463" s="7">
        <v>459</v>
      </c>
      <c r="B463" s="43">
        <v>1006761</v>
      </c>
      <c r="C463" s="7" t="s">
        <v>359</v>
      </c>
      <c r="D463" s="7" t="s">
        <v>360</v>
      </c>
      <c r="E463" s="7" t="s">
        <v>21</v>
      </c>
      <c r="F463" s="8">
        <v>1</v>
      </c>
      <c r="G463" s="34">
        <v>42397</v>
      </c>
      <c r="H463" s="35" t="s">
        <v>22</v>
      </c>
      <c r="I463" s="9">
        <v>2340</v>
      </c>
      <c r="J463" s="9">
        <v>0</v>
      </c>
      <c r="K463" s="9">
        <v>10</v>
      </c>
      <c r="L463" s="39">
        <f t="shared" si="10"/>
        <v>10</v>
      </c>
      <c r="M463" s="40" t="s">
        <v>22</v>
      </c>
      <c r="N463" s="10"/>
      <c r="O463" s="45" t="s">
        <v>357</v>
      </c>
    </row>
    <row r="464" s="1" customFormat="1" ht="34" hidden="1" customHeight="1" spans="1:15">
      <c r="A464" s="7">
        <v>460</v>
      </c>
      <c r="B464" s="43">
        <v>1012430</v>
      </c>
      <c r="C464" s="7" t="s">
        <v>184</v>
      </c>
      <c r="D464" s="7" t="s">
        <v>256</v>
      </c>
      <c r="E464" s="7" t="s">
        <v>21</v>
      </c>
      <c r="F464" s="8">
        <v>1</v>
      </c>
      <c r="G464" s="34">
        <v>42912</v>
      </c>
      <c r="H464" s="35" t="s">
        <v>22</v>
      </c>
      <c r="I464" s="9">
        <v>22135.9</v>
      </c>
      <c r="J464" s="9">
        <v>1106.8</v>
      </c>
      <c r="K464" s="9">
        <v>50</v>
      </c>
      <c r="L464" s="39">
        <f t="shared" si="10"/>
        <v>-1056.8</v>
      </c>
      <c r="M464" s="40">
        <f>L464/J464</f>
        <v>-0.954824719913264</v>
      </c>
      <c r="N464" s="10"/>
      <c r="O464" s="45" t="s">
        <v>357</v>
      </c>
    </row>
    <row r="465" s="1" customFormat="1" ht="34" hidden="1" customHeight="1" spans="1:15">
      <c r="A465" s="7">
        <v>461</v>
      </c>
      <c r="B465" s="43">
        <v>1012429</v>
      </c>
      <c r="C465" s="7" t="s">
        <v>186</v>
      </c>
      <c r="D465" s="7" t="s">
        <v>258</v>
      </c>
      <c r="E465" s="7" t="s">
        <v>21</v>
      </c>
      <c r="F465" s="8">
        <v>1</v>
      </c>
      <c r="G465" s="34">
        <v>42912</v>
      </c>
      <c r="H465" s="35" t="s">
        <v>22</v>
      </c>
      <c r="I465" s="9">
        <v>20343.59</v>
      </c>
      <c r="J465" s="9">
        <v>1017.18</v>
      </c>
      <c r="K465" s="9">
        <v>30</v>
      </c>
      <c r="L465" s="39">
        <f t="shared" si="10"/>
        <v>-987.18</v>
      </c>
      <c r="M465" s="40">
        <f>L465/J465</f>
        <v>-0.97050669498024</v>
      </c>
      <c r="N465" s="10"/>
      <c r="O465" s="45" t="s">
        <v>357</v>
      </c>
    </row>
    <row r="466" s="1" customFormat="1" ht="34" hidden="1" customHeight="1" spans="1:15">
      <c r="A466" s="7">
        <v>462</v>
      </c>
      <c r="B466" s="43">
        <v>1012431</v>
      </c>
      <c r="C466" s="7" t="s">
        <v>361</v>
      </c>
      <c r="D466" s="7" t="s">
        <v>362</v>
      </c>
      <c r="E466" s="7" t="s">
        <v>21</v>
      </c>
      <c r="F466" s="8">
        <v>1</v>
      </c>
      <c r="G466" s="34">
        <v>42912</v>
      </c>
      <c r="H466" s="35" t="s">
        <v>22</v>
      </c>
      <c r="I466" s="9">
        <v>12222.22</v>
      </c>
      <c r="J466" s="9">
        <v>611.12</v>
      </c>
      <c r="K466" s="9">
        <v>100</v>
      </c>
      <c r="L466" s="39">
        <f t="shared" si="10"/>
        <v>-511.12</v>
      </c>
      <c r="M466" s="40">
        <f>L466/J466</f>
        <v>-0.836366016494306</v>
      </c>
      <c r="N466" s="10"/>
      <c r="O466" s="45" t="s">
        <v>357</v>
      </c>
    </row>
    <row r="467" s="1" customFormat="1" ht="34" hidden="1" customHeight="1" spans="1:15">
      <c r="A467" s="7">
        <v>463</v>
      </c>
      <c r="B467" s="43">
        <v>1012432</v>
      </c>
      <c r="C467" s="7" t="s">
        <v>25</v>
      </c>
      <c r="D467" s="7" t="s">
        <v>363</v>
      </c>
      <c r="E467" s="7" t="s">
        <v>21</v>
      </c>
      <c r="F467" s="8">
        <v>1</v>
      </c>
      <c r="G467" s="34">
        <v>42912</v>
      </c>
      <c r="H467" s="35" t="s">
        <v>22</v>
      </c>
      <c r="I467" s="9">
        <v>1521.36</v>
      </c>
      <c r="J467" s="9">
        <v>0</v>
      </c>
      <c r="K467" s="9">
        <v>10</v>
      </c>
      <c r="L467" s="39">
        <f t="shared" si="10"/>
        <v>10</v>
      </c>
      <c r="M467" s="40" t="s">
        <v>22</v>
      </c>
      <c r="N467" s="10"/>
      <c r="O467" s="45" t="s">
        <v>357</v>
      </c>
    </row>
    <row r="468" s="1" customFormat="1" ht="34" hidden="1" customHeight="1" spans="1:15">
      <c r="A468" s="7">
        <v>464</v>
      </c>
      <c r="B468" s="43">
        <v>1012434</v>
      </c>
      <c r="C468" s="7" t="s">
        <v>25</v>
      </c>
      <c r="D468" s="7" t="s">
        <v>364</v>
      </c>
      <c r="E468" s="7" t="s">
        <v>21</v>
      </c>
      <c r="F468" s="8">
        <v>1</v>
      </c>
      <c r="G468" s="34">
        <v>42912</v>
      </c>
      <c r="H468" s="35" t="s">
        <v>22</v>
      </c>
      <c r="I468" s="9">
        <v>1521.37</v>
      </c>
      <c r="J468" s="9">
        <v>0</v>
      </c>
      <c r="K468" s="9">
        <v>10</v>
      </c>
      <c r="L468" s="39">
        <f t="shared" si="10"/>
        <v>10</v>
      </c>
      <c r="M468" s="40" t="s">
        <v>22</v>
      </c>
      <c r="N468" s="10"/>
      <c r="O468" s="45" t="s">
        <v>357</v>
      </c>
    </row>
    <row r="469" s="1" customFormat="1" ht="34" hidden="1" customHeight="1" spans="1:15">
      <c r="A469" s="7">
        <v>465</v>
      </c>
      <c r="B469" s="43">
        <v>1012435</v>
      </c>
      <c r="C469" s="7" t="s">
        <v>25</v>
      </c>
      <c r="D469" s="7" t="s">
        <v>364</v>
      </c>
      <c r="E469" s="7" t="s">
        <v>21</v>
      </c>
      <c r="F469" s="8">
        <v>1</v>
      </c>
      <c r="G469" s="34">
        <v>42912</v>
      </c>
      <c r="H469" s="35" t="s">
        <v>22</v>
      </c>
      <c r="I469" s="9">
        <v>1521.37</v>
      </c>
      <c r="J469" s="9">
        <v>0</v>
      </c>
      <c r="K469" s="9">
        <v>10</v>
      </c>
      <c r="L469" s="39">
        <f t="shared" si="10"/>
        <v>10</v>
      </c>
      <c r="M469" s="40" t="s">
        <v>22</v>
      </c>
      <c r="N469" s="10"/>
      <c r="O469" s="45" t="s">
        <v>357</v>
      </c>
    </row>
    <row r="470" s="1" customFormat="1" ht="34" hidden="1" customHeight="1" spans="1:15">
      <c r="A470" s="7">
        <v>466</v>
      </c>
      <c r="B470" s="43">
        <v>1013043</v>
      </c>
      <c r="C470" s="7" t="s">
        <v>25</v>
      </c>
      <c r="D470" s="7" t="s">
        <v>364</v>
      </c>
      <c r="E470" s="7" t="s">
        <v>21</v>
      </c>
      <c r="F470" s="8">
        <v>1</v>
      </c>
      <c r="G470" s="34">
        <v>42972</v>
      </c>
      <c r="H470" s="35" t="s">
        <v>22</v>
      </c>
      <c r="I470" s="9">
        <v>1521.37</v>
      </c>
      <c r="J470" s="9">
        <v>0</v>
      </c>
      <c r="K470" s="9">
        <v>10</v>
      </c>
      <c r="L470" s="39">
        <f t="shared" si="10"/>
        <v>10</v>
      </c>
      <c r="M470" s="40" t="s">
        <v>22</v>
      </c>
      <c r="N470" s="10"/>
      <c r="O470" s="45" t="s">
        <v>357</v>
      </c>
    </row>
    <row r="471" s="1" customFormat="1" ht="34" hidden="1" customHeight="1" spans="1:15">
      <c r="A471" s="7">
        <v>467</v>
      </c>
      <c r="B471" s="43">
        <v>1014112</v>
      </c>
      <c r="C471" s="7" t="s">
        <v>341</v>
      </c>
      <c r="D471" s="7" t="s">
        <v>226</v>
      </c>
      <c r="E471" s="7" t="s">
        <v>21</v>
      </c>
      <c r="F471" s="8">
        <v>1</v>
      </c>
      <c r="G471" s="34">
        <v>43094</v>
      </c>
      <c r="H471" s="35" t="s">
        <v>22</v>
      </c>
      <c r="I471" s="9">
        <v>14957.27</v>
      </c>
      <c r="J471" s="9">
        <v>747.87</v>
      </c>
      <c r="K471" s="9">
        <v>60</v>
      </c>
      <c r="L471" s="39">
        <f t="shared" si="10"/>
        <v>-687.87</v>
      </c>
      <c r="M471" s="40">
        <f>L471/J471</f>
        <v>-0.919772152914277</v>
      </c>
      <c r="N471" s="10"/>
      <c r="O471" s="45" t="s">
        <v>357</v>
      </c>
    </row>
    <row r="472" s="1" customFormat="1" ht="34" hidden="1" customHeight="1" spans="1:15">
      <c r="A472" s="7">
        <v>468</v>
      </c>
      <c r="B472" s="43">
        <v>1001394</v>
      </c>
      <c r="C472" s="7" t="s">
        <v>122</v>
      </c>
      <c r="D472" s="7" t="s">
        <v>160</v>
      </c>
      <c r="E472" s="7" t="s">
        <v>21</v>
      </c>
      <c r="F472" s="8">
        <v>1</v>
      </c>
      <c r="G472" s="34">
        <v>40169</v>
      </c>
      <c r="H472" s="35" t="s">
        <v>22</v>
      </c>
      <c r="I472" s="9">
        <v>4500</v>
      </c>
      <c r="J472" s="9">
        <v>0</v>
      </c>
      <c r="K472" s="9">
        <v>30</v>
      </c>
      <c r="L472" s="39">
        <f t="shared" si="10"/>
        <v>30</v>
      </c>
      <c r="M472" s="40" t="s">
        <v>22</v>
      </c>
      <c r="N472" s="10" t="s">
        <v>23</v>
      </c>
      <c r="O472" s="45" t="s">
        <v>357</v>
      </c>
    </row>
    <row r="473" s="1" customFormat="1" ht="34" hidden="1" customHeight="1" spans="1:15">
      <c r="A473" s="7">
        <v>469</v>
      </c>
      <c r="B473" s="43">
        <v>1001411</v>
      </c>
      <c r="C473" s="7" t="s">
        <v>122</v>
      </c>
      <c r="D473" s="7" t="s">
        <v>160</v>
      </c>
      <c r="E473" s="7" t="s">
        <v>21</v>
      </c>
      <c r="F473" s="8">
        <v>1</v>
      </c>
      <c r="G473" s="34">
        <v>40387</v>
      </c>
      <c r="H473" s="35" t="s">
        <v>22</v>
      </c>
      <c r="I473" s="9">
        <v>4500</v>
      </c>
      <c r="J473" s="9">
        <v>0</v>
      </c>
      <c r="K473" s="9">
        <v>30</v>
      </c>
      <c r="L473" s="39">
        <f t="shared" si="10"/>
        <v>30</v>
      </c>
      <c r="M473" s="40" t="s">
        <v>22</v>
      </c>
      <c r="N473" s="10" t="s">
        <v>23</v>
      </c>
      <c r="O473" s="45" t="s">
        <v>357</v>
      </c>
    </row>
    <row r="474" s="1" customFormat="1" ht="34" hidden="1" customHeight="1" spans="1:15">
      <c r="A474" s="7">
        <v>470</v>
      </c>
      <c r="B474" s="43">
        <v>1002978</v>
      </c>
      <c r="C474" s="7" t="s">
        <v>122</v>
      </c>
      <c r="D474" s="7" t="s">
        <v>179</v>
      </c>
      <c r="E474" s="7" t="s">
        <v>21</v>
      </c>
      <c r="F474" s="8">
        <v>1</v>
      </c>
      <c r="G474" s="34">
        <v>41817</v>
      </c>
      <c r="H474" s="35" t="s">
        <v>22</v>
      </c>
      <c r="I474" s="9">
        <v>4500</v>
      </c>
      <c r="J474" s="9">
        <v>0</v>
      </c>
      <c r="K474" s="9">
        <v>30</v>
      </c>
      <c r="L474" s="39">
        <f t="shared" si="10"/>
        <v>30</v>
      </c>
      <c r="M474" s="40" t="s">
        <v>22</v>
      </c>
      <c r="N474" s="10" t="s">
        <v>23</v>
      </c>
      <c r="O474" s="45" t="s">
        <v>357</v>
      </c>
    </row>
    <row r="475" s="1" customFormat="1" ht="34" hidden="1" customHeight="1" spans="1:15">
      <c r="A475" s="7">
        <v>471</v>
      </c>
      <c r="B475" s="43">
        <v>1001425</v>
      </c>
      <c r="C475" s="7" t="s">
        <v>122</v>
      </c>
      <c r="D475" s="7" t="s">
        <v>180</v>
      </c>
      <c r="E475" s="7" t="s">
        <v>21</v>
      </c>
      <c r="F475" s="8">
        <v>1</v>
      </c>
      <c r="G475" s="34">
        <v>40499</v>
      </c>
      <c r="H475" s="35" t="s">
        <v>22</v>
      </c>
      <c r="I475" s="9">
        <v>4500</v>
      </c>
      <c r="J475" s="9">
        <v>0</v>
      </c>
      <c r="K475" s="9">
        <v>30</v>
      </c>
      <c r="L475" s="39">
        <f t="shared" si="10"/>
        <v>30</v>
      </c>
      <c r="M475" s="40" t="s">
        <v>22</v>
      </c>
      <c r="N475" s="10" t="s">
        <v>23</v>
      </c>
      <c r="O475" s="45" t="s">
        <v>365</v>
      </c>
    </row>
    <row r="476" s="1" customFormat="1" ht="34" hidden="1" customHeight="1" spans="1:15">
      <c r="A476" s="7">
        <v>472</v>
      </c>
      <c r="B476" s="43">
        <v>1001479</v>
      </c>
      <c r="C476" s="7" t="s">
        <v>122</v>
      </c>
      <c r="D476" s="7" t="s">
        <v>366</v>
      </c>
      <c r="E476" s="7" t="s">
        <v>21</v>
      </c>
      <c r="F476" s="8">
        <v>1</v>
      </c>
      <c r="G476" s="34">
        <v>41235</v>
      </c>
      <c r="H476" s="35" t="s">
        <v>22</v>
      </c>
      <c r="I476" s="9">
        <v>4500</v>
      </c>
      <c r="J476" s="9">
        <v>0</v>
      </c>
      <c r="K476" s="9">
        <v>30</v>
      </c>
      <c r="L476" s="39">
        <f t="shared" si="10"/>
        <v>30</v>
      </c>
      <c r="M476" s="40" t="s">
        <v>22</v>
      </c>
      <c r="N476" s="10" t="s">
        <v>23</v>
      </c>
      <c r="O476" s="45" t="s">
        <v>365</v>
      </c>
    </row>
    <row r="477" s="1" customFormat="1" ht="34" hidden="1" customHeight="1" spans="1:15">
      <c r="A477" s="7">
        <v>473</v>
      </c>
      <c r="B477" s="43">
        <v>1001533</v>
      </c>
      <c r="C477" s="7" t="s">
        <v>122</v>
      </c>
      <c r="D477" s="7" t="s">
        <v>183</v>
      </c>
      <c r="E477" s="7" t="s">
        <v>21</v>
      </c>
      <c r="F477" s="8">
        <v>1</v>
      </c>
      <c r="G477" s="34">
        <v>42209</v>
      </c>
      <c r="H477" s="35" t="s">
        <v>22</v>
      </c>
      <c r="I477" s="9">
        <v>4800</v>
      </c>
      <c r="J477" s="9">
        <v>0</v>
      </c>
      <c r="K477" s="9">
        <v>30</v>
      </c>
      <c r="L477" s="39">
        <f t="shared" si="10"/>
        <v>30</v>
      </c>
      <c r="M477" s="40" t="s">
        <v>22</v>
      </c>
      <c r="N477" s="10" t="s">
        <v>23</v>
      </c>
      <c r="O477" s="45" t="s">
        <v>365</v>
      </c>
    </row>
    <row r="478" s="1" customFormat="1" ht="34" hidden="1" customHeight="1" spans="1:15">
      <c r="A478" s="7">
        <v>474</v>
      </c>
      <c r="B478" s="43">
        <v>1001422</v>
      </c>
      <c r="C478" s="7" t="s">
        <v>122</v>
      </c>
      <c r="D478" s="7" t="s">
        <v>218</v>
      </c>
      <c r="E478" s="7" t="s">
        <v>21</v>
      </c>
      <c r="F478" s="8">
        <v>1</v>
      </c>
      <c r="G478" s="34">
        <v>40499</v>
      </c>
      <c r="H478" s="35" t="s">
        <v>22</v>
      </c>
      <c r="I478" s="9">
        <v>4500</v>
      </c>
      <c r="J478" s="9">
        <v>0</v>
      </c>
      <c r="K478" s="9">
        <v>30</v>
      </c>
      <c r="L478" s="39">
        <f t="shared" si="10"/>
        <v>30</v>
      </c>
      <c r="M478" s="40" t="s">
        <v>22</v>
      </c>
      <c r="N478" s="10" t="s">
        <v>23</v>
      </c>
      <c r="O478" s="45" t="s">
        <v>365</v>
      </c>
    </row>
    <row r="479" s="1" customFormat="1" ht="34" hidden="1" customHeight="1" spans="1:15">
      <c r="A479" s="7">
        <v>475</v>
      </c>
      <c r="B479" s="43">
        <v>1003930</v>
      </c>
      <c r="C479" s="7" t="s">
        <v>122</v>
      </c>
      <c r="D479" s="7" t="s">
        <v>234</v>
      </c>
      <c r="E479" s="7" t="s">
        <v>21</v>
      </c>
      <c r="F479" s="8">
        <v>1</v>
      </c>
      <c r="G479" s="34">
        <v>40998</v>
      </c>
      <c r="H479" s="35" t="s">
        <v>22</v>
      </c>
      <c r="I479" s="9">
        <v>4500</v>
      </c>
      <c r="J479" s="9">
        <v>0</v>
      </c>
      <c r="K479" s="9">
        <v>30</v>
      </c>
      <c r="L479" s="39">
        <f t="shared" si="10"/>
        <v>30</v>
      </c>
      <c r="M479" s="40" t="s">
        <v>22</v>
      </c>
      <c r="N479" s="10" t="s">
        <v>23</v>
      </c>
      <c r="O479" s="45" t="s">
        <v>365</v>
      </c>
    </row>
    <row r="480" s="1" customFormat="1" ht="34" hidden="1" customHeight="1" spans="1:15">
      <c r="A480" s="7">
        <v>476</v>
      </c>
      <c r="B480" s="43">
        <v>1002969</v>
      </c>
      <c r="C480" s="7" t="s">
        <v>122</v>
      </c>
      <c r="D480" s="7" t="s">
        <v>266</v>
      </c>
      <c r="E480" s="7" t="s">
        <v>21</v>
      </c>
      <c r="F480" s="8">
        <v>1</v>
      </c>
      <c r="G480" s="34">
        <v>41423</v>
      </c>
      <c r="H480" s="35" t="s">
        <v>22</v>
      </c>
      <c r="I480" s="9">
        <v>4500</v>
      </c>
      <c r="J480" s="9">
        <v>0</v>
      </c>
      <c r="K480" s="9">
        <v>30</v>
      </c>
      <c r="L480" s="39">
        <f t="shared" si="10"/>
        <v>30</v>
      </c>
      <c r="M480" s="40" t="s">
        <v>22</v>
      </c>
      <c r="N480" s="10" t="s">
        <v>23</v>
      </c>
      <c r="O480" s="45" t="s">
        <v>365</v>
      </c>
    </row>
    <row r="481" s="1" customFormat="1" ht="34" hidden="1" customHeight="1" spans="1:15">
      <c r="A481" s="7">
        <v>477</v>
      </c>
      <c r="B481" s="43">
        <v>1010018</v>
      </c>
      <c r="C481" s="7" t="s">
        <v>367</v>
      </c>
      <c r="D481" s="7" t="s">
        <v>192</v>
      </c>
      <c r="E481" s="7" t="s">
        <v>21</v>
      </c>
      <c r="F481" s="8">
        <v>1</v>
      </c>
      <c r="G481" s="34">
        <v>42731</v>
      </c>
      <c r="H481" s="35" t="s">
        <v>22</v>
      </c>
      <c r="I481" s="9">
        <v>14957.26</v>
      </c>
      <c r="J481" s="9">
        <v>747.87</v>
      </c>
      <c r="K481" s="9">
        <v>60</v>
      </c>
      <c r="L481" s="39">
        <f t="shared" si="10"/>
        <v>-687.87</v>
      </c>
      <c r="M481" s="40">
        <f t="shared" ref="M481:M490" si="11">L481/J481</f>
        <v>-0.919772152914277</v>
      </c>
      <c r="N481" s="10"/>
      <c r="O481" s="45" t="s">
        <v>365</v>
      </c>
    </row>
    <row r="482" s="1" customFormat="1" ht="34" hidden="1" customHeight="1" spans="1:15">
      <c r="A482" s="7">
        <v>478</v>
      </c>
      <c r="B482" s="43">
        <v>1012482</v>
      </c>
      <c r="C482" s="7" t="s">
        <v>184</v>
      </c>
      <c r="D482" s="7" t="s">
        <v>368</v>
      </c>
      <c r="E482" s="7" t="s">
        <v>21</v>
      </c>
      <c r="F482" s="8">
        <v>1</v>
      </c>
      <c r="G482" s="34">
        <v>42913</v>
      </c>
      <c r="H482" s="35" t="s">
        <v>22</v>
      </c>
      <c r="I482" s="9">
        <v>22135.9</v>
      </c>
      <c r="J482" s="9">
        <v>1106.8</v>
      </c>
      <c r="K482" s="9">
        <v>50</v>
      </c>
      <c r="L482" s="39">
        <f t="shared" si="10"/>
        <v>-1056.8</v>
      </c>
      <c r="M482" s="40">
        <f t="shared" si="11"/>
        <v>-0.954824719913264</v>
      </c>
      <c r="N482" s="10"/>
      <c r="O482" s="45" t="s">
        <v>365</v>
      </c>
    </row>
    <row r="483" s="1" customFormat="1" ht="34" hidden="1" customHeight="1" spans="1:15">
      <c r="A483" s="7">
        <v>479</v>
      </c>
      <c r="B483" s="43">
        <v>1012483</v>
      </c>
      <c r="C483" s="7" t="s">
        <v>186</v>
      </c>
      <c r="D483" s="7" t="s">
        <v>369</v>
      </c>
      <c r="E483" s="7" t="s">
        <v>21</v>
      </c>
      <c r="F483" s="8">
        <v>1</v>
      </c>
      <c r="G483" s="34">
        <v>42913</v>
      </c>
      <c r="H483" s="35" t="s">
        <v>22</v>
      </c>
      <c r="I483" s="9">
        <v>20343.59</v>
      </c>
      <c r="J483" s="9">
        <v>1017.18</v>
      </c>
      <c r="K483" s="9">
        <v>30</v>
      </c>
      <c r="L483" s="39">
        <f t="shared" si="10"/>
        <v>-987.18</v>
      </c>
      <c r="M483" s="40">
        <f t="shared" si="11"/>
        <v>-0.97050669498024</v>
      </c>
      <c r="N483" s="10"/>
      <c r="O483" s="45" t="s">
        <v>365</v>
      </c>
    </row>
    <row r="484" s="1" customFormat="1" ht="34" hidden="1" customHeight="1" spans="1:15">
      <c r="A484" s="7">
        <v>480</v>
      </c>
      <c r="B484" s="43">
        <v>1000357</v>
      </c>
      <c r="C484" s="7" t="s">
        <v>370</v>
      </c>
      <c r="D484" s="7" t="s">
        <v>115</v>
      </c>
      <c r="E484" s="7" t="s">
        <v>116</v>
      </c>
      <c r="F484" s="8">
        <v>1</v>
      </c>
      <c r="G484" s="34">
        <v>41844</v>
      </c>
      <c r="H484" s="34">
        <v>41836</v>
      </c>
      <c r="I484" s="9">
        <v>88465</v>
      </c>
      <c r="J484" s="9">
        <v>4423.25</v>
      </c>
      <c r="K484" s="9">
        <v>3200</v>
      </c>
      <c r="L484" s="39">
        <f t="shared" si="10"/>
        <v>-1223.25</v>
      </c>
      <c r="M484" s="40">
        <f t="shared" si="11"/>
        <v>-0.276550048041598</v>
      </c>
      <c r="N484" s="10"/>
      <c r="O484" s="45" t="s">
        <v>365</v>
      </c>
    </row>
    <row r="485" s="1" customFormat="1" ht="34" hidden="1" customHeight="1" spans="1:15">
      <c r="A485" s="7">
        <v>481</v>
      </c>
      <c r="B485" s="43">
        <v>1015767</v>
      </c>
      <c r="C485" s="7" t="s">
        <v>88</v>
      </c>
      <c r="D485" s="7" t="s">
        <v>371</v>
      </c>
      <c r="E485" s="7" t="s">
        <v>21</v>
      </c>
      <c r="F485" s="8">
        <v>1</v>
      </c>
      <c r="G485" s="34">
        <v>43276</v>
      </c>
      <c r="H485" s="35" t="s">
        <v>22</v>
      </c>
      <c r="I485" s="9">
        <v>7934.14</v>
      </c>
      <c r="J485" s="9">
        <v>396.71</v>
      </c>
      <c r="K485" s="9">
        <v>200</v>
      </c>
      <c r="L485" s="39">
        <f t="shared" si="10"/>
        <v>-196.71</v>
      </c>
      <c r="M485" s="40">
        <f t="shared" si="11"/>
        <v>-0.495853394167024</v>
      </c>
      <c r="N485" s="10"/>
      <c r="O485" s="45" t="s">
        <v>365</v>
      </c>
    </row>
    <row r="486" s="1" customFormat="1" ht="34" hidden="1" customHeight="1" spans="1:15">
      <c r="A486" s="7">
        <v>482</v>
      </c>
      <c r="B486" s="43">
        <v>1012484</v>
      </c>
      <c r="C486" s="7" t="s">
        <v>187</v>
      </c>
      <c r="D486" s="7" t="s">
        <v>362</v>
      </c>
      <c r="E486" s="7" t="s">
        <v>21</v>
      </c>
      <c r="F486" s="8">
        <v>1</v>
      </c>
      <c r="G486" s="34">
        <v>42913</v>
      </c>
      <c r="H486" s="35" t="s">
        <v>22</v>
      </c>
      <c r="I486" s="9">
        <v>12222.22</v>
      </c>
      <c r="J486" s="9">
        <v>611.12</v>
      </c>
      <c r="K486" s="9">
        <v>100</v>
      </c>
      <c r="L486" s="39">
        <f t="shared" si="10"/>
        <v>-511.12</v>
      </c>
      <c r="M486" s="40">
        <f t="shared" si="11"/>
        <v>-0.836366016494306</v>
      </c>
      <c r="N486" s="10"/>
      <c r="O486" s="45" t="s">
        <v>365</v>
      </c>
    </row>
    <row r="487" s="1" customFormat="1" ht="34" hidden="1" customHeight="1" spans="1:15">
      <c r="A487" s="7">
        <v>483</v>
      </c>
      <c r="B487" s="43">
        <v>1005962</v>
      </c>
      <c r="C487" s="7" t="s">
        <v>212</v>
      </c>
      <c r="D487" s="7" t="s">
        <v>372</v>
      </c>
      <c r="E487" s="7" t="s">
        <v>21</v>
      </c>
      <c r="F487" s="8">
        <v>1</v>
      </c>
      <c r="G487" s="34">
        <v>42002</v>
      </c>
      <c r="H487" s="35" t="s">
        <v>22</v>
      </c>
      <c r="I487" s="9">
        <v>14300</v>
      </c>
      <c r="J487" s="9">
        <v>715</v>
      </c>
      <c r="K487" s="9">
        <v>100</v>
      </c>
      <c r="L487" s="39">
        <f t="shared" si="10"/>
        <v>-615</v>
      </c>
      <c r="M487" s="40">
        <f t="shared" si="11"/>
        <v>-0.86013986013986</v>
      </c>
      <c r="N487" s="10" t="s">
        <v>373</v>
      </c>
      <c r="O487" s="45" t="s">
        <v>374</v>
      </c>
    </row>
    <row r="488" s="1" customFormat="1" ht="34" hidden="1" customHeight="1" spans="1:15">
      <c r="A488" s="7">
        <v>484</v>
      </c>
      <c r="B488" s="43">
        <v>1005928</v>
      </c>
      <c r="C488" s="7" t="s">
        <v>375</v>
      </c>
      <c r="D488" s="7" t="s">
        <v>224</v>
      </c>
      <c r="E488" s="7" t="s">
        <v>21</v>
      </c>
      <c r="F488" s="8">
        <v>1</v>
      </c>
      <c r="G488" s="34">
        <v>42002</v>
      </c>
      <c r="H488" s="35" t="s">
        <v>22</v>
      </c>
      <c r="I488" s="9">
        <v>25899</v>
      </c>
      <c r="J488" s="9">
        <v>1294.95</v>
      </c>
      <c r="K488" s="9">
        <v>50</v>
      </c>
      <c r="L488" s="39">
        <f t="shared" si="10"/>
        <v>-1244.95</v>
      </c>
      <c r="M488" s="40">
        <f t="shared" si="11"/>
        <v>-0.96138847059732</v>
      </c>
      <c r="N488" s="10" t="s">
        <v>373</v>
      </c>
      <c r="O488" s="45" t="s">
        <v>374</v>
      </c>
    </row>
    <row r="489" s="1" customFormat="1" ht="34" hidden="1" customHeight="1" spans="1:15">
      <c r="A489" s="7">
        <v>485</v>
      </c>
      <c r="B489" s="43">
        <v>1005930</v>
      </c>
      <c r="C489" s="7" t="s">
        <v>186</v>
      </c>
      <c r="D489" s="7" t="s">
        <v>376</v>
      </c>
      <c r="E489" s="7" t="s">
        <v>21</v>
      </c>
      <c r="F489" s="8">
        <v>1</v>
      </c>
      <c r="G489" s="34">
        <v>42002</v>
      </c>
      <c r="H489" s="35" t="s">
        <v>22</v>
      </c>
      <c r="I489" s="9">
        <v>23802</v>
      </c>
      <c r="J489" s="9">
        <v>1190.1</v>
      </c>
      <c r="K489" s="9">
        <v>30</v>
      </c>
      <c r="L489" s="39">
        <f t="shared" si="10"/>
        <v>-1160.1</v>
      </c>
      <c r="M489" s="40">
        <f t="shared" si="11"/>
        <v>-0.974792034282833</v>
      </c>
      <c r="N489" s="10" t="s">
        <v>373</v>
      </c>
      <c r="O489" s="45" t="s">
        <v>374</v>
      </c>
    </row>
    <row r="490" s="1" customFormat="1" ht="34" hidden="1" customHeight="1" spans="1:15">
      <c r="A490" s="7">
        <v>486</v>
      </c>
      <c r="B490" s="43">
        <v>1005927</v>
      </c>
      <c r="C490" s="7" t="s">
        <v>249</v>
      </c>
      <c r="D490" s="7" t="s">
        <v>70</v>
      </c>
      <c r="E490" s="7" t="s">
        <v>21</v>
      </c>
      <c r="F490" s="8">
        <v>1</v>
      </c>
      <c r="G490" s="34">
        <v>42063</v>
      </c>
      <c r="H490" s="35" t="s">
        <v>22</v>
      </c>
      <c r="I490" s="9">
        <v>16850</v>
      </c>
      <c r="J490" s="9">
        <v>842.5</v>
      </c>
      <c r="K490" s="9">
        <v>60</v>
      </c>
      <c r="L490" s="39">
        <f t="shared" si="10"/>
        <v>-782.5</v>
      </c>
      <c r="M490" s="40">
        <f t="shared" si="11"/>
        <v>-0.928783382789318</v>
      </c>
      <c r="N490" s="10" t="s">
        <v>373</v>
      </c>
      <c r="O490" s="45" t="s">
        <v>374</v>
      </c>
    </row>
    <row r="491" s="1" customFormat="1" ht="34" hidden="1" customHeight="1" spans="1:15">
      <c r="A491" s="7">
        <v>487</v>
      </c>
      <c r="B491" s="43">
        <v>1001441</v>
      </c>
      <c r="C491" s="7" t="s">
        <v>96</v>
      </c>
      <c r="D491" s="7" t="s">
        <v>179</v>
      </c>
      <c r="E491" s="7" t="s">
        <v>21</v>
      </c>
      <c r="F491" s="8">
        <v>1</v>
      </c>
      <c r="G491" s="34">
        <v>40539</v>
      </c>
      <c r="H491" s="35" t="s">
        <v>22</v>
      </c>
      <c r="I491" s="9">
        <v>4500</v>
      </c>
      <c r="J491" s="9">
        <v>0</v>
      </c>
      <c r="K491" s="9">
        <v>30</v>
      </c>
      <c r="L491" s="39">
        <f t="shared" si="10"/>
        <v>30</v>
      </c>
      <c r="M491" s="40" t="s">
        <v>22</v>
      </c>
      <c r="N491" s="10" t="s">
        <v>377</v>
      </c>
      <c r="O491" s="45" t="s">
        <v>378</v>
      </c>
    </row>
    <row r="492" s="1" customFormat="1" ht="34" hidden="1" customHeight="1" spans="1:15">
      <c r="A492" s="7">
        <v>488</v>
      </c>
      <c r="B492" s="43">
        <v>1002865</v>
      </c>
      <c r="C492" s="7" t="s">
        <v>96</v>
      </c>
      <c r="D492" s="7" t="s">
        <v>179</v>
      </c>
      <c r="E492" s="7" t="s">
        <v>21</v>
      </c>
      <c r="F492" s="8">
        <v>1</v>
      </c>
      <c r="G492" s="34">
        <v>40659</v>
      </c>
      <c r="H492" s="35" t="s">
        <v>22</v>
      </c>
      <c r="I492" s="9">
        <v>4500</v>
      </c>
      <c r="J492" s="9">
        <v>0</v>
      </c>
      <c r="K492" s="9">
        <v>30</v>
      </c>
      <c r="L492" s="39">
        <f t="shared" si="10"/>
        <v>30</v>
      </c>
      <c r="M492" s="40" t="s">
        <v>22</v>
      </c>
      <c r="N492" s="10" t="s">
        <v>377</v>
      </c>
      <c r="O492" s="45" t="s">
        <v>378</v>
      </c>
    </row>
    <row r="493" s="1" customFormat="1" ht="34" hidden="1" customHeight="1" spans="1:15">
      <c r="A493" s="7">
        <v>489</v>
      </c>
      <c r="B493" s="43">
        <v>1001434</v>
      </c>
      <c r="C493" s="7" t="s">
        <v>96</v>
      </c>
      <c r="D493" s="7" t="s">
        <v>379</v>
      </c>
      <c r="E493" s="7" t="s">
        <v>21</v>
      </c>
      <c r="F493" s="8">
        <v>1</v>
      </c>
      <c r="G493" s="34">
        <v>40539</v>
      </c>
      <c r="H493" s="35" t="s">
        <v>22</v>
      </c>
      <c r="I493" s="9">
        <v>4500</v>
      </c>
      <c r="J493" s="9">
        <v>0</v>
      </c>
      <c r="K493" s="9">
        <v>30</v>
      </c>
      <c r="L493" s="39">
        <f t="shared" si="10"/>
        <v>30</v>
      </c>
      <c r="M493" s="40" t="s">
        <v>22</v>
      </c>
      <c r="N493" s="10" t="s">
        <v>377</v>
      </c>
      <c r="O493" s="45" t="s">
        <v>378</v>
      </c>
    </row>
    <row r="494" s="1" customFormat="1" ht="34" hidden="1" customHeight="1" spans="1:15">
      <c r="A494" s="7">
        <v>490</v>
      </c>
      <c r="B494" s="43">
        <v>1001445</v>
      </c>
      <c r="C494" s="7" t="s">
        <v>96</v>
      </c>
      <c r="D494" s="7" t="s">
        <v>179</v>
      </c>
      <c r="E494" s="7" t="s">
        <v>21</v>
      </c>
      <c r="F494" s="8">
        <v>1</v>
      </c>
      <c r="G494" s="34">
        <v>40539</v>
      </c>
      <c r="H494" s="35" t="s">
        <v>22</v>
      </c>
      <c r="I494" s="9">
        <v>4500</v>
      </c>
      <c r="J494" s="9">
        <v>0</v>
      </c>
      <c r="K494" s="9">
        <v>30</v>
      </c>
      <c r="L494" s="39">
        <f t="shared" si="10"/>
        <v>30</v>
      </c>
      <c r="M494" s="40" t="s">
        <v>22</v>
      </c>
      <c r="N494" s="10" t="s">
        <v>377</v>
      </c>
      <c r="O494" s="45" t="s">
        <v>378</v>
      </c>
    </row>
    <row r="495" s="1" customFormat="1" ht="34" hidden="1" customHeight="1" spans="1:15">
      <c r="A495" s="7">
        <v>491</v>
      </c>
      <c r="B495" s="43">
        <v>1002777</v>
      </c>
      <c r="C495" s="7" t="s">
        <v>96</v>
      </c>
      <c r="D495" s="7" t="s">
        <v>180</v>
      </c>
      <c r="E495" s="7" t="s">
        <v>21</v>
      </c>
      <c r="F495" s="8">
        <v>1</v>
      </c>
      <c r="G495" s="34">
        <v>39972</v>
      </c>
      <c r="H495" s="35" t="s">
        <v>22</v>
      </c>
      <c r="I495" s="9">
        <v>4500</v>
      </c>
      <c r="J495" s="9">
        <v>0</v>
      </c>
      <c r="K495" s="9">
        <v>30</v>
      </c>
      <c r="L495" s="39">
        <f t="shared" si="10"/>
        <v>30</v>
      </c>
      <c r="M495" s="40" t="s">
        <v>22</v>
      </c>
      <c r="N495" s="10" t="s">
        <v>377</v>
      </c>
      <c r="O495" s="45" t="s">
        <v>378</v>
      </c>
    </row>
    <row r="496" s="1" customFormat="1" ht="34" hidden="1" customHeight="1" spans="1:15">
      <c r="A496" s="7">
        <v>492</v>
      </c>
      <c r="B496" s="43">
        <v>1002867</v>
      </c>
      <c r="C496" s="7" t="s">
        <v>122</v>
      </c>
      <c r="D496" s="7" t="s">
        <v>175</v>
      </c>
      <c r="E496" s="7" t="s">
        <v>21</v>
      </c>
      <c r="F496" s="8">
        <v>1</v>
      </c>
      <c r="G496" s="34">
        <v>40659</v>
      </c>
      <c r="H496" s="35" t="s">
        <v>22</v>
      </c>
      <c r="I496" s="9">
        <v>4500</v>
      </c>
      <c r="J496" s="9">
        <v>0</v>
      </c>
      <c r="K496" s="9">
        <v>30</v>
      </c>
      <c r="L496" s="39">
        <f t="shared" si="10"/>
        <v>30</v>
      </c>
      <c r="M496" s="40" t="s">
        <v>22</v>
      </c>
      <c r="N496" s="10" t="s">
        <v>377</v>
      </c>
      <c r="O496" s="45" t="s">
        <v>378</v>
      </c>
    </row>
    <row r="497" s="1" customFormat="1" ht="34" hidden="1" customHeight="1" spans="1:15">
      <c r="A497" s="7">
        <v>493</v>
      </c>
      <c r="B497" s="43">
        <v>1001429</v>
      </c>
      <c r="C497" s="7" t="s">
        <v>96</v>
      </c>
      <c r="D497" s="7" t="s">
        <v>160</v>
      </c>
      <c r="E497" s="7" t="s">
        <v>21</v>
      </c>
      <c r="F497" s="8">
        <v>1</v>
      </c>
      <c r="G497" s="34">
        <v>40499</v>
      </c>
      <c r="H497" s="35" t="s">
        <v>22</v>
      </c>
      <c r="I497" s="9">
        <v>4500</v>
      </c>
      <c r="J497" s="9">
        <v>0</v>
      </c>
      <c r="K497" s="9">
        <v>30</v>
      </c>
      <c r="L497" s="39">
        <f t="shared" si="10"/>
        <v>30</v>
      </c>
      <c r="M497" s="40" t="s">
        <v>22</v>
      </c>
      <c r="N497" s="10" t="s">
        <v>377</v>
      </c>
      <c r="O497" s="45" t="s">
        <v>378</v>
      </c>
    </row>
    <row r="498" s="1" customFormat="1" ht="34" hidden="1" customHeight="1" spans="1:15">
      <c r="A498" s="7">
        <v>494</v>
      </c>
      <c r="B498" s="43">
        <v>1001446</v>
      </c>
      <c r="C498" s="7" t="s">
        <v>96</v>
      </c>
      <c r="D498" s="7" t="s">
        <v>179</v>
      </c>
      <c r="E498" s="7" t="s">
        <v>21</v>
      </c>
      <c r="F498" s="8">
        <v>1</v>
      </c>
      <c r="G498" s="34">
        <v>40539</v>
      </c>
      <c r="H498" s="35" t="s">
        <v>22</v>
      </c>
      <c r="I498" s="9">
        <v>4500</v>
      </c>
      <c r="J498" s="9">
        <v>0</v>
      </c>
      <c r="K498" s="9">
        <v>30</v>
      </c>
      <c r="L498" s="39">
        <f t="shared" si="10"/>
        <v>30</v>
      </c>
      <c r="M498" s="40" t="s">
        <v>22</v>
      </c>
      <c r="N498" s="10" t="s">
        <v>377</v>
      </c>
      <c r="O498" s="45" t="s">
        <v>378</v>
      </c>
    </row>
    <row r="499" s="1" customFormat="1" ht="34" hidden="1" customHeight="1" spans="1:15">
      <c r="A499" s="7">
        <v>495</v>
      </c>
      <c r="B499" s="43">
        <v>1001472</v>
      </c>
      <c r="C499" s="7" t="s">
        <v>96</v>
      </c>
      <c r="D499" s="7" t="s">
        <v>180</v>
      </c>
      <c r="E499" s="7" t="s">
        <v>21</v>
      </c>
      <c r="F499" s="8">
        <v>1</v>
      </c>
      <c r="G499" s="34">
        <v>41235</v>
      </c>
      <c r="H499" s="35" t="s">
        <v>22</v>
      </c>
      <c r="I499" s="9">
        <v>4500</v>
      </c>
      <c r="J499" s="9">
        <v>0</v>
      </c>
      <c r="K499" s="9">
        <v>30</v>
      </c>
      <c r="L499" s="39">
        <f t="shared" si="10"/>
        <v>30</v>
      </c>
      <c r="M499" s="40" t="s">
        <v>22</v>
      </c>
      <c r="N499" s="10" t="s">
        <v>377</v>
      </c>
      <c r="O499" s="45" t="s">
        <v>378</v>
      </c>
    </row>
    <row r="500" s="1" customFormat="1" ht="34" hidden="1" customHeight="1" spans="1:26">
      <c r="A500" s="7">
        <v>496</v>
      </c>
      <c r="B500" s="43">
        <v>1001433</v>
      </c>
      <c r="C500" s="7" t="s">
        <v>96</v>
      </c>
      <c r="D500" s="7" t="s">
        <v>380</v>
      </c>
      <c r="E500" s="7" t="s">
        <v>21</v>
      </c>
      <c r="F500" s="8">
        <v>1</v>
      </c>
      <c r="G500" s="34">
        <v>40539</v>
      </c>
      <c r="H500" s="35" t="s">
        <v>22</v>
      </c>
      <c r="I500" s="9">
        <v>4500</v>
      </c>
      <c r="J500" s="9">
        <v>0</v>
      </c>
      <c r="K500" s="9">
        <v>30</v>
      </c>
      <c r="L500" s="39">
        <f t="shared" si="10"/>
        <v>30</v>
      </c>
      <c r="M500" s="40" t="s">
        <v>22</v>
      </c>
      <c r="N500" s="10" t="s">
        <v>377</v>
      </c>
      <c r="O500" s="45" t="s">
        <v>378</v>
      </c>
      <c r="S500" s="48"/>
      <c r="T500" s="48"/>
      <c r="U500" s="48"/>
      <c r="V500" s="48"/>
      <c r="W500" s="48"/>
      <c r="X500" s="48"/>
      <c r="Y500" s="48"/>
      <c r="Z500" s="48"/>
    </row>
    <row r="501" s="1" customFormat="1" ht="34" hidden="1" customHeight="1" spans="1:15">
      <c r="A501" s="7">
        <v>497</v>
      </c>
      <c r="B501" s="43">
        <v>1001431</v>
      </c>
      <c r="C501" s="7" t="s">
        <v>96</v>
      </c>
      <c r="D501" s="7" t="s">
        <v>160</v>
      </c>
      <c r="E501" s="7" t="s">
        <v>21</v>
      </c>
      <c r="F501" s="8">
        <v>1</v>
      </c>
      <c r="G501" s="34">
        <v>40499</v>
      </c>
      <c r="H501" s="35" t="s">
        <v>22</v>
      </c>
      <c r="I501" s="9">
        <v>4500</v>
      </c>
      <c r="J501" s="9">
        <v>0</v>
      </c>
      <c r="K501" s="9">
        <v>30</v>
      </c>
      <c r="L501" s="39">
        <f t="shared" si="10"/>
        <v>30</v>
      </c>
      <c r="M501" s="40" t="s">
        <v>22</v>
      </c>
      <c r="N501" s="10" t="s">
        <v>377</v>
      </c>
      <c r="O501" s="45" t="s">
        <v>378</v>
      </c>
    </row>
    <row r="502" s="1" customFormat="1" ht="34" hidden="1" customHeight="1" spans="1:15">
      <c r="A502" s="7">
        <v>498</v>
      </c>
      <c r="B502" s="43">
        <v>1001493</v>
      </c>
      <c r="C502" s="7" t="s">
        <v>96</v>
      </c>
      <c r="D502" s="7" t="s">
        <v>90</v>
      </c>
      <c r="E502" s="7" t="s">
        <v>21</v>
      </c>
      <c r="F502" s="8">
        <v>1</v>
      </c>
      <c r="G502" s="34">
        <v>41632</v>
      </c>
      <c r="H502" s="35" t="s">
        <v>22</v>
      </c>
      <c r="I502" s="9">
        <v>4500</v>
      </c>
      <c r="J502" s="9">
        <v>0</v>
      </c>
      <c r="K502" s="9">
        <v>30</v>
      </c>
      <c r="L502" s="39">
        <f t="shared" si="10"/>
        <v>30</v>
      </c>
      <c r="M502" s="40" t="s">
        <v>22</v>
      </c>
      <c r="N502" s="10" t="s">
        <v>377</v>
      </c>
      <c r="O502" s="45" t="s">
        <v>378</v>
      </c>
    </row>
    <row r="503" s="1" customFormat="1" ht="34" hidden="1" customHeight="1" spans="1:15">
      <c r="A503" s="7">
        <v>499</v>
      </c>
      <c r="B503" s="43">
        <v>1010282</v>
      </c>
      <c r="C503" s="7" t="s">
        <v>96</v>
      </c>
      <c r="D503" s="7" t="s">
        <v>110</v>
      </c>
      <c r="E503" s="7" t="s">
        <v>21</v>
      </c>
      <c r="F503" s="8">
        <v>1</v>
      </c>
      <c r="G503" s="34">
        <v>42731</v>
      </c>
      <c r="H503" s="35" t="s">
        <v>22</v>
      </c>
      <c r="I503" s="9">
        <v>4102.56</v>
      </c>
      <c r="J503" s="9">
        <v>0</v>
      </c>
      <c r="K503" s="9">
        <v>30</v>
      </c>
      <c r="L503" s="39">
        <f t="shared" si="10"/>
        <v>30</v>
      </c>
      <c r="M503" s="40" t="s">
        <v>22</v>
      </c>
      <c r="N503" s="10" t="s">
        <v>377</v>
      </c>
      <c r="O503" s="45" t="s">
        <v>378</v>
      </c>
    </row>
    <row r="504" s="1" customFormat="1" ht="34" hidden="1" customHeight="1" spans="1:15">
      <c r="A504" s="7">
        <v>500</v>
      </c>
      <c r="B504" s="43">
        <v>1001498</v>
      </c>
      <c r="C504" s="7" t="s">
        <v>96</v>
      </c>
      <c r="D504" s="7" t="s">
        <v>381</v>
      </c>
      <c r="E504" s="7" t="s">
        <v>21</v>
      </c>
      <c r="F504" s="8">
        <v>1</v>
      </c>
      <c r="G504" s="34">
        <v>41773</v>
      </c>
      <c r="H504" s="35" t="s">
        <v>22</v>
      </c>
      <c r="I504" s="9">
        <v>4500</v>
      </c>
      <c r="J504" s="9">
        <v>0</v>
      </c>
      <c r="K504" s="9">
        <v>30</v>
      </c>
      <c r="L504" s="39">
        <f t="shared" si="10"/>
        <v>30</v>
      </c>
      <c r="M504" s="40" t="s">
        <v>22</v>
      </c>
      <c r="N504" s="10" t="s">
        <v>377</v>
      </c>
      <c r="O504" s="45" t="s">
        <v>378</v>
      </c>
    </row>
    <row r="505" s="1" customFormat="1" ht="34" hidden="1" customHeight="1" spans="1:15">
      <c r="A505" s="7">
        <v>501</v>
      </c>
      <c r="B505" s="43">
        <v>1001459</v>
      </c>
      <c r="C505" s="7" t="s">
        <v>96</v>
      </c>
      <c r="D505" s="7" t="s">
        <v>180</v>
      </c>
      <c r="E505" s="7" t="s">
        <v>21</v>
      </c>
      <c r="F505" s="8">
        <v>1</v>
      </c>
      <c r="G505" s="34">
        <v>41137</v>
      </c>
      <c r="H505" s="35" t="s">
        <v>22</v>
      </c>
      <c r="I505" s="9">
        <v>4500</v>
      </c>
      <c r="J505" s="9">
        <v>0</v>
      </c>
      <c r="K505" s="9">
        <v>30</v>
      </c>
      <c r="L505" s="39">
        <f t="shared" si="10"/>
        <v>30</v>
      </c>
      <c r="M505" s="40" t="s">
        <v>22</v>
      </c>
      <c r="N505" s="10" t="s">
        <v>377</v>
      </c>
      <c r="O505" s="45" t="s">
        <v>378</v>
      </c>
    </row>
    <row r="506" s="1" customFormat="1" ht="34" hidden="1" customHeight="1" spans="1:15">
      <c r="A506" s="7">
        <v>502</v>
      </c>
      <c r="B506" s="43">
        <v>1001473</v>
      </c>
      <c r="C506" s="7" t="s">
        <v>96</v>
      </c>
      <c r="D506" s="7" t="s">
        <v>382</v>
      </c>
      <c r="E506" s="7" t="s">
        <v>21</v>
      </c>
      <c r="F506" s="8">
        <v>1</v>
      </c>
      <c r="G506" s="34">
        <v>41235</v>
      </c>
      <c r="H506" s="35" t="s">
        <v>22</v>
      </c>
      <c r="I506" s="9">
        <v>4500</v>
      </c>
      <c r="J506" s="9">
        <v>0</v>
      </c>
      <c r="K506" s="9">
        <v>30</v>
      </c>
      <c r="L506" s="39">
        <f t="shared" si="10"/>
        <v>30</v>
      </c>
      <c r="M506" s="40" t="s">
        <v>22</v>
      </c>
      <c r="N506" s="10" t="s">
        <v>377</v>
      </c>
      <c r="O506" s="45" t="s">
        <v>378</v>
      </c>
    </row>
    <row r="507" s="1" customFormat="1" ht="34" hidden="1" customHeight="1" spans="1:15">
      <c r="A507" s="7">
        <v>503</v>
      </c>
      <c r="B507" s="43">
        <v>1001454</v>
      </c>
      <c r="C507" s="7" t="s">
        <v>96</v>
      </c>
      <c r="D507" s="7" t="s">
        <v>201</v>
      </c>
      <c r="E507" s="7" t="s">
        <v>21</v>
      </c>
      <c r="F507" s="8">
        <v>1</v>
      </c>
      <c r="G507" s="34">
        <v>41137</v>
      </c>
      <c r="H507" s="35" t="s">
        <v>22</v>
      </c>
      <c r="I507" s="9">
        <v>4500</v>
      </c>
      <c r="J507" s="9">
        <v>0</v>
      </c>
      <c r="K507" s="9">
        <v>30</v>
      </c>
      <c r="L507" s="39">
        <f t="shared" si="10"/>
        <v>30</v>
      </c>
      <c r="M507" s="40" t="s">
        <v>22</v>
      </c>
      <c r="N507" s="10" t="s">
        <v>377</v>
      </c>
      <c r="O507" s="45" t="s">
        <v>378</v>
      </c>
    </row>
    <row r="508" s="1" customFormat="1" ht="34" hidden="1" customHeight="1" spans="1:15">
      <c r="A508" s="7">
        <v>504</v>
      </c>
      <c r="B508" s="43">
        <v>1002863</v>
      </c>
      <c r="C508" s="7" t="s">
        <v>96</v>
      </c>
      <c r="D508" s="7" t="s">
        <v>175</v>
      </c>
      <c r="E508" s="7" t="s">
        <v>21</v>
      </c>
      <c r="F508" s="8">
        <v>1</v>
      </c>
      <c r="G508" s="34">
        <v>40659</v>
      </c>
      <c r="H508" s="35" t="s">
        <v>22</v>
      </c>
      <c r="I508" s="9">
        <v>4500</v>
      </c>
      <c r="J508" s="9">
        <v>0</v>
      </c>
      <c r="K508" s="9">
        <v>30</v>
      </c>
      <c r="L508" s="39">
        <f t="shared" si="10"/>
        <v>30</v>
      </c>
      <c r="M508" s="40" t="s">
        <v>22</v>
      </c>
      <c r="N508" s="10" t="s">
        <v>377</v>
      </c>
      <c r="O508" s="45" t="s">
        <v>378</v>
      </c>
    </row>
    <row r="509" s="1" customFormat="1" ht="34" hidden="1" customHeight="1" spans="1:15">
      <c r="A509" s="7">
        <v>505</v>
      </c>
      <c r="B509" s="43">
        <v>1001404</v>
      </c>
      <c r="C509" s="7" t="s">
        <v>122</v>
      </c>
      <c r="D509" s="7" t="s">
        <v>383</v>
      </c>
      <c r="E509" s="7" t="s">
        <v>21</v>
      </c>
      <c r="F509" s="8">
        <v>1</v>
      </c>
      <c r="G509" s="34">
        <v>40310</v>
      </c>
      <c r="H509" s="35" t="s">
        <v>22</v>
      </c>
      <c r="I509" s="9">
        <v>4500</v>
      </c>
      <c r="J509" s="9">
        <v>0</v>
      </c>
      <c r="K509" s="9">
        <v>30</v>
      </c>
      <c r="L509" s="39">
        <f t="shared" si="10"/>
        <v>30</v>
      </c>
      <c r="M509" s="40" t="s">
        <v>22</v>
      </c>
      <c r="N509" s="10" t="s">
        <v>377</v>
      </c>
      <c r="O509" s="45" t="s">
        <v>378</v>
      </c>
    </row>
    <row r="510" s="1" customFormat="1" ht="34" hidden="1" customHeight="1" spans="1:15">
      <c r="A510" s="7">
        <v>506</v>
      </c>
      <c r="B510" s="43">
        <v>1001547</v>
      </c>
      <c r="C510" s="7" t="s">
        <v>384</v>
      </c>
      <c r="D510" s="7" t="s">
        <v>385</v>
      </c>
      <c r="E510" s="7" t="s">
        <v>21</v>
      </c>
      <c r="F510" s="8">
        <v>1</v>
      </c>
      <c r="G510" s="34">
        <v>41897</v>
      </c>
      <c r="H510" s="35" t="s">
        <v>22</v>
      </c>
      <c r="I510" s="9">
        <v>5950</v>
      </c>
      <c r="J510" s="9">
        <v>297.5</v>
      </c>
      <c r="K510" s="9">
        <v>10</v>
      </c>
      <c r="L510" s="39">
        <f t="shared" si="10"/>
        <v>-287.5</v>
      </c>
      <c r="M510" s="40">
        <f>L510/J510</f>
        <v>-0.966386554621849</v>
      </c>
      <c r="N510" s="10"/>
      <c r="O510" s="45" t="s">
        <v>378</v>
      </c>
    </row>
    <row r="511" s="1" customFormat="1" ht="34" hidden="1" customHeight="1" spans="1:15">
      <c r="A511" s="7">
        <v>507</v>
      </c>
      <c r="B511" s="43">
        <v>1014170</v>
      </c>
      <c r="C511" s="7" t="s">
        <v>386</v>
      </c>
      <c r="D511" s="7" t="s">
        <v>387</v>
      </c>
      <c r="E511" s="7" t="s">
        <v>21</v>
      </c>
      <c r="F511" s="8">
        <v>1</v>
      </c>
      <c r="G511" s="34">
        <v>43095</v>
      </c>
      <c r="H511" s="35" t="s">
        <v>22</v>
      </c>
      <c r="I511" s="9">
        <v>2777.77</v>
      </c>
      <c r="J511" s="9">
        <v>0</v>
      </c>
      <c r="K511" s="9">
        <v>10</v>
      </c>
      <c r="L511" s="39">
        <f t="shared" si="10"/>
        <v>10</v>
      </c>
      <c r="M511" s="40" t="s">
        <v>22</v>
      </c>
      <c r="N511" s="10"/>
      <c r="O511" s="45" t="s">
        <v>378</v>
      </c>
    </row>
    <row r="512" s="1" customFormat="1" ht="34" hidden="1" customHeight="1" spans="1:15">
      <c r="A512" s="7">
        <v>508</v>
      </c>
      <c r="B512" s="43">
        <v>1007710</v>
      </c>
      <c r="C512" s="7" t="s">
        <v>388</v>
      </c>
      <c r="D512" s="7" t="s">
        <v>389</v>
      </c>
      <c r="E512" s="7" t="s">
        <v>21</v>
      </c>
      <c r="F512" s="8">
        <v>1</v>
      </c>
      <c r="G512" s="34">
        <v>42545</v>
      </c>
      <c r="H512" s="35" t="s">
        <v>22</v>
      </c>
      <c r="I512" s="9">
        <v>5350</v>
      </c>
      <c r="J512" s="9">
        <v>267.5</v>
      </c>
      <c r="K512" s="9">
        <v>10</v>
      </c>
      <c r="L512" s="39">
        <f t="shared" ref="L512:L575" si="12">K512-J512</f>
        <v>-257.5</v>
      </c>
      <c r="M512" s="40">
        <f>L512/J512</f>
        <v>-0.962616822429907</v>
      </c>
      <c r="N512" s="10"/>
      <c r="O512" s="45" t="s">
        <v>378</v>
      </c>
    </row>
    <row r="513" s="1" customFormat="1" ht="34" hidden="1" customHeight="1" spans="1:15">
      <c r="A513" s="7">
        <v>509</v>
      </c>
      <c r="B513" s="43">
        <v>1001213</v>
      </c>
      <c r="C513" s="7" t="s">
        <v>386</v>
      </c>
      <c r="D513" s="7" t="s">
        <v>387</v>
      </c>
      <c r="E513" s="7" t="s">
        <v>21</v>
      </c>
      <c r="F513" s="8">
        <v>1</v>
      </c>
      <c r="G513" s="34">
        <v>41999</v>
      </c>
      <c r="H513" s="35" t="s">
        <v>22</v>
      </c>
      <c r="I513" s="9">
        <v>3350</v>
      </c>
      <c r="J513" s="9">
        <v>0</v>
      </c>
      <c r="K513" s="9">
        <v>10</v>
      </c>
      <c r="L513" s="39">
        <f t="shared" si="12"/>
        <v>10</v>
      </c>
      <c r="M513" s="40" t="s">
        <v>22</v>
      </c>
      <c r="N513" s="10"/>
      <c r="O513" s="45" t="s">
        <v>378</v>
      </c>
    </row>
    <row r="514" s="1" customFormat="1" ht="34" hidden="1" customHeight="1" spans="1:15">
      <c r="A514" s="7">
        <v>510</v>
      </c>
      <c r="B514" s="43">
        <v>1006354</v>
      </c>
      <c r="C514" s="7" t="s">
        <v>386</v>
      </c>
      <c r="D514" s="7" t="s">
        <v>387</v>
      </c>
      <c r="E514" s="7" t="s">
        <v>21</v>
      </c>
      <c r="F514" s="8">
        <v>1</v>
      </c>
      <c r="G514" s="34">
        <v>42354</v>
      </c>
      <c r="H514" s="35" t="s">
        <v>22</v>
      </c>
      <c r="I514" s="9">
        <v>3470</v>
      </c>
      <c r="J514" s="9">
        <v>0</v>
      </c>
      <c r="K514" s="9">
        <v>10</v>
      </c>
      <c r="L514" s="39">
        <f t="shared" si="12"/>
        <v>10</v>
      </c>
      <c r="M514" s="40" t="s">
        <v>22</v>
      </c>
      <c r="N514" s="10"/>
      <c r="O514" s="45" t="s">
        <v>378</v>
      </c>
    </row>
    <row r="515" s="1" customFormat="1" ht="34" hidden="1" customHeight="1" spans="1:15">
      <c r="A515" s="7">
        <v>511</v>
      </c>
      <c r="B515" s="43">
        <v>1001254</v>
      </c>
      <c r="C515" s="7" t="s">
        <v>386</v>
      </c>
      <c r="D515" s="7" t="s">
        <v>387</v>
      </c>
      <c r="E515" s="7" t="s">
        <v>21</v>
      </c>
      <c r="F515" s="8">
        <v>1</v>
      </c>
      <c r="G515" s="34">
        <v>41619</v>
      </c>
      <c r="H515" s="35" t="s">
        <v>22</v>
      </c>
      <c r="I515" s="9">
        <v>3980</v>
      </c>
      <c r="J515" s="9">
        <v>0</v>
      </c>
      <c r="K515" s="9">
        <v>10</v>
      </c>
      <c r="L515" s="39">
        <f t="shared" si="12"/>
        <v>10</v>
      </c>
      <c r="M515" s="40" t="s">
        <v>22</v>
      </c>
      <c r="N515" s="10"/>
      <c r="O515" s="45" t="s">
        <v>378</v>
      </c>
    </row>
    <row r="516" s="1" customFormat="1" ht="34" hidden="1" customHeight="1" spans="1:15">
      <c r="A516" s="7">
        <v>512</v>
      </c>
      <c r="B516" s="43">
        <v>1014169</v>
      </c>
      <c r="C516" s="7" t="s">
        <v>390</v>
      </c>
      <c r="D516" s="7" t="s">
        <v>391</v>
      </c>
      <c r="E516" s="7" t="s">
        <v>21</v>
      </c>
      <c r="F516" s="8">
        <v>1</v>
      </c>
      <c r="G516" s="34">
        <v>43095</v>
      </c>
      <c r="H516" s="35" t="s">
        <v>22</v>
      </c>
      <c r="I516" s="9">
        <v>2777.78</v>
      </c>
      <c r="J516" s="9">
        <v>0</v>
      </c>
      <c r="K516" s="9">
        <v>10</v>
      </c>
      <c r="L516" s="39">
        <f t="shared" si="12"/>
        <v>10</v>
      </c>
      <c r="M516" s="40" t="s">
        <v>22</v>
      </c>
      <c r="N516" s="10"/>
      <c r="O516" s="45" t="s">
        <v>378</v>
      </c>
    </row>
    <row r="517" s="1" customFormat="1" ht="34" hidden="1" customHeight="1" spans="1:15">
      <c r="A517" s="7">
        <v>513</v>
      </c>
      <c r="B517" s="43">
        <v>1001581</v>
      </c>
      <c r="C517" s="7" t="s">
        <v>25</v>
      </c>
      <c r="D517" s="7" t="s">
        <v>392</v>
      </c>
      <c r="E517" s="7" t="s">
        <v>21</v>
      </c>
      <c r="F517" s="8">
        <v>1</v>
      </c>
      <c r="G517" s="34">
        <v>41632</v>
      </c>
      <c r="H517" s="35" t="s">
        <v>22</v>
      </c>
      <c r="I517" s="9">
        <v>1780</v>
      </c>
      <c r="J517" s="9">
        <v>0</v>
      </c>
      <c r="K517" s="9">
        <v>10</v>
      </c>
      <c r="L517" s="39">
        <f t="shared" si="12"/>
        <v>10</v>
      </c>
      <c r="M517" s="40" t="s">
        <v>22</v>
      </c>
      <c r="N517" s="10"/>
      <c r="O517" s="45" t="s">
        <v>378</v>
      </c>
    </row>
    <row r="518" s="1" customFormat="1" ht="34" hidden="1" customHeight="1" spans="1:15">
      <c r="A518" s="7">
        <v>514</v>
      </c>
      <c r="B518" s="43">
        <v>1013023</v>
      </c>
      <c r="C518" s="7" t="s">
        <v>25</v>
      </c>
      <c r="D518" s="7" t="s">
        <v>392</v>
      </c>
      <c r="E518" s="7" t="s">
        <v>21</v>
      </c>
      <c r="F518" s="8">
        <v>1</v>
      </c>
      <c r="G518" s="34">
        <v>42972</v>
      </c>
      <c r="H518" s="35" t="s">
        <v>22</v>
      </c>
      <c r="I518" s="9">
        <v>1521.36</v>
      </c>
      <c r="J518" s="9">
        <v>0</v>
      </c>
      <c r="K518" s="9">
        <v>10</v>
      </c>
      <c r="L518" s="39">
        <f t="shared" si="12"/>
        <v>10</v>
      </c>
      <c r="M518" s="40" t="s">
        <v>22</v>
      </c>
      <c r="N518" s="10"/>
      <c r="O518" s="45" t="s">
        <v>378</v>
      </c>
    </row>
    <row r="519" s="1" customFormat="1" ht="34" hidden="1" customHeight="1" spans="1:15">
      <c r="A519" s="7">
        <v>515</v>
      </c>
      <c r="B519" s="43">
        <v>1010263</v>
      </c>
      <c r="C519" s="7" t="s">
        <v>25</v>
      </c>
      <c r="D519" s="7" t="s">
        <v>393</v>
      </c>
      <c r="E519" s="7" t="s">
        <v>21</v>
      </c>
      <c r="F519" s="8">
        <v>1</v>
      </c>
      <c r="G519" s="34">
        <v>42731</v>
      </c>
      <c r="H519" s="35" t="s">
        <v>22</v>
      </c>
      <c r="I519" s="9">
        <v>1521.37</v>
      </c>
      <c r="J519" s="9">
        <v>0</v>
      </c>
      <c r="K519" s="9">
        <v>10</v>
      </c>
      <c r="L519" s="39">
        <f t="shared" si="12"/>
        <v>10</v>
      </c>
      <c r="M519" s="40" t="s">
        <v>22</v>
      </c>
      <c r="N519" s="10"/>
      <c r="O519" s="45" t="s">
        <v>378</v>
      </c>
    </row>
    <row r="520" s="1" customFormat="1" ht="34" hidden="1" customHeight="1" spans="1:15">
      <c r="A520" s="7">
        <v>516</v>
      </c>
      <c r="B520" s="43">
        <v>1001569</v>
      </c>
      <c r="C520" s="7" t="s">
        <v>25</v>
      </c>
      <c r="D520" s="7" t="s">
        <v>393</v>
      </c>
      <c r="E520" s="7" t="s">
        <v>21</v>
      </c>
      <c r="F520" s="8">
        <v>1</v>
      </c>
      <c r="G520" s="34">
        <v>40367</v>
      </c>
      <c r="H520" s="35" t="s">
        <v>22</v>
      </c>
      <c r="I520" s="9">
        <v>2800</v>
      </c>
      <c r="J520" s="9">
        <v>0</v>
      </c>
      <c r="K520" s="9">
        <v>10</v>
      </c>
      <c r="L520" s="39">
        <f t="shared" si="12"/>
        <v>10</v>
      </c>
      <c r="M520" s="40" t="s">
        <v>22</v>
      </c>
      <c r="N520" s="10"/>
      <c r="O520" s="45" t="s">
        <v>378</v>
      </c>
    </row>
    <row r="521" s="1" customFormat="1" ht="34" hidden="1" customHeight="1" spans="1:15">
      <c r="A521" s="7">
        <v>517</v>
      </c>
      <c r="B521" s="43">
        <v>1001560</v>
      </c>
      <c r="C521" s="7" t="s">
        <v>187</v>
      </c>
      <c r="D521" s="7" t="s">
        <v>394</v>
      </c>
      <c r="E521" s="7" t="s">
        <v>21</v>
      </c>
      <c r="F521" s="8">
        <v>1</v>
      </c>
      <c r="G521" s="34">
        <v>39947</v>
      </c>
      <c r="H521" s="35" t="s">
        <v>22</v>
      </c>
      <c r="I521" s="9">
        <v>20658.2</v>
      </c>
      <c r="J521" s="9">
        <v>1032.91</v>
      </c>
      <c r="K521" s="9">
        <v>100</v>
      </c>
      <c r="L521" s="39">
        <f t="shared" si="12"/>
        <v>-932.91</v>
      </c>
      <c r="M521" s="40">
        <f t="shared" ref="M521:M529" si="13">L521/J521</f>
        <v>-0.90318614400093</v>
      </c>
      <c r="N521" s="10"/>
      <c r="O521" s="45" t="s">
        <v>378</v>
      </c>
    </row>
    <row r="522" s="1" customFormat="1" ht="34" hidden="1" customHeight="1" spans="1:15">
      <c r="A522" s="7">
        <v>518</v>
      </c>
      <c r="B522" s="43">
        <v>1001561</v>
      </c>
      <c r="C522" s="7" t="s">
        <v>187</v>
      </c>
      <c r="D522" s="7" t="s">
        <v>395</v>
      </c>
      <c r="E522" s="7" t="s">
        <v>21</v>
      </c>
      <c r="F522" s="8">
        <v>1</v>
      </c>
      <c r="G522" s="34">
        <v>39947</v>
      </c>
      <c r="H522" s="35" t="s">
        <v>22</v>
      </c>
      <c r="I522" s="9">
        <v>29908.2</v>
      </c>
      <c r="J522" s="9">
        <v>1495.41</v>
      </c>
      <c r="K522" s="9">
        <v>100</v>
      </c>
      <c r="L522" s="39">
        <f t="shared" si="12"/>
        <v>-1395.41</v>
      </c>
      <c r="M522" s="40">
        <f t="shared" si="13"/>
        <v>-0.933128707177296</v>
      </c>
      <c r="N522" s="10"/>
      <c r="O522" s="45" t="s">
        <v>378</v>
      </c>
    </row>
    <row r="523" s="1" customFormat="1" ht="34" hidden="1" customHeight="1" spans="1:15">
      <c r="A523" s="7">
        <v>519</v>
      </c>
      <c r="B523" s="43">
        <v>1001251</v>
      </c>
      <c r="C523" s="7" t="s">
        <v>396</v>
      </c>
      <c r="D523" s="7" t="s">
        <v>397</v>
      </c>
      <c r="E523" s="7" t="s">
        <v>21</v>
      </c>
      <c r="F523" s="8">
        <v>1</v>
      </c>
      <c r="G523" s="34">
        <v>40800</v>
      </c>
      <c r="H523" s="35" t="s">
        <v>22</v>
      </c>
      <c r="I523" s="9">
        <v>13528</v>
      </c>
      <c r="J523" s="9">
        <v>676.4</v>
      </c>
      <c r="K523" s="9">
        <v>50</v>
      </c>
      <c r="L523" s="39">
        <f t="shared" si="12"/>
        <v>-626.4</v>
      </c>
      <c r="M523" s="40">
        <f t="shared" si="13"/>
        <v>-0.926079243051449</v>
      </c>
      <c r="N523" s="10"/>
      <c r="O523" s="45" t="s">
        <v>378</v>
      </c>
    </row>
    <row r="524" s="1" customFormat="1" ht="34" hidden="1" customHeight="1" spans="1:15">
      <c r="A524" s="7">
        <v>520</v>
      </c>
      <c r="B524" s="43">
        <v>1001112</v>
      </c>
      <c r="C524" s="7" t="s">
        <v>301</v>
      </c>
      <c r="D524" s="7" t="s">
        <v>398</v>
      </c>
      <c r="E524" s="7" t="s">
        <v>21</v>
      </c>
      <c r="F524" s="8">
        <v>1</v>
      </c>
      <c r="G524" s="34">
        <v>42124</v>
      </c>
      <c r="H524" s="35" t="s">
        <v>22</v>
      </c>
      <c r="I524" s="9">
        <v>14500</v>
      </c>
      <c r="J524" s="9">
        <v>725</v>
      </c>
      <c r="K524" s="9">
        <v>50</v>
      </c>
      <c r="L524" s="39">
        <f t="shared" si="12"/>
        <v>-675</v>
      </c>
      <c r="M524" s="40">
        <f t="shared" si="13"/>
        <v>-0.931034482758621</v>
      </c>
      <c r="N524" s="10"/>
      <c r="O524" s="45" t="s">
        <v>378</v>
      </c>
    </row>
    <row r="525" s="1" customFormat="1" ht="34" hidden="1" customHeight="1" spans="1:15">
      <c r="A525" s="7">
        <v>521</v>
      </c>
      <c r="B525" s="43">
        <v>1001114</v>
      </c>
      <c r="C525" s="7" t="s">
        <v>301</v>
      </c>
      <c r="D525" s="7" t="s">
        <v>399</v>
      </c>
      <c r="E525" s="7" t="s">
        <v>21</v>
      </c>
      <c r="F525" s="8">
        <v>1</v>
      </c>
      <c r="G525" s="34">
        <v>40721</v>
      </c>
      <c r="H525" s="35" t="s">
        <v>22</v>
      </c>
      <c r="I525" s="9">
        <v>14500</v>
      </c>
      <c r="J525" s="9">
        <v>725</v>
      </c>
      <c r="K525" s="9">
        <v>50</v>
      </c>
      <c r="L525" s="39">
        <f t="shared" si="12"/>
        <v>-675</v>
      </c>
      <c r="M525" s="40">
        <f t="shared" si="13"/>
        <v>-0.931034482758621</v>
      </c>
      <c r="N525" s="10"/>
      <c r="O525" s="45" t="s">
        <v>378</v>
      </c>
    </row>
    <row r="526" s="1" customFormat="1" ht="34" hidden="1" customHeight="1" spans="1:15">
      <c r="A526" s="7">
        <v>522</v>
      </c>
      <c r="B526" s="43">
        <v>1006321</v>
      </c>
      <c r="C526" s="7" t="s">
        <v>396</v>
      </c>
      <c r="D526" s="7" t="s">
        <v>397</v>
      </c>
      <c r="E526" s="7" t="s">
        <v>21</v>
      </c>
      <c r="F526" s="8">
        <v>1</v>
      </c>
      <c r="G526" s="34">
        <v>42362</v>
      </c>
      <c r="H526" s="35" t="s">
        <v>22</v>
      </c>
      <c r="I526" s="9">
        <v>8030</v>
      </c>
      <c r="J526" s="9">
        <v>401.5</v>
      </c>
      <c r="K526" s="9">
        <v>50</v>
      </c>
      <c r="L526" s="39">
        <f t="shared" si="12"/>
        <v>-351.5</v>
      </c>
      <c r="M526" s="40">
        <f t="shared" si="13"/>
        <v>-0.87546699875467</v>
      </c>
      <c r="N526" s="10"/>
      <c r="O526" s="45" t="s">
        <v>378</v>
      </c>
    </row>
    <row r="527" s="1" customFormat="1" ht="34" hidden="1" customHeight="1" spans="1:15">
      <c r="A527" s="7">
        <v>523</v>
      </c>
      <c r="B527" s="43">
        <v>1012406</v>
      </c>
      <c r="C527" s="7" t="s">
        <v>396</v>
      </c>
      <c r="D527" s="7" t="s">
        <v>397</v>
      </c>
      <c r="E527" s="7" t="s">
        <v>21</v>
      </c>
      <c r="F527" s="8">
        <v>1</v>
      </c>
      <c r="G527" s="34">
        <v>42909</v>
      </c>
      <c r="H527" s="35" t="s">
        <v>22</v>
      </c>
      <c r="I527" s="9">
        <v>6863.25</v>
      </c>
      <c r="J527" s="9">
        <v>343.17</v>
      </c>
      <c r="K527" s="9">
        <v>50</v>
      </c>
      <c r="L527" s="39">
        <f t="shared" si="12"/>
        <v>-293.17</v>
      </c>
      <c r="M527" s="40">
        <f t="shared" si="13"/>
        <v>-0.854299618265</v>
      </c>
      <c r="N527" s="10"/>
      <c r="O527" s="45" t="s">
        <v>378</v>
      </c>
    </row>
    <row r="528" s="1" customFormat="1" ht="34" hidden="1" customHeight="1" spans="1:15">
      <c r="A528" s="7">
        <v>524</v>
      </c>
      <c r="B528" s="43">
        <v>1001252</v>
      </c>
      <c r="C528" s="7" t="s">
        <v>400</v>
      </c>
      <c r="D528" s="7" t="s">
        <v>401</v>
      </c>
      <c r="E528" s="7" t="s">
        <v>21</v>
      </c>
      <c r="F528" s="8">
        <v>1</v>
      </c>
      <c r="G528" s="34">
        <v>41576</v>
      </c>
      <c r="H528" s="35" t="s">
        <v>22</v>
      </c>
      <c r="I528" s="9">
        <v>5100</v>
      </c>
      <c r="J528" s="9">
        <v>255</v>
      </c>
      <c r="K528" s="9">
        <v>20</v>
      </c>
      <c r="L528" s="39">
        <f t="shared" si="12"/>
        <v>-235</v>
      </c>
      <c r="M528" s="40">
        <f t="shared" si="13"/>
        <v>-0.92156862745098</v>
      </c>
      <c r="N528" s="10"/>
      <c r="O528" s="45" t="s">
        <v>378</v>
      </c>
    </row>
    <row r="529" s="1" customFormat="1" ht="34" hidden="1" customHeight="1" spans="1:15">
      <c r="A529" s="7">
        <v>525</v>
      </c>
      <c r="B529" s="43">
        <v>1001113</v>
      </c>
      <c r="C529" s="7" t="s">
        <v>301</v>
      </c>
      <c r="D529" s="7" t="s">
        <v>399</v>
      </c>
      <c r="E529" s="7" t="s">
        <v>21</v>
      </c>
      <c r="F529" s="8">
        <v>1</v>
      </c>
      <c r="G529" s="34">
        <v>40721</v>
      </c>
      <c r="H529" s="35" t="s">
        <v>22</v>
      </c>
      <c r="I529" s="9">
        <v>14500</v>
      </c>
      <c r="J529" s="9">
        <v>725</v>
      </c>
      <c r="K529" s="9">
        <v>50</v>
      </c>
      <c r="L529" s="39">
        <f t="shared" si="12"/>
        <v>-675</v>
      </c>
      <c r="M529" s="40">
        <f t="shared" si="13"/>
        <v>-0.931034482758621</v>
      </c>
      <c r="N529" s="10"/>
      <c r="O529" s="45" t="s">
        <v>378</v>
      </c>
    </row>
    <row r="530" s="1" customFormat="1" ht="34" hidden="1" customHeight="1" spans="1:15">
      <c r="A530" s="7">
        <v>526</v>
      </c>
      <c r="B530" s="43">
        <v>1001563</v>
      </c>
      <c r="C530" s="7" t="s">
        <v>400</v>
      </c>
      <c r="D530" s="7" t="s">
        <v>402</v>
      </c>
      <c r="E530" s="7" t="s">
        <v>21</v>
      </c>
      <c r="F530" s="8">
        <v>1</v>
      </c>
      <c r="G530" s="34">
        <v>40981</v>
      </c>
      <c r="H530" s="35" t="s">
        <v>22</v>
      </c>
      <c r="I530" s="9">
        <v>3800</v>
      </c>
      <c r="J530" s="9">
        <v>0</v>
      </c>
      <c r="K530" s="9">
        <v>20</v>
      </c>
      <c r="L530" s="39">
        <f t="shared" si="12"/>
        <v>20</v>
      </c>
      <c r="M530" s="40" t="s">
        <v>22</v>
      </c>
      <c r="N530" s="10"/>
      <c r="O530" s="45" t="s">
        <v>378</v>
      </c>
    </row>
    <row r="531" s="1" customFormat="1" ht="34" hidden="1" customHeight="1" spans="1:15">
      <c r="A531" s="7">
        <v>527</v>
      </c>
      <c r="B531" s="43">
        <v>1001250</v>
      </c>
      <c r="C531" s="7" t="s">
        <v>403</v>
      </c>
      <c r="D531" s="7" t="s">
        <v>404</v>
      </c>
      <c r="E531" s="7" t="s">
        <v>21</v>
      </c>
      <c r="F531" s="8">
        <v>1</v>
      </c>
      <c r="G531" s="34">
        <v>40688</v>
      </c>
      <c r="H531" s="35" t="s">
        <v>22</v>
      </c>
      <c r="I531" s="9">
        <v>9200</v>
      </c>
      <c r="J531" s="9">
        <v>460</v>
      </c>
      <c r="K531" s="9">
        <v>30</v>
      </c>
      <c r="L531" s="39">
        <f t="shared" si="12"/>
        <v>-430</v>
      </c>
      <c r="M531" s="40">
        <f>L531/J531</f>
        <v>-0.934782608695652</v>
      </c>
      <c r="N531" s="10"/>
      <c r="O531" s="45" t="s">
        <v>378</v>
      </c>
    </row>
    <row r="532" s="1" customFormat="1" ht="34" hidden="1" customHeight="1" spans="1:15">
      <c r="A532" s="7">
        <v>528</v>
      </c>
      <c r="B532" s="43">
        <v>1012404</v>
      </c>
      <c r="C532" s="7" t="s">
        <v>303</v>
      </c>
      <c r="D532" s="7" t="s">
        <v>405</v>
      </c>
      <c r="E532" s="7" t="s">
        <v>21</v>
      </c>
      <c r="F532" s="8">
        <v>1</v>
      </c>
      <c r="G532" s="34">
        <v>42909</v>
      </c>
      <c r="H532" s="35" t="s">
        <v>22</v>
      </c>
      <c r="I532" s="9">
        <v>13901.71</v>
      </c>
      <c r="J532" s="9">
        <v>695.09</v>
      </c>
      <c r="K532" s="9">
        <v>30</v>
      </c>
      <c r="L532" s="39">
        <f t="shared" si="12"/>
        <v>-665.09</v>
      </c>
      <c r="M532" s="40">
        <f>L532/J532</f>
        <v>-0.956840121423125</v>
      </c>
      <c r="N532" s="10"/>
      <c r="O532" s="45" t="s">
        <v>378</v>
      </c>
    </row>
    <row r="533" s="1" customFormat="1" ht="34" hidden="1" customHeight="1" spans="1:15">
      <c r="A533" s="7">
        <v>529</v>
      </c>
      <c r="B533" s="43">
        <v>1001111</v>
      </c>
      <c r="C533" s="7" t="s">
        <v>301</v>
      </c>
      <c r="D533" s="7" t="s">
        <v>406</v>
      </c>
      <c r="E533" s="7" t="s">
        <v>21</v>
      </c>
      <c r="F533" s="8">
        <v>2</v>
      </c>
      <c r="G533" s="34">
        <v>39947</v>
      </c>
      <c r="H533" s="35" t="s">
        <v>22</v>
      </c>
      <c r="I533" s="9">
        <v>138146</v>
      </c>
      <c r="J533" s="9">
        <v>6907.3</v>
      </c>
      <c r="K533" s="9">
        <v>100</v>
      </c>
      <c r="L533" s="39">
        <f t="shared" si="12"/>
        <v>-6807.3</v>
      </c>
      <c r="M533" s="40">
        <f>L533/J533</f>
        <v>-0.985522563085431</v>
      </c>
      <c r="N533" s="10"/>
      <c r="O533" s="45" t="s">
        <v>378</v>
      </c>
    </row>
    <row r="534" s="1" customFormat="1" ht="34" hidden="1" customHeight="1" spans="1:15">
      <c r="A534" s="7">
        <v>530</v>
      </c>
      <c r="B534" s="43">
        <v>1001253</v>
      </c>
      <c r="C534" s="7" t="s">
        <v>407</v>
      </c>
      <c r="D534" s="7" t="s">
        <v>239</v>
      </c>
      <c r="E534" s="7" t="s">
        <v>21</v>
      </c>
      <c r="F534" s="8">
        <v>1</v>
      </c>
      <c r="G534" s="34">
        <v>40781</v>
      </c>
      <c r="H534" s="35" t="s">
        <v>22</v>
      </c>
      <c r="I534" s="9">
        <v>1854</v>
      </c>
      <c r="J534" s="9">
        <v>0</v>
      </c>
      <c r="K534" s="9">
        <v>10</v>
      </c>
      <c r="L534" s="39">
        <f t="shared" si="12"/>
        <v>10</v>
      </c>
      <c r="M534" s="40" t="s">
        <v>22</v>
      </c>
      <c r="N534" s="10"/>
      <c r="O534" s="45" t="s">
        <v>378</v>
      </c>
    </row>
    <row r="535" s="1" customFormat="1" ht="34" hidden="1" customHeight="1" spans="1:15">
      <c r="A535" s="7">
        <v>531</v>
      </c>
      <c r="B535" s="43">
        <v>1001105</v>
      </c>
      <c r="C535" s="7" t="s">
        <v>359</v>
      </c>
      <c r="D535" s="7" t="s">
        <v>360</v>
      </c>
      <c r="E535" s="7" t="s">
        <v>21</v>
      </c>
      <c r="F535" s="8">
        <v>1</v>
      </c>
      <c r="G535" s="34">
        <v>41604</v>
      </c>
      <c r="H535" s="35" t="s">
        <v>22</v>
      </c>
      <c r="I535" s="9">
        <v>2200</v>
      </c>
      <c r="J535" s="9">
        <v>0</v>
      </c>
      <c r="K535" s="9">
        <v>10</v>
      </c>
      <c r="L535" s="39">
        <f t="shared" si="12"/>
        <v>10</v>
      </c>
      <c r="M535" s="40" t="s">
        <v>22</v>
      </c>
      <c r="N535" s="10"/>
      <c r="O535" s="45" t="s">
        <v>378</v>
      </c>
    </row>
    <row r="536" s="1" customFormat="1" ht="34" hidden="1" customHeight="1" spans="1:15">
      <c r="A536" s="7">
        <v>532</v>
      </c>
      <c r="B536" s="43">
        <v>1012748</v>
      </c>
      <c r="C536" s="7" t="s">
        <v>359</v>
      </c>
      <c r="D536" s="7" t="s">
        <v>360</v>
      </c>
      <c r="E536" s="7" t="s">
        <v>21</v>
      </c>
      <c r="F536" s="8">
        <v>1</v>
      </c>
      <c r="G536" s="34">
        <v>42942</v>
      </c>
      <c r="H536" s="35" t="s">
        <v>22</v>
      </c>
      <c r="I536" s="9">
        <v>1811.96</v>
      </c>
      <c r="J536" s="9">
        <v>0</v>
      </c>
      <c r="K536" s="9">
        <v>10</v>
      </c>
      <c r="L536" s="39">
        <f t="shared" si="12"/>
        <v>10</v>
      </c>
      <c r="M536" s="40" t="s">
        <v>22</v>
      </c>
      <c r="N536" s="10"/>
      <c r="O536" s="45" t="s">
        <v>378</v>
      </c>
    </row>
    <row r="537" s="1" customFormat="1" ht="34" hidden="1" customHeight="1" spans="1:15">
      <c r="A537" s="7">
        <v>533</v>
      </c>
      <c r="B537" s="43">
        <v>1001194</v>
      </c>
      <c r="C537" s="7" t="s">
        <v>408</v>
      </c>
      <c r="D537" s="7" t="s">
        <v>409</v>
      </c>
      <c r="E537" s="7" t="s">
        <v>21</v>
      </c>
      <c r="F537" s="8">
        <v>1</v>
      </c>
      <c r="G537" s="34">
        <v>41331</v>
      </c>
      <c r="H537" s="35" t="s">
        <v>22</v>
      </c>
      <c r="I537" s="9">
        <v>1200</v>
      </c>
      <c r="J537" s="9">
        <v>0</v>
      </c>
      <c r="K537" s="9">
        <v>10</v>
      </c>
      <c r="L537" s="39">
        <f t="shared" si="12"/>
        <v>10</v>
      </c>
      <c r="M537" s="40" t="s">
        <v>22</v>
      </c>
      <c r="N537" s="10"/>
      <c r="O537" s="45" t="s">
        <v>378</v>
      </c>
    </row>
    <row r="538" s="1" customFormat="1" ht="34" hidden="1" customHeight="1" spans="1:15">
      <c r="A538" s="7">
        <v>534</v>
      </c>
      <c r="B538" s="43">
        <v>1001198</v>
      </c>
      <c r="C538" s="7" t="s">
        <v>408</v>
      </c>
      <c r="D538" s="7" t="s">
        <v>409</v>
      </c>
      <c r="E538" s="7" t="s">
        <v>21</v>
      </c>
      <c r="F538" s="8">
        <v>1</v>
      </c>
      <c r="G538" s="34">
        <v>41680</v>
      </c>
      <c r="H538" s="35" t="s">
        <v>22</v>
      </c>
      <c r="I538" s="9">
        <v>935</v>
      </c>
      <c r="J538" s="9">
        <v>0</v>
      </c>
      <c r="K538" s="9">
        <v>10</v>
      </c>
      <c r="L538" s="39">
        <f t="shared" si="12"/>
        <v>10</v>
      </c>
      <c r="M538" s="40" t="s">
        <v>22</v>
      </c>
      <c r="N538" s="10"/>
      <c r="O538" s="45" t="s">
        <v>378</v>
      </c>
    </row>
    <row r="539" s="1" customFormat="1" ht="34" hidden="1" customHeight="1" spans="1:15">
      <c r="A539" s="7">
        <v>535</v>
      </c>
      <c r="B539" s="43">
        <v>1001188</v>
      </c>
      <c r="C539" s="7" t="s">
        <v>410</v>
      </c>
      <c r="D539" s="7" t="s">
        <v>411</v>
      </c>
      <c r="E539" s="7" t="s">
        <v>21</v>
      </c>
      <c r="F539" s="8">
        <v>1</v>
      </c>
      <c r="G539" s="34">
        <v>40975</v>
      </c>
      <c r="H539" s="35" t="s">
        <v>22</v>
      </c>
      <c r="I539" s="9">
        <v>1300</v>
      </c>
      <c r="J539" s="9">
        <v>0</v>
      </c>
      <c r="K539" s="9">
        <v>10</v>
      </c>
      <c r="L539" s="39">
        <f t="shared" si="12"/>
        <v>10</v>
      </c>
      <c r="M539" s="40" t="s">
        <v>22</v>
      </c>
      <c r="N539" s="10"/>
      <c r="O539" s="45" t="s">
        <v>378</v>
      </c>
    </row>
    <row r="540" s="1" customFormat="1" ht="34" hidden="1" customHeight="1" spans="1:15">
      <c r="A540" s="7">
        <v>536</v>
      </c>
      <c r="B540" s="43">
        <v>1013022</v>
      </c>
      <c r="C540" s="7" t="s">
        <v>25</v>
      </c>
      <c r="D540" s="7" t="s">
        <v>393</v>
      </c>
      <c r="E540" s="7" t="s">
        <v>21</v>
      </c>
      <c r="F540" s="8">
        <v>1</v>
      </c>
      <c r="G540" s="34">
        <v>42972</v>
      </c>
      <c r="H540" s="35" t="s">
        <v>22</v>
      </c>
      <c r="I540" s="9">
        <v>1521.37</v>
      </c>
      <c r="J540" s="9">
        <v>0</v>
      </c>
      <c r="K540" s="9">
        <v>10</v>
      </c>
      <c r="L540" s="39">
        <f t="shared" si="12"/>
        <v>10</v>
      </c>
      <c r="M540" s="40" t="s">
        <v>22</v>
      </c>
      <c r="N540" s="10"/>
      <c r="O540" s="45" t="s">
        <v>378</v>
      </c>
    </row>
    <row r="541" s="1" customFormat="1" ht="34" hidden="1" customHeight="1" spans="1:15">
      <c r="A541" s="7">
        <v>537</v>
      </c>
      <c r="B541" s="43">
        <v>1001580</v>
      </c>
      <c r="C541" s="7" t="s">
        <v>25</v>
      </c>
      <c r="D541" s="7" t="s">
        <v>393</v>
      </c>
      <c r="E541" s="7" t="s">
        <v>21</v>
      </c>
      <c r="F541" s="8">
        <v>1</v>
      </c>
      <c r="G541" s="34">
        <v>41494</v>
      </c>
      <c r="H541" s="35" t="s">
        <v>22</v>
      </c>
      <c r="I541" s="9">
        <v>2100</v>
      </c>
      <c r="J541" s="9">
        <v>0</v>
      </c>
      <c r="K541" s="9">
        <v>10</v>
      </c>
      <c r="L541" s="39">
        <f t="shared" si="12"/>
        <v>10</v>
      </c>
      <c r="M541" s="40" t="s">
        <v>22</v>
      </c>
      <c r="N541" s="10"/>
      <c r="O541" s="45" t="s">
        <v>378</v>
      </c>
    </row>
    <row r="542" s="1" customFormat="1" ht="34" hidden="1" customHeight="1" spans="1:15">
      <c r="A542" s="7">
        <v>538</v>
      </c>
      <c r="B542" s="43">
        <v>1007647</v>
      </c>
      <c r="C542" s="7" t="s">
        <v>25</v>
      </c>
      <c r="D542" s="7" t="s">
        <v>412</v>
      </c>
      <c r="E542" s="7" t="s">
        <v>21</v>
      </c>
      <c r="F542" s="8">
        <v>1</v>
      </c>
      <c r="G542" s="34">
        <v>42541</v>
      </c>
      <c r="H542" s="35" t="s">
        <v>22</v>
      </c>
      <c r="I542" s="9">
        <v>1780</v>
      </c>
      <c r="J542" s="9">
        <v>0</v>
      </c>
      <c r="K542" s="9">
        <v>10</v>
      </c>
      <c r="L542" s="39">
        <f t="shared" si="12"/>
        <v>10</v>
      </c>
      <c r="M542" s="40" t="s">
        <v>22</v>
      </c>
      <c r="N542" s="10"/>
      <c r="O542" s="45" t="s">
        <v>378</v>
      </c>
    </row>
    <row r="543" s="1" customFormat="1" ht="34" hidden="1" customHeight="1" spans="1:15">
      <c r="A543" s="7">
        <v>539</v>
      </c>
      <c r="B543" s="43">
        <v>1007338</v>
      </c>
      <c r="C543" s="7" t="s">
        <v>25</v>
      </c>
      <c r="D543" s="7" t="s">
        <v>412</v>
      </c>
      <c r="E543" s="7" t="s">
        <v>21</v>
      </c>
      <c r="F543" s="8">
        <v>1</v>
      </c>
      <c r="G543" s="34">
        <v>42457</v>
      </c>
      <c r="H543" s="35" t="s">
        <v>22</v>
      </c>
      <c r="I543" s="9">
        <v>1780</v>
      </c>
      <c r="J543" s="9">
        <v>0</v>
      </c>
      <c r="K543" s="9">
        <v>10</v>
      </c>
      <c r="L543" s="39">
        <f t="shared" si="12"/>
        <v>10</v>
      </c>
      <c r="M543" s="40" t="s">
        <v>22</v>
      </c>
      <c r="N543" s="10"/>
      <c r="O543" s="45" t="s">
        <v>378</v>
      </c>
    </row>
    <row r="544" s="1" customFormat="1" ht="34" hidden="1" customHeight="1" spans="1:15">
      <c r="A544" s="7">
        <v>540</v>
      </c>
      <c r="B544" s="43">
        <v>1007567</v>
      </c>
      <c r="C544" s="7" t="s">
        <v>25</v>
      </c>
      <c r="D544" s="7" t="s">
        <v>393</v>
      </c>
      <c r="E544" s="7" t="s">
        <v>21</v>
      </c>
      <c r="F544" s="8">
        <v>1</v>
      </c>
      <c r="G544" s="34">
        <v>42516</v>
      </c>
      <c r="H544" s="35" t="s">
        <v>22</v>
      </c>
      <c r="I544" s="9">
        <v>1780</v>
      </c>
      <c r="J544" s="9">
        <v>0</v>
      </c>
      <c r="K544" s="9">
        <v>10</v>
      </c>
      <c r="L544" s="39">
        <f t="shared" si="12"/>
        <v>10</v>
      </c>
      <c r="M544" s="40" t="s">
        <v>22</v>
      </c>
      <c r="N544" s="10"/>
      <c r="O544" s="45" t="s">
        <v>378</v>
      </c>
    </row>
    <row r="545" s="1" customFormat="1" ht="34" hidden="1" customHeight="1" spans="1:15">
      <c r="A545" s="7">
        <v>541</v>
      </c>
      <c r="B545" s="43">
        <v>1010264</v>
      </c>
      <c r="C545" s="7" t="s">
        <v>25</v>
      </c>
      <c r="D545" s="7" t="s">
        <v>393</v>
      </c>
      <c r="E545" s="7" t="s">
        <v>21</v>
      </c>
      <c r="F545" s="8">
        <v>1</v>
      </c>
      <c r="G545" s="34">
        <v>42731</v>
      </c>
      <c r="H545" s="35" t="s">
        <v>22</v>
      </c>
      <c r="I545" s="9">
        <v>1521.37</v>
      </c>
      <c r="J545" s="9">
        <v>0</v>
      </c>
      <c r="K545" s="9">
        <v>10</v>
      </c>
      <c r="L545" s="39">
        <f t="shared" si="12"/>
        <v>10</v>
      </c>
      <c r="M545" s="40" t="s">
        <v>22</v>
      </c>
      <c r="N545" s="10"/>
      <c r="O545" s="45" t="s">
        <v>378</v>
      </c>
    </row>
    <row r="546" s="1" customFormat="1" ht="34" hidden="1" customHeight="1" spans="1:15">
      <c r="A546" s="7">
        <v>542</v>
      </c>
      <c r="B546" s="43">
        <v>1013021</v>
      </c>
      <c r="C546" s="7" t="s">
        <v>25</v>
      </c>
      <c r="D546" s="7" t="s">
        <v>393</v>
      </c>
      <c r="E546" s="7" t="s">
        <v>21</v>
      </c>
      <c r="F546" s="8">
        <v>1</v>
      </c>
      <c r="G546" s="34">
        <v>42972</v>
      </c>
      <c r="H546" s="35" t="s">
        <v>22</v>
      </c>
      <c r="I546" s="9">
        <v>1521.37</v>
      </c>
      <c r="J546" s="9">
        <v>0</v>
      </c>
      <c r="K546" s="9">
        <v>10</v>
      </c>
      <c r="L546" s="39">
        <f t="shared" si="12"/>
        <v>10</v>
      </c>
      <c r="M546" s="40" t="s">
        <v>22</v>
      </c>
      <c r="N546" s="10"/>
      <c r="O546" s="45" t="s">
        <v>378</v>
      </c>
    </row>
    <row r="547" s="1" customFormat="1" ht="34" hidden="1" customHeight="1" spans="1:15">
      <c r="A547" s="7">
        <v>543</v>
      </c>
      <c r="B547" s="43">
        <v>1001568</v>
      </c>
      <c r="C547" s="7" t="s">
        <v>25</v>
      </c>
      <c r="D547" s="7" t="s">
        <v>393</v>
      </c>
      <c r="E547" s="7" t="s">
        <v>21</v>
      </c>
      <c r="F547" s="8">
        <v>1</v>
      </c>
      <c r="G547" s="34">
        <v>40337</v>
      </c>
      <c r="H547" s="35" t="s">
        <v>22</v>
      </c>
      <c r="I547" s="9">
        <v>2800</v>
      </c>
      <c r="J547" s="9">
        <v>0</v>
      </c>
      <c r="K547" s="9">
        <v>10</v>
      </c>
      <c r="L547" s="39">
        <f t="shared" si="12"/>
        <v>10</v>
      </c>
      <c r="M547" s="40" t="s">
        <v>22</v>
      </c>
      <c r="N547" s="10"/>
      <c r="O547" s="45" t="s">
        <v>378</v>
      </c>
    </row>
    <row r="548" s="1" customFormat="1" ht="34" hidden="1" customHeight="1" spans="1:15">
      <c r="A548" s="7">
        <v>544</v>
      </c>
      <c r="B548" s="43">
        <v>1001585</v>
      </c>
      <c r="C548" s="7" t="s">
        <v>25</v>
      </c>
      <c r="D548" s="7" t="s">
        <v>412</v>
      </c>
      <c r="E548" s="7" t="s">
        <v>21</v>
      </c>
      <c r="F548" s="8">
        <v>1</v>
      </c>
      <c r="G548" s="34">
        <v>41850</v>
      </c>
      <c r="H548" s="35" t="s">
        <v>22</v>
      </c>
      <c r="I548" s="9">
        <v>1780</v>
      </c>
      <c r="J548" s="9">
        <v>0</v>
      </c>
      <c r="K548" s="9">
        <v>10</v>
      </c>
      <c r="L548" s="39">
        <f t="shared" si="12"/>
        <v>10</v>
      </c>
      <c r="M548" s="40" t="s">
        <v>22</v>
      </c>
      <c r="N548" s="10"/>
      <c r="O548" s="45" t="s">
        <v>378</v>
      </c>
    </row>
    <row r="549" s="1" customFormat="1" ht="34" hidden="1" customHeight="1" spans="1:15">
      <c r="A549" s="7">
        <v>545</v>
      </c>
      <c r="B549" s="43">
        <v>1001205</v>
      </c>
      <c r="C549" s="7" t="s">
        <v>408</v>
      </c>
      <c r="D549" s="7" t="s">
        <v>409</v>
      </c>
      <c r="E549" s="7" t="s">
        <v>21</v>
      </c>
      <c r="F549" s="8">
        <v>1</v>
      </c>
      <c r="G549" s="34">
        <v>41823</v>
      </c>
      <c r="H549" s="35" t="s">
        <v>22</v>
      </c>
      <c r="I549" s="9">
        <v>990</v>
      </c>
      <c r="J549" s="9">
        <v>0</v>
      </c>
      <c r="K549" s="9">
        <v>10</v>
      </c>
      <c r="L549" s="39">
        <f t="shared" si="12"/>
        <v>10</v>
      </c>
      <c r="M549" s="40" t="s">
        <v>22</v>
      </c>
      <c r="N549" s="10"/>
      <c r="O549" s="45" t="s">
        <v>378</v>
      </c>
    </row>
    <row r="550" s="1" customFormat="1" ht="34" hidden="1" customHeight="1" spans="1:15">
      <c r="A550" s="7">
        <v>546</v>
      </c>
      <c r="B550" s="43">
        <v>1001249</v>
      </c>
      <c r="C550" s="7" t="s">
        <v>303</v>
      </c>
      <c r="D550" s="7" t="s">
        <v>413</v>
      </c>
      <c r="E550" s="7" t="s">
        <v>21</v>
      </c>
      <c r="F550" s="8">
        <v>2</v>
      </c>
      <c r="G550" s="34">
        <v>39947</v>
      </c>
      <c r="H550" s="35" t="s">
        <v>22</v>
      </c>
      <c r="I550" s="9">
        <v>193716</v>
      </c>
      <c r="J550" s="9">
        <v>9685.8</v>
      </c>
      <c r="K550" s="9">
        <v>60</v>
      </c>
      <c r="L550" s="39">
        <f t="shared" si="12"/>
        <v>-9625.8</v>
      </c>
      <c r="M550" s="40">
        <f>L550/J550</f>
        <v>-0.993805364554296</v>
      </c>
      <c r="N550" s="10"/>
      <c r="O550" s="45" t="s">
        <v>378</v>
      </c>
    </row>
    <row r="551" s="1" customFormat="1" ht="34" hidden="1" customHeight="1" spans="1:15">
      <c r="A551" s="7">
        <v>547</v>
      </c>
      <c r="B551" s="43">
        <v>1012755</v>
      </c>
      <c r="C551" s="7" t="s">
        <v>414</v>
      </c>
      <c r="D551" s="7" t="s">
        <v>415</v>
      </c>
      <c r="E551" s="7" t="s">
        <v>21</v>
      </c>
      <c r="F551" s="8">
        <v>1</v>
      </c>
      <c r="G551" s="34">
        <v>42942</v>
      </c>
      <c r="H551" s="35" t="s">
        <v>22</v>
      </c>
      <c r="I551" s="9">
        <v>3180</v>
      </c>
      <c r="J551" s="9">
        <v>0</v>
      </c>
      <c r="K551" s="9">
        <v>15</v>
      </c>
      <c r="L551" s="39">
        <f t="shared" si="12"/>
        <v>15</v>
      </c>
      <c r="M551" s="40" t="s">
        <v>22</v>
      </c>
      <c r="N551" s="10"/>
      <c r="O551" s="45" t="s">
        <v>378</v>
      </c>
    </row>
    <row r="552" s="1" customFormat="1" ht="34" hidden="1" customHeight="1" spans="1:15">
      <c r="A552" s="7">
        <v>548</v>
      </c>
      <c r="B552" s="43">
        <v>1001258</v>
      </c>
      <c r="C552" s="7" t="s">
        <v>416</v>
      </c>
      <c r="D552" s="7" t="s">
        <v>417</v>
      </c>
      <c r="E552" s="7" t="s">
        <v>21</v>
      </c>
      <c r="F552" s="8">
        <v>1</v>
      </c>
      <c r="G552" s="34">
        <v>40203</v>
      </c>
      <c r="H552" s="35" t="s">
        <v>22</v>
      </c>
      <c r="I552" s="9">
        <v>1750</v>
      </c>
      <c r="J552" s="9">
        <v>0</v>
      </c>
      <c r="K552" s="9">
        <v>5</v>
      </c>
      <c r="L552" s="39">
        <f t="shared" si="12"/>
        <v>5</v>
      </c>
      <c r="M552" s="40" t="s">
        <v>22</v>
      </c>
      <c r="N552" s="10"/>
      <c r="O552" s="45" t="s">
        <v>378</v>
      </c>
    </row>
    <row r="553" s="1" customFormat="1" ht="34" hidden="1" customHeight="1" spans="1:15">
      <c r="A553" s="7">
        <v>549</v>
      </c>
      <c r="B553" s="43">
        <v>1001259</v>
      </c>
      <c r="C553" s="7" t="s">
        <v>416</v>
      </c>
      <c r="D553" s="7" t="s">
        <v>417</v>
      </c>
      <c r="E553" s="7" t="s">
        <v>21</v>
      </c>
      <c r="F553" s="8">
        <v>1</v>
      </c>
      <c r="G553" s="34">
        <v>40203</v>
      </c>
      <c r="H553" s="35" t="s">
        <v>22</v>
      </c>
      <c r="I553" s="9">
        <v>1750</v>
      </c>
      <c r="J553" s="9">
        <v>0</v>
      </c>
      <c r="K553" s="9">
        <v>5</v>
      </c>
      <c r="L553" s="39">
        <f t="shared" si="12"/>
        <v>5</v>
      </c>
      <c r="M553" s="40" t="s">
        <v>22</v>
      </c>
      <c r="N553" s="10"/>
      <c r="O553" s="45" t="s">
        <v>378</v>
      </c>
    </row>
    <row r="554" s="1" customFormat="1" ht="34" hidden="1" customHeight="1" spans="1:15">
      <c r="A554" s="7">
        <v>550</v>
      </c>
      <c r="B554" s="43">
        <v>1001260</v>
      </c>
      <c r="C554" s="7" t="s">
        <v>416</v>
      </c>
      <c r="D554" s="7" t="s">
        <v>417</v>
      </c>
      <c r="E554" s="7" t="s">
        <v>21</v>
      </c>
      <c r="F554" s="8">
        <v>1</v>
      </c>
      <c r="G554" s="34">
        <v>40203</v>
      </c>
      <c r="H554" s="35" t="s">
        <v>22</v>
      </c>
      <c r="I554" s="9">
        <v>1750</v>
      </c>
      <c r="J554" s="9">
        <v>0</v>
      </c>
      <c r="K554" s="9">
        <v>5</v>
      </c>
      <c r="L554" s="39">
        <f t="shared" si="12"/>
        <v>5</v>
      </c>
      <c r="M554" s="40" t="s">
        <v>22</v>
      </c>
      <c r="N554" s="10"/>
      <c r="O554" s="45" t="s">
        <v>378</v>
      </c>
    </row>
    <row r="555" s="1" customFormat="1" ht="34" hidden="1" customHeight="1" spans="1:15">
      <c r="A555" s="7">
        <v>551</v>
      </c>
      <c r="B555" s="43">
        <v>1001409</v>
      </c>
      <c r="C555" s="7" t="s">
        <v>416</v>
      </c>
      <c r="D555" s="7" t="s">
        <v>417</v>
      </c>
      <c r="E555" s="7" t="s">
        <v>21</v>
      </c>
      <c r="F555" s="8">
        <v>1</v>
      </c>
      <c r="G555" s="34">
        <v>40367</v>
      </c>
      <c r="H555" s="35" t="s">
        <v>22</v>
      </c>
      <c r="I555" s="9">
        <v>1750</v>
      </c>
      <c r="J555" s="9">
        <v>0</v>
      </c>
      <c r="K555" s="9">
        <v>5</v>
      </c>
      <c r="L555" s="39">
        <f t="shared" si="12"/>
        <v>5</v>
      </c>
      <c r="M555" s="40" t="s">
        <v>22</v>
      </c>
      <c r="N555" s="10"/>
      <c r="O555" s="45" t="s">
        <v>378</v>
      </c>
    </row>
    <row r="556" s="1" customFormat="1" ht="34" hidden="1" customHeight="1" spans="1:15">
      <c r="A556" s="7">
        <v>552</v>
      </c>
      <c r="B556" s="43">
        <v>1001377</v>
      </c>
      <c r="C556" s="7" t="s">
        <v>96</v>
      </c>
      <c r="D556" s="7" t="s">
        <v>366</v>
      </c>
      <c r="E556" s="7" t="s">
        <v>21</v>
      </c>
      <c r="F556" s="8">
        <v>1</v>
      </c>
      <c r="G556" s="34">
        <v>39972</v>
      </c>
      <c r="H556" s="35" t="s">
        <v>22</v>
      </c>
      <c r="I556" s="9">
        <v>4500</v>
      </c>
      <c r="J556" s="9">
        <v>0</v>
      </c>
      <c r="K556" s="9">
        <v>30</v>
      </c>
      <c r="L556" s="39">
        <f t="shared" si="12"/>
        <v>30</v>
      </c>
      <c r="M556" s="40" t="s">
        <v>22</v>
      </c>
      <c r="N556" s="10" t="s">
        <v>377</v>
      </c>
      <c r="O556" s="45" t="s">
        <v>378</v>
      </c>
    </row>
    <row r="557" s="1" customFormat="1" ht="34" hidden="1" customHeight="1" spans="1:15">
      <c r="A557" s="7">
        <v>553</v>
      </c>
      <c r="B557" s="43">
        <v>1001475</v>
      </c>
      <c r="C557" s="7" t="s">
        <v>96</v>
      </c>
      <c r="D557" s="7" t="s">
        <v>180</v>
      </c>
      <c r="E557" s="7" t="s">
        <v>21</v>
      </c>
      <c r="F557" s="8">
        <v>1</v>
      </c>
      <c r="G557" s="34">
        <v>41235</v>
      </c>
      <c r="H557" s="35" t="s">
        <v>22</v>
      </c>
      <c r="I557" s="9">
        <v>4500</v>
      </c>
      <c r="J557" s="9">
        <v>0</v>
      </c>
      <c r="K557" s="9">
        <v>30</v>
      </c>
      <c r="L557" s="39">
        <f t="shared" si="12"/>
        <v>30</v>
      </c>
      <c r="M557" s="40" t="s">
        <v>22</v>
      </c>
      <c r="N557" s="10" t="s">
        <v>377</v>
      </c>
      <c r="O557" s="45" t="s">
        <v>378</v>
      </c>
    </row>
    <row r="558" s="1" customFormat="1" ht="34" hidden="1" customHeight="1" spans="1:15">
      <c r="A558" s="7">
        <v>554</v>
      </c>
      <c r="B558" s="43">
        <v>1005878</v>
      </c>
      <c r="C558" s="7" t="s">
        <v>96</v>
      </c>
      <c r="D558" s="7" t="s">
        <v>236</v>
      </c>
      <c r="E558" s="7" t="s">
        <v>21</v>
      </c>
      <c r="F558" s="8">
        <v>1</v>
      </c>
      <c r="G558" s="34">
        <v>39972</v>
      </c>
      <c r="H558" s="35" t="s">
        <v>22</v>
      </c>
      <c r="I558" s="9">
        <v>4500</v>
      </c>
      <c r="J558" s="9">
        <v>0</v>
      </c>
      <c r="K558" s="9">
        <v>30</v>
      </c>
      <c r="L558" s="39">
        <f t="shared" si="12"/>
        <v>30</v>
      </c>
      <c r="M558" s="40" t="s">
        <v>22</v>
      </c>
      <c r="N558" s="10" t="s">
        <v>377</v>
      </c>
      <c r="O558" s="45" t="s">
        <v>378</v>
      </c>
    </row>
    <row r="559" s="1" customFormat="1" ht="34" hidden="1" customHeight="1" spans="1:15">
      <c r="A559" s="7">
        <v>555</v>
      </c>
      <c r="B559" s="43">
        <v>1001420</v>
      </c>
      <c r="C559" s="7" t="s">
        <v>96</v>
      </c>
      <c r="D559" s="7" t="s">
        <v>160</v>
      </c>
      <c r="E559" s="7" t="s">
        <v>21</v>
      </c>
      <c r="F559" s="8">
        <v>1</v>
      </c>
      <c r="G559" s="34">
        <v>40499</v>
      </c>
      <c r="H559" s="35" t="s">
        <v>22</v>
      </c>
      <c r="I559" s="9">
        <v>4500</v>
      </c>
      <c r="J559" s="9">
        <v>0</v>
      </c>
      <c r="K559" s="9">
        <v>30</v>
      </c>
      <c r="L559" s="39">
        <f t="shared" si="12"/>
        <v>30</v>
      </c>
      <c r="M559" s="40" t="s">
        <v>22</v>
      </c>
      <c r="N559" s="10" t="s">
        <v>377</v>
      </c>
      <c r="O559" s="45" t="s">
        <v>378</v>
      </c>
    </row>
    <row r="560" s="1" customFormat="1" ht="34" hidden="1" customHeight="1" spans="1:15">
      <c r="A560" s="7">
        <v>556</v>
      </c>
      <c r="B560" s="43">
        <v>1001443</v>
      </c>
      <c r="C560" s="7" t="s">
        <v>96</v>
      </c>
      <c r="D560" s="7" t="s">
        <v>90</v>
      </c>
      <c r="E560" s="7" t="s">
        <v>21</v>
      </c>
      <c r="F560" s="8">
        <v>1</v>
      </c>
      <c r="G560" s="34">
        <v>40539</v>
      </c>
      <c r="H560" s="35" t="s">
        <v>22</v>
      </c>
      <c r="I560" s="9">
        <v>4500</v>
      </c>
      <c r="J560" s="9">
        <v>0</v>
      </c>
      <c r="K560" s="9">
        <v>30</v>
      </c>
      <c r="L560" s="39">
        <f t="shared" si="12"/>
        <v>30</v>
      </c>
      <c r="M560" s="40" t="s">
        <v>22</v>
      </c>
      <c r="N560" s="10" t="s">
        <v>377</v>
      </c>
      <c r="O560" s="45" t="s">
        <v>378</v>
      </c>
    </row>
    <row r="561" s="1" customFormat="1" ht="34" hidden="1" customHeight="1" spans="1:15">
      <c r="A561" s="7">
        <v>557</v>
      </c>
      <c r="B561" s="43">
        <v>1001440</v>
      </c>
      <c r="C561" s="7" t="s">
        <v>96</v>
      </c>
      <c r="D561" s="7" t="s">
        <v>179</v>
      </c>
      <c r="E561" s="7" t="s">
        <v>21</v>
      </c>
      <c r="F561" s="8">
        <v>1</v>
      </c>
      <c r="G561" s="34">
        <v>40539</v>
      </c>
      <c r="H561" s="35" t="s">
        <v>22</v>
      </c>
      <c r="I561" s="9">
        <v>4500</v>
      </c>
      <c r="J561" s="9">
        <v>0</v>
      </c>
      <c r="K561" s="9">
        <v>30</v>
      </c>
      <c r="L561" s="39">
        <f t="shared" si="12"/>
        <v>30</v>
      </c>
      <c r="M561" s="40" t="s">
        <v>22</v>
      </c>
      <c r="N561" s="10" t="s">
        <v>377</v>
      </c>
      <c r="O561" s="45" t="s">
        <v>378</v>
      </c>
    </row>
    <row r="562" s="1" customFormat="1" ht="34" hidden="1" customHeight="1" spans="1:15">
      <c r="A562" s="7">
        <v>558</v>
      </c>
      <c r="B562" s="43">
        <v>1014222</v>
      </c>
      <c r="C562" s="7" t="s">
        <v>384</v>
      </c>
      <c r="D562" s="7" t="s">
        <v>418</v>
      </c>
      <c r="E562" s="7" t="s">
        <v>21</v>
      </c>
      <c r="F562" s="8">
        <v>1</v>
      </c>
      <c r="G562" s="34">
        <v>43096</v>
      </c>
      <c r="H562" s="35" t="s">
        <v>22</v>
      </c>
      <c r="I562" s="9">
        <v>13040</v>
      </c>
      <c r="J562" s="9">
        <v>652</v>
      </c>
      <c r="K562" s="9">
        <v>10</v>
      </c>
      <c r="L562" s="39">
        <f t="shared" si="12"/>
        <v>-642</v>
      </c>
      <c r="M562" s="40">
        <f>L562/J562</f>
        <v>-0.984662576687117</v>
      </c>
      <c r="N562" s="10" t="s">
        <v>419</v>
      </c>
      <c r="O562" s="45" t="s">
        <v>378</v>
      </c>
    </row>
    <row r="563" s="1" customFormat="1" ht="34" hidden="1" customHeight="1" spans="1:15">
      <c r="A563" s="7">
        <v>559</v>
      </c>
      <c r="B563" s="43">
        <v>1008174</v>
      </c>
      <c r="C563" s="7" t="s">
        <v>250</v>
      </c>
      <c r="D563" s="7" t="s">
        <v>67</v>
      </c>
      <c r="E563" s="7" t="s">
        <v>37</v>
      </c>
      <c r="F563" s="8">
        <v>1</v>
      </c>
      <c r="G563" s="34">
        <v>42641</v>
      </c>
      <c r="H563" s="35" t="s">
        <v>22</v>
      </c>
      <c r="I563" s="9">
        <v>3441.88</v>
      </c>
      <c r="J563" s="9">
        <v>0</v>
      </c>
      <c r="K563" s="9">
        <v>5</v>
      </c>
      <c r="L563" s="39">
        <f t="shared" si="12"/>
        <v>5</v>
      </c>
      <c r="M563" s="40" t="s">
        <v>22</v>
      </c>
      <c r="N563" s="10" t="s">
        <v>420</v>
      </c>
      <c r="O563" s="45" t="s">
        <v>378</v>
      </c>
    </row>
    <row r="564" s="1" customFormat="1" ht="34" hidden="1" customHeight="1" spans="1:15">
      <c r="A564" s="7">
        <v>560</v>
      </c>
      <c r="B564" s="43">
        <v>1001464</v>
      </c>
      <c r="C564" s="7" t="s">
        <v>96</v>
      </c>
      <c r="D564" s="7" t="s">
        <v>180</v>
      </c>
      <c r="E564" s="7" t="s">
        <v>21</v>
      </c>
      <c r="F564" s="8">
        <v>1</v>
      </c>
      <c r="G564" s="34">
        <v>41144</v>
      </c>
      <c r="H564" s="35" t="s">
        <v>22</v>
      </c>
      <c r="I564" s="9">
        <v>4500</v>
      </c>
      <c r="J564" s="9">
        <v>0</v>
      </c>
      <c r="K564" s="9">
        <v>30</v>
      </c>
      <c r="L564" s="39">
        <f t="shared" si="12"/>
        <v>30</v>
      </c>
      <c r="M564" s="40" t="s">
        <v>22</v>
      </c>
      <c r="N564" s="10" t="s">
        <v>377</v>
      </c>
      <c r="O564" s="45" t="s">
        <v>378</v>
      </c>
    </row>
    <row r="565" s="1" customFormat="1" ht="34" hidden="1" customHeight="1" spans="1:15">
      <c r="A565" s="7">
        <v>561</v>
      </c>
      <c r="B565" s="43">
        <v>1001495</v>
      </c>
      <c r="C565" s="7" t="s">
        <v>96</v>
      </c>
      <c r="D565" s="7" t="s">
        <v>90</v>
      </c>
      <c r="E565" s="7" t="s">
        <v>21</v>
      </c>
      <c r="F565" s="8">
        <v>1</v>
      </c>
      <c r="G565" s="34">
        <v>41632</v>
      </c>
      <c r="H565" s="35" t="s">
        <v>22</v>
      </c>
      <c r="I565" s="9">
        <v>4500</v>
      </c>
      <c r="J565" s="9">
        <v>0</v>
      </c>
      <c r="K565" s="9">
        <v>30</v>
      </c>
      <c r="L565" s="39">
        <f t="shared" si="12"/>
        <v>30</v>
      </c>
      <c r="M565" s="40" t="s">
        <v>22</v>
      </c>
      <c r="N565" s="10" t="s">
        <v>377</v>
      </c>
      <c r="O565" s="45" t="s">
        <v>378</v>
      </c>
    </row>
    <row r="566" s="1" customFormat="1" ht="34" hidden="1" customHeight="1" spans="1:15">
      <c r="A566" s="7">
        <v>562</v>
      </c>
      <c r="B566" s="43">
        <v>1001384</v>
      </c>
      <c r="C566" s="7" t="s">
        <v>96</v>
      </c>
      <c r="D566" s="7" t="s">
        <v>110</v>
      </c>
      <c r="E566" s="7" t="s">
        <v>21</v>
      </c>
      <c r="F566" s="8">
        <v>1</v>
      </c>
      <c r="G566" s="34">
        <v>40022</v>
      </c>
      <c r="H566" s="35" t="s">
        <v>22</v>
      </c>
      <c r="I566" s="9">
        <v>4500</v>
      </c>
      <c r="J566" s="9">
        <v>0</v>
      </c>
      <c r="K566" s="9">
        <v>30</v>
      </c>
      <c r="L566" s="39">
        <f t="shared" si="12"/>
        <v>30</v>
      </c>
      <c r="M566" s="40" t="s">
        <v>22</v>
      </c>
      <c r="N566" s="10" t="s">
        <v>377</v>
      </c>
      <c r="O566" s="45" t="s">
        <v>378</v>
      </c>
    </row>
    <row r="567" s="1" customFormat="1" ht="34" hidden="1" customHeight="1" spans="1:15">
      <c r="A567" s="7">
        <v>563</v>
      </c>
      <c r="B567" s="43">
        <v>1001460</v>
      </c>
      <c r="C567" s="7" t="s">
        <v>96</v>
      </c>
      <c r="D567" s="7" t="s">
        <v>201</v>
      </c>
      <c r="E567" s="7" t="s">
        <v>21</v>
      </c>
      <c r="F567" s="8">
        <v>1</v>
      </c>
      <c r="G567" s="34">
        <v>41137</v>
      </c>
      <c r="H567" s="35" t="s">
        <v>22</v>
      </c>
      <c r="I567" s="9">
        <v>4500</v>
      </c>
      <c r="J567" s="9">
        <v>0</v>
      </c>
      <c r="K567" s="9">
        <v>30</v>
      </c>
      <c r="L567" s="39">
        <f t="shared" si="12"/>
        <v>30</v>
      </c>
      <c r="M567" s="40" t="s">
        <v>22</v>
      </c>
      <c r="N567" s="10" t="s">
        <v>377</v>
      </c>
      <c r="O567" s="45" t="s">
        <v>378</v>
      </c>
    </row>
    <row r="568" s="1" customFormat="1" ht="34" hidden="1" customHeight="1" spans="1:15">
      <c r="A568" s="7">
        <v>564</v>
      </c>
      <c r="B568" s="43">
        <v>1001436</v>
      </c>
      <c r="C568" s="7" t="s">
        <v>96</v>
      </c>
      <c r="D568" s="7" t="s">
        <v>179</v>
      </c>
      <c r="E568" s="7" t="s">
        <v>21</v>
      </c>
      <c r="F568" s="8">
        <v>1</v>
      </c>
      <c r="G568" s="34">
        <v>40539</v>
      </c>
      <c r="H568" s="35" t="s">
        <v>22</v>
      </c>
      <c r="I568" s="9">
        <v>4500</v>
      </c>
      <c r="J568" s="9">
        <v>0</v>
      </c>
      <c r="K568" s="9">
        <v>30</v>
      </c>
      <c r="L568" s="39">
        <f t="shared" si="12"/>
        <v>30</v>
      </c>
      <c r="M568" s="40" t="s">
        <v>22</v>
      </c>
      <c r="N568" s="10" t="s">
        <v>377</v>
      </c>
      <c r="O568" s="45" t="s">
        <v>378</v>
      </c>
    </row>
    <row r="569" s="1" customFormat="1" ht="34" hidden="1" customHeight="1" spans="1:15">
      <c r="A569" s="7">
        <v>565</v>
      </c>
      <c r="B569" s="43">
        <v>1001421</v>
      </c>
      <c r="C569" s="7" t="s">
        <v>96</v>
      </c>
      <c r="D569" s="7" t="s">
        <v>160</v>
      </c>
      <c r="E569" s="7" t="s">
        <v>21</v>
      </c>
      <c r="F569" s="8">
        <v>1</v>
      </c>
      <c r="G569" s="34">
        <v>40499</v>
      </c>
      <c r="H569" s="35" t="s">
        <v>22</v>
      </c>
      <c r="I569" s="9">
        <v>4500</v>
      </c>
      <c r="J569" s="9">
        <v>0</v>
      </c>
      <c r="K569" s="9">
        <v>30</v>
      </c>
      <c r="L569" s="39">
        <f t="shared" si="12"/>
        <v>30</v>
      </c>
      <c r="M569" s="40" t="s">
        <v>22</v>
      </c>
      <c r="N569" s="10" t="s">
        <v>377</v>
      </c>
      <c r="O569" s="45" t="s">
        <v>378</v>
      </c>
    </row>
    <row r="570" s="1" customFormat="1" ht="34" hidden="1" customHeight="1" spans="1:15">
      <c r="A570" s="7">
        <v>566</v>
      </c>
      <c r="B570" s="43">
        <v>1000852</v>
      </c>
      <c r="C570" s="7" t="s">
        <v>421</v>
      </c>
      <c r="D570" s="7" t="s">
        <v>422</v>
      </c>
      <c r="E570" s="7" t="s">
        <v>116</v>
      </c>
      <c r="F570" s="8">
        <v>1</v>
      </c>
      <c r="G570" s="34">
        <v>41646</v>
      </c>
      <c r="H570" s="34">
        <v>39146</v>
      </c>
      <c r="I570" s="9">
        <v>100000</v>
      </c>
      <c r="J570" s="9">
        <v>5000</v>
      </c>
      <c r="K570" s="9">
        <v>4200</v>
      </c>
      <c r="L570" s="39">
        <f t="shared" si="12"/>
        <v>-800</v>
      </c>
      <c r="M570" s="40">
        <f>L570/J570</f>
        <v>-0.16</v>
      </c>
      <c r="N570" s="10" t="s">
        <v>423</v>
      </c>
      <c r="O570" s="45" t="s">
        <v>378</v>
      </c>
    </row>
    <row r="571" s="1" customFormat="1" ht="34" hidden="1" customHeight="1" spans="1:15">
      <c r="A571" s="7">
        <v>567</v>
      </c>
      <c r="B571" s="43">
        <v>1016024</v>
      </c>
      <c r="C571" s="7" t="s">
        <v>390</v>
      </c>
      <c r="D571" s="7" t="s">
        <v>391</v>
      </c>
      <c r="E571" s="7" t="s">
        <v>21</v>
      </c>
      <c r="F571" s="8">
        <v>1</v>
      </c>
      <c r="G571" s="34">
        <v>43336</v>
      </c>
      <c r="H571" s="35" t="s">
        <v>22</v>
      </c>
      <c r="I571" s="9">
        <v>3060.34</v>
      </c>
      <c r="J571" s="9">
        <v>0</v>
      </c>
      <c r="K571" s="9">
        <v>10</v>
      </c>
      <c r="L571" s="39">
        <f t="shared" si="12"/>
        <v>10</v>
      </c>
      <c r="M571" s="40" t="s">
        <v>22</v>
      </c>
      <c r="N571" s="10"/>
      <c r="O571" s="45" t="s">
        <v>378</v>
      </c>
    </row>
    <row r="572" s="1" customFormat="1" ht="34" hidden="1" customHeight="1" spans="1:15">
      <c r="A572" s="7">
        <v>568</v>
      </c>
      <c r="B572" s="43">
        <v>1006762</v>
      </c>
      <c r="C572" s="7" t="s">
        <v>390</v>
      </c>
      <c r="D572" s="7" t="s">
        <v>424</v>
      </c>
      <c r="E572" s="7" t="s">
        <v>21</v>
      </c>
      <c r="F572" s="8">
        <v>1</v>
      </c>
      <c r="G572" s="34">
        <v>42397</v>
      </c>
      <c r="H572" s="35" t="s">
        <v>22</v>
      </c>
      <c r="I572" s="9">
        <v>2980</v>
      </c>
      <c r="J572" s="9">
        <v>0</v>
      </c>
      <c r="K572" s="9">
        <v>10</v>
      </c>
      <c r="L572" s="39">
        <f t="shared" si="12"/>
        <v>10</v>
      </c>
      <c r="M572" s="40" t="s">
        <v>22</v>
      </c>
      <c r="N572" s="10"/>
      <c r="O572" s="45" t="s">
        <v>378</v>
      </c>
    </row>
    <row r="573" s="1" customFormat="1" ht="34" hidden="1" customHeight="1" spans="1:15">
      <c r="A573" s="7">
        <v>569</v>
      </c>
      <c r="B573" s="43">
        <v>1012758</v>
      </c>
      <c r="C573" s="7" t="s">
        <v>425</v>
      </c>
      <c r="D573" s="7" t="s">
        <v>426</v>
      </c>
      <c r="E573" s="7" t="s">
        <v>21</v>
      </c>
      <c r="F573" s="8">
        <v>1</v>
      </c>
      <c r="G573" s="34">
        <v>42942</v>
      </c>
      <c r="H573" s="35" t="s">
        <v>22</v>
      </c>
      <c r="I573" s="9">
        <v>2297.44</v>
      </c>
      <c r="J573" s="9">
        <v>0</v>
      </c>
      <c r="K573" s="9">
        <v>20</v>
      </c>
      <c r="L573" s="39">
        <f t="shared" si="12"/>
        <v>20</v>
      </c>
      <c r="M573" s="40" t="s">
        <v>22</v>
      </c>
      <c r="N573" s="10" t="s">
        <v>427</v>
      </c>
      <c r="O573" s="45" t="s">
        <v>378</v>
      </c>
    </row>
    <row r="574" s="1" customFormat="1" ht="34" hidden="1" customHeight="1" spans="1:15">
      <c r="A574" s="7">
        <v>570</v>
      </c>
      <c r="B574" s="43">
        <v>1012759</v>
      </c>
      <c r="C574" s="7" t="s">
        <v>425</v>
      </c>
      <c r="D574" s="7" t="s">
        <v>426</v>
      </c>
      <c r="E574" s="7" t="s">
        <v>21</v>
      </c>
      <c r="F574" s="8">
        <v>1</v>
      </c>
      <c r="G574" s="34">
        <v>42942</v>
      </c>
      <c r="H574" s="35" t="s">
        <v>22</v>
      </c>
      <c r="I574" s="9">
        <v>2297.43</v>
      </c>
      <c r="J574" s="9">
        <v>0</v>
      </c>
      <c r="K574" s="9">
        <v>20</v>
      </c>
      <c r="L574" s="39">
        <f t="shared" si="12"/>
        <v>20</v>
      </c>
      <c r="M574" s="40" t="s">
        <v>22</v>
      </c>
      <c r="N574" s="10" t="s">
        <v>427</v>
      </c>
      <c r="O574" s="45" t="s">
        <v>378</v>
      </c>
    </row>
    <row r="575" s="1" customFormat="1" ht="34" hidden="1" customHeight="1" spans="1:15">
      <c r="A575" s="7">
        <v>571</v>
      </c>
      <c r="B575" s="43">
        <v>1012400</v>
      </c>
      <c r="C575" s="7" t="s">
        <v>425</v>
      </c>
      <c r="D575" s="7" t="s">
        <v>426</v>
      </c>
      <c r="E575" s="7" t="s">
        <v>21</v>
      </c>
      <c r="F575" s="8">
        <v>1</v>
      </c>
      <c r="G575" s="34">
        <v>42905</v>
      </c>
      <c r="H575" s="35" t="s">
        <v>22</v>
      </c>
      <c r="I575" s="9">
        <v>2297.43</v>
      </c>
      <c r="J575" s="9">
        <v>0</v>
      </c>
      <c r="K575" s="9">
        <v>20</v>
      </c>
      <c r="L575" s="39">
        <f t="shared" si="12"/>
        <v>20</v>
      </c>
      <c r="M575" s="40" t="s">
        <v>22</v>
      </c>
      <c r="N575" s="10" t="s">
        <v>427</v>
      </c>
      <c r="O575" s="45" t="s">
        <v>378</v>
      </c>
    </row>
    <row r="576" s="1" customFormat="1" ht="34" hidden="1" customHeight="1" spans="1:15">
      <c r="A576" s="7">
        <v>572</v>
      </c>
      <c r="B576" s="43">
        <v>1012401</v>
      </c>
      <c r="C576" s="7" t="s">
        <v>425</v>
      </c>
      <c r="D576" s="7" t="s">
        <v>426</v>
      </c>
      <c r="E576" s="7" t="s">
        <v>21</v>
      </c>
      <c r="F576" s="8">
        <v>1</v>
      </c>
      <c r="G576" s="34">
        <v>42905</v>
      </c>
      <c r="H576" s="35" t="s">
        <v>22</v>
      </c>
      <c r="I576" s="9">
        <v>2297.44</v>
      </c>
      <c r="J576" s="9">
        <v>0</v>
      </c>
      <c r="K576" s="9">
        <v>20</v>
      </c>
      <c r="L576" s="39">
        <f t="shared" ref="L576:L639" si="14">K576-J576</f>
        <v>20</v>
      </c>
      <c r="M576" s="40" t="s">
        <v>22</v>
      </c>
      <c r="N576" s="10" t="s">
        <v>427</v>
      </c>
      <c r="O576" s="45" t="s">
        <v>378</v>
      </c>
    </row>
    <row r="577" s="1" customFormat="1" ht="34" hidden="1" customHeight="1" spans="1:15">
      <c r="A577" s="7">
        <v>573</v>
      </c>
      <c r="B577" s="43">
        <v>1012402</v>
      </c>
      <c r="C577" s="7" t="s">
        <v>425</v>
      </c>
      <c r="D577" s="7" t="s">
        <v>426</v>
      </c>
      <c r="E577" s="7" t="s">
        <v>21</v>
      </c>
      <c r="F577" s="8">
        <v>1</v>
      </c>
      <c r="G577" s="34">
        <v>42905</v>
      </c>
      <c r="H577" s="35" t="s">
        <v>22</v>
      </c>
      <c r="I577" s="9">
        <v>2297.44</v>
      </c>
      <c r="J577" s="9">
        <v>0</v>
      </c>
      <c r="K577" s="9">
        <v>20</v>
      </c>
      <c r="L577" s="39">
        <f t="shared" si="14"/>
        <v>20</v>
      </c>
      <c r="M577" s="40" t="s">
        <v>22</v>
      </c>
      <c r="N577" s="10" t="s">
        <v>427</v>
      </c>
      <c r="O577" s="45" t="s">
        <v>378</v>
      </c>
    </row>
    <row r="578" s="1" customFormat="1" ht="34" hidden="1" customHeight="1" spans="1:15">
      <c r="A578" s="7">
        <v>574</v>
      </c>
      <c r="B578" s="43">
        <v>1003331</v>
      </c>
      <c r="C578" s="7" t="s">
        <v>96</v>
      </c>
      <c r="D578" s="7" t="s">
        <v>178</v>
      </c>
      <c r="E578" s="7" t="s">
        <v>21</v>
      </c>
      <c r="F578" s="8">
        <v>1</v>
      </c>
      <c r="G578" s="34">
        <v>40876</v>
      </c>
      <c r="H578" s="35" t="s">
        <v>22</v>
      </c>
      <c r="I578" s="9">
        <v>4500</v>
      </c>
      <c r="J578" s="9">
        <v>0</v>
      </c>
      <c r="K578" s="9">
        <v>30</v>
      </c>
      <c r="L578" s="39">
        <f t="shared" si="14"/>
        <v>30</v>
      </c>
      <c r="M578" s="40" t="s">
        <v>22</v>
      </c>
      <c r="N578" s="10" t="s">
        <v>377</v>
      </c>
      <c r="O578" s="45" t="s">
        <v>378</v>
      </c>
    </row>
    <row r="579" s="1" customFormat="1" ht="34" hidden="1" customHeight="1" spans="1:15">
      <c r="A579" s="7">
        <v>575</v>
      </c>
      <c r="B579" s="43">
        <v>1005861</v>
      </c>
      <c r="C579" s="7" t="s">
        <v>164</v>
      </c>
      <c r="D579" s="7" t="s">
        <v>428</v>
      </c>
      <c r="E579" s="7" t="s">
        <v>21</v>
      </c>
      <c r="F579" s="8">
        <v>1</v>
      </c>
      <c r="G579" s="34">
        <v>41045</v>
      </c>
      <c r="H579" s="35" t="s">
        <v>22</v>
      </c>
      <c r="I579" s="9">
        <v>16163</v>
      </c>
      <c r="J579" s="9">
        <v>808.15</v>
      </c>
      <c r="K579" s="9">
        <v>30</v>
      </c>
      <c r="L579" s="39">
        <f t="shared" si="14"/>
        <v>-778.15</v>
      </c>
      <c r="M579" s="40">
        <f>L579/J579</f>
        <v>-0.962878178555961</v>
      </c>
      <c r="N579" s="10"/>
      <c r="O579" s="45" t="s">
        <v>429</v>
      </c>
    </row>
    <row r="580" s="1" customFormat="1" ht="34" hidden="1" customHeight="1" spans="1:15">
      <c r="A580" s="7">
        <v>576</v>
      </c>
      <c r="B580" s="43">
        <v>1005852</v>
      </c>
      <c r="C580" s="7" t="s">
        <v>167</v>
      </c>
      <c r="D580" s="7" t="s">
        <v>430</v>
      </c>
      <c r="E580" s="7" t="s">
        <v>21</v>
      </c>
      <c r="F580" s="8">
        <v>1</v>
      </c>
      <c r="G580" s="34">
        <v>41045</v>
      </c>
      <c r="H580" s="35" t="s">
        <v>22</v>
      </c>
      <c r="I580" s="9">
        <v>25899</v>
      </c>
      <c r="J580" s="9">
        <v>1294.95</v>
      </c>
      <c r="K580" s="9">
        <v>50</v>
      </c>
      <c r="L580" s="39">
        <f t="shared" si="14"/>
        <v>-1244.95</v>
      </c>
      <c r="M580" s="40">
        <f>L580/J580</f>
        <v>-0.96138847059732</v>
      </c>
      <c r="N580" s="10"/>
      <c r="O580" s="45" t="s">
        <v>429</v>
      </c>
    </row>
    <row r="581" s="1" customFormat="1" ht="34" hidden="1" customHeight="1" spans="1:15">
      <c r="A581" s="7">
        <v>577</v>
      </c>
      <c r="B581" s="43">
        <v>1015836</v>
      </c>
      <c r="C581" s="7" t="s">
        <v>209</v>
      </c>
      <c r="D581" s="7" t="s">
        <v>194</v>
      </c>
      <c r="E581" s="7" t="s">
        <v>21</v>
      </c>
      <c r="F581" s="8">
        <v>1</v>
      </c>
      <c r="G581" s="34">
        <v>43294</v>
      </c>
      <c r="H581" s="35" t="s">
        <v>22</v>
      </c>
      <c r="I581" s="9">
        <v>5350</v>
      </c>
      <c r="J581" s="9">
        <v>267.5</v>
      </c>
      <c r="K581" s="9">
        <v>30</v>
      </c>
      <c r="L581" s="39">
        <f t="shared" si="14"/>
        <v>-237.5</v>
      </c>
      <c r="M581" s="40">
        <f>L581/J581</f>
        <v>-0.88785046728972</v>
      </c>
      <c r="N581" s="10"/>
      <c r="O581" s="45" t="s">
        <v>429</v>
      </c>
    </row>
    <row r="582" s="1" customFormat="1" ht="34" hidden="1" customHeight="1" spans="1:15">
      <c r="A582" s="7">
        <v>578</v>
      </c>
      <c r="B582" s="43">
        <v>1005841</v>
      </c>
      <c r="C582" s="7" t="s">
        <v>209</v>
      </c>
      <c r="D582" s="7" t="s">
        <v>194</v>
      </c>
      <c r="E582" s="7" t="s">
        <v>21</v>
      </c>
      <c r="F582" s="8">
        <v>1</v>
      </c>
      <c r="G582" s="34">
        <v>40975</v>
      </c>
      <c r="H582" s="35" t="s">
        <v>22</v>
      </c>
      <c r="I582" s="9">
        <v>4800</v>
      </c>
      <c r="J582" s="9">
        <v>0</v>
      </c>
      <c r="K582" s="9">
        <v>30</v>
      </c>
      <c r="L582" s="39">
        <f t="shared" si="14"/>
        <v>30</v>
      </c>
      <c r="M582" s="40" t="s">
        <v>22</v>
      </c>
      <c r="N582" s="10"/>
      <c r="O582" s="45" t="s">
        <v>429</v>
      </c>
    </row>
    <row r="583" s="1" customFormat="1" ht="34" hidden="1" customHeight="1" spans="1:15">
      <c r="A583" s="7">
        <v>579</v>
      </c>
      <c r="B583" s="43">
        <v>1005851</v>
      </c>
      <c r="C583" s="7" t="s">
        <v>431</v>
      </c>
      <c r="D583" s="7" t="s">
        <v>332</v>
      </c>
      <c r="E583" s="7" t="s">
        <v>21</v>
      </c>
      <c r="F583" s="8">
        <v>1</v>
      </c>
      <c r="G583" s="34">
        <v>41045</v>
      </c>
      <c r="H583" s="35" t="s">
        <v>22</v>
      </c>
      <c r="I583" s="9">
        <v>16850</v>
      </c>
      <c r="J583" s="9">
        <v>842.5</v>
      </c>
      <c r="K583" s="9">
        <v>60</v>
      </c>
      <c r="L583" s="39">
        <f t="shared" si="14"/>
        <v>-782.5</v>
      </c>
      <c r="M583" s="40">
        <f>L583/J583</f>
        <v>-0.928783382789318</v>
      </c>
      <c r="N583" s="10"/>
      <c r="O583" s="45" t="s">
        <v>429</v>
      </c>
    </row>
    <row r="584" s="1" customFormat="1" ht="34" hidden="1" customHeight="1" spans="1:15">
      <c r="A584" s="7">
        <v>580</v>
      </c>
      <c r="B584" s="43">
        <v>1005906</v>
      </c>
      <c r="C584" s="7" t="s">
        <v>212</v>
      </c>
      <c r="D584" s="7" t="s">
        <v>432</v>
      </c>
      <c r="E584" s="7" t="s">
        <v>21</v>
      </c>
      <c r="F584" s="8">
        <v>1</v>
      </c>
      <c r="G584" s="34">
        <v>41045</v>
      </c>
      <c r="H584" s="35" t="s">
        <v>22</v>
      </c>
      <c r="I584" s="9">
        <v>14300</v>
      </c>
      <c r="J584" s="9">
        <v>715</v>
      </c>
      <c r="K584" s="9">
        <v>100</v>
      </c>
      <c r="L584" s="39">
        <f t="shared" si="14"/>
        <v>-615</v>
      </c>
      <c r="M584" s="40">
        <f>L584/J584</f>
        <v>-0.86013986013986</v>
      </c>
      <c r="N584" s="10"/>
      <c r="O584" s="45" t="s">
        <v>429</v>
      </c>
    </row>
    <row r="585" s="1" customFormat="1" ht="34" hidden="1" customHeight="1" spans="1:15">
      <c r="A585" s="7">
        <v>581</v>
      </c>
      <c r="B585" s="43">
        <v>1005849</v>
      </c>
      <c r="C585" s="7" t="s">
        <v>433</v>
      </c>
      <c r="D585" s="7" t="s">
        <v>239</v>
      </c>
      <c r="E585" s="7" t="s">
        <v>21</v>
      </c>
      <c r="F585" s="8">
        <v>1</v>
      </c>
      <c r="G585" s="34">
        <v>40975</v>
      </c>
      <c r="H585" s="35" t="s">
        <v>22</v>
      </c>
      <c r="I585" s="9">
        <v>1950</v>
      </c>
      <c r="J585" s="9">
        <v>0</v>
      </c>
      <c r="K585" s="9">
        <v>10</v>
      </c>
      <c r="L585" s="39">
        <f t="shared" si="14"/>
        <v>10</v>
      </c>
      <c r="M585" s="40" t="s">
        <v>22</v>
      </c>
      <c r="N585" s="10"/>
      <c r="O585" s="45" t="s">
        <v>429</v>
      </c>
    </row>
    <row r="586" s="1" customFormat="1" ht="34" hidden="1" customHeight="1" spans="1:15">
      <c r="A586" s="7">
        <v>582</v>
      </c>
      <c r="B586" s="43">
        <v>1005850</v>
      </c>
      <c r="C586" s="7" t="s">
        <v>433</v>
      </c>
      <c r="D586" s="7" t="s">
        <v>239</v>
      </c>
      <c r="E586" s="7" t="s">
        <v>21</v>
      </c>
      <c r="F586" s="8">
        <v>1</v>
      </c>
      <c r="G586" s="34">
        <v>40975</v>
      </c>
      <c r="H586" s="35" t="s">
        <v>22</v>
      </c>
      <c r="I586" s="9">
        <v>1950</v>
      </c>
      <c r="J586" s="9">
        <v>0</v>
      </c>
      <c r="K586" s="9">
        <v>10</v>
      </c>
      <c r="L586" s="39">
        <f t="shared" si="14"/>
        <v>10</v>
      </c>
      <c r="M586" s="40" t="s">
        <v>22</v>
      </c>
      <c r="N586" s="10"/>
      <c r="O586" s="45" t="s">
        <v>429</v>
      </c>
    </row>
    <row r="587" s="1" customFormat="1" ht="34" hidden="1" customHeight="1" spans="1:15">
      <c r="A587" s="7">
        <v>583</v>
      </c>
      <c r="B587" s="43">
        <v>1013024</v>
      </c>
      <c r="C587" s="7" t="s">
        <v>434</v>
      </c>
      <c r="D587" s="7" t="s">
        <v>435</v>
      </c>
      <c r="E587" s="7" t="s">
        <v>21</v>
      </c>
      <c r="F587" s="8">
        <v>1</v>
      </c>
      <c r="G587" s="34">
        <v>42972</v>
      </c>
      <c r="H587" s="35" t="s">
        <v>22</v>
      </c>
      <c r="I587" s="9">
        <v>1521.36</v>
      </c>
      <c r="J587" s="9">
        <v>0</v>
      </c>
      <c r="K587" s="9">
        <v>10</v>
      </c>
      <c r="L587" s="39">
        <f t="shared" si="14"/>
        <v>10</v>
      </c>
      <c r="M587" s="40" t="s">
        <v>22</v>
      </c>
      <c r="N587" s="10"/>
      <c r="O587" s="45" t="s">
        <v>429</v>
      </c>
    </row>
    <row r="588" s="1" customFormat="1" ht="34" hidden="1" customHeight="1" spans="1:15">
      <c r="A588" s="7">
        <v>584</v>
      </c>
      <c r="B588" s="43">
        <v>1012480</v>
      </c>
      <c r="C588" s="7" t="s">
        <v>434</v>
      </c>
      <c r="D588" s="7" t="s">
        <v>63</v>
      </c>
      <c r="E588" s="7" t="s">
        <v>21</v>
      </c>
      <c r="F588" s="8">
        <v>1</v>
      </c>
      <c r="G588" s="34">
        <v>42913</v>
      </c>
      <c r="H588" s="35" t="s">
        <v>22</v>
      </c>
      <c r="I588" s="9">
        <v>1521.37</v>
      </c>
      <c r="J588" s="9">
        <v>0</v>
      </c>
      <c r="K588" s="9">
        <v>10</v>
      </c>
      <c r="L588" s="39">
        <f t="shared" si="14"/>
        <v>10</v>
      </c>
      <c r="M588" s="40" t="s">
        <v>22</v>
      </c>
      <c r="N588" s="10"/>
      <c r="O588" s="45" t="s">
        <v>429</v>
      </c>
    </row>
    <row r="589" s="1" customFormat="1" ht="34" hidden="1" customHeight="1" spans="1:15">
      <c r="A589" s="7">
        <v>585</v>
      </c>
      <c r="B589" s="43">
        <v>1005914</v>
      </c>
      <c r="C589" s="7" t="s">
        <v>434</v>
      </c>
      <c r="D589" s="7" t="s">
        <v>435</v>
      </c>
      <c r="E589" s="7" t="s">
        <v>21</v>
      </c>
      <c r="F589" s="8">
        <v>1</v>
      </c>
      <c r="G589" s="34">
        <v>41850</v>
      </c>
      <c r="H589" s="35" t="s">
        <v>22</v>
      </c>
      <c r="I589" s="9">
        <v>1780</v>
      </c>
      <c r="J589" s="9">
        <v>0</v>
      </c>
      <c r="K589" s="9">
        <v>10</v>
      </c>
      <c r="L589" s="39">
        <f t="shared" si="14"/>
        <v>10</v>
      </c>
      <c r="M589" s="40" t="s">
        <v>22</v>
      </c>
      <c r="N589" s="10"/>
      <c r="O589" s="45" t="s">
        <v>429</v>
      </c>
    </row>
    <row r="590" s="1" customFormat="1" ht="34" hidden="1" customHeight="1" spans="1:15">
      <c r="A590" s="7">
        <v>586</v>
      </c>
      <c r="B590" s="43">
        <v>1005913</v>
      </c>
      <c r="C590" s="7" t="s">
        <v>434</v>
      </c>
      <c r="D590" s="7" t="s">
        <v>220</v>
      </c>
      <c r="E590" s="7" t="s">
        <v>21</v>
      </c>
      <c r="F590" s="8">
        <v>1</v>
      </c>
      <c r="G590" s="34">
        <v>41850</v>
      </c>
      <c r="H590" s="35" t="s">
        <v>22</v>
      </c>
      <c r="I590" s="9">
        <v>1780</v>
      </c>
      <c r="J590" s="9">
        <v>0</v>
      </c>
      <c r="K590" s="9">
        <v>10</v>
      </c>
      <c r="L590" s="39">
        <f t="shared" si="14"/>
        <v>10</v>
      </c>
      <c r="M590" s="40" t="s">
        <v>22</v>
      </c>
      <c r="N590" s="10"/>
      <c r="O590" s="45" t="s">
        <v>429</v>
      </c>
    </row>
    <row r="591" s="1" customFormat="1" ht="34" hidden="1" customHeight="1" spans="1:15">
      <c r="A591" s="7">
        <v>587</v>
      </c>
      <c r="B591" s="43">
        <v>1005917</v>
      </c>
      <c r="C591" s="7" t="s">
        <v>434</v>
      </c>
      <c r="D591" s="7" t="s">
        <v>63</v>
      </c>
      <c r="E591" s="7" t="s">
        <v>21</v>
      </c>
      <c r="F591" s="8">
        <v>1</v>
      </c>
      <c r="G591" s="34">
        <v>40998</v>
      </c>
      <c r="H591" s="35" t="s">
        <v>22</v>
      </c>
      <c r="I591" s="9">
        <v>1800</v>
      </c>
      <c r="J591" s="9">
        <v>0</v>
      </c>
      <c r="K591" s="9">
        <v>10</v>
      </c>
      <c r="L591" s="39">
        <f t="shared" si="14"/>
        <v>10</v>
      </c>
      <c r="M591" s="40" t="s">
        <v>22</v>
      </c>
      <c r="N591" s="10"/>
      <c r="O591" s="45" t="s">
        <v>429</v>
      </c>
    </row>
    <row r="592" s="1" customFormat="1" ht="34" hidden="1" customHeight="1" spans="1:15">
      <c r="A592" s="7">
        <v>588</v>
      </c>
      <c r="B592" s="43">
        <v>1005912</v>
      </c>
      <c r="C592" s="7" t="s">
        <v>92</v>
      </c>
      <c r="D592" s="7" t="s">
        <v>436</v>
      </c>
      <c r="E592" s="7" t="s">
        <v>21</v>
      </c>
      <c r="F592" s="8">
        <v>1</v>
      </c>
      <c r="G592" s="34">
        <v>41850</v>
      </c>
      <c r="H592" s="35" t="s">
        <v>22</v>
      </c>
      <c r="I592" s="9">
        <v>1780</v>
      </c>
      <c r="J592" s="9">
        <v>0</v>
      </c>
      <c r="K592" s="9">
        <v>10</v>
      </c>
      <c r="L592" s="39">
        <f t="shared" si="14"/>
        <v>10</v>
      </c>
      <c r="M592" s="40" t="s">
        <v>22</v>
      </c>
      <c r="N592" s="10"/>
      <c r="O592" s="45" t="s">
        <v>429</v>
      </c>
    </row>
    <row r="593" s="1" customFormat="1" ht="34" hidden="1" customHeight="1" spans="1:15">
      <c r="A593" s="7">
        <v>589</v>
      </c>
      <c r="B593" s="43">
        <v>1007672</v>
      </c>
      <c r="C593" s="7" t="s">
        <v>434</v>
      </c>
      <c r="D593" s="7" t="s">
        <v>220</v>
      </c>
      <c r="E593" s="7" t="s">
        <v>21</v>
      </c>
      <c r="F593" s="8">
        <v>1</v>
      </c>
      <c r="G593" s="34">
        <v>42544</v>
      </c>
      <c r="H593" s="35" t="s">
        <v>22</v>
      </c>
      <c r="I593" s="9">
        <v>1780</v>
      </c>
      <c r="J593" s="9">
        <v>0</v>
      </c>
      <c r="K593" s="9">
        <v>10</v>
      </c>
      <c r="L593" s="39">
        <f t="shared" si="14"/>
        <v>10</v>
      </c>
      <c r="M593" s="40" t="s">
        <v>22</v>
      </c>
      <c r="N593" s="10"/>
      <c r="O593" s="45" t="s">
        <v>429</v>
      </c>
    </row>
    <row r="594" s="1" customFormat="1" ht="34" hidden="1" customHeight="1" spans="1:15">
      <c r="A594" s="7">
        <v>590</v>
      </c>
      <c r="B594" s="43">
        <v>1005915</v>
      </c>
      <c r="C594" s="7" t="s">
        <v>434</v>
      </c>
      <c r="D594" s="7" t="s">
        <v>63</v>
      </c>
      <c r="E594" s="7" t="s">
        <v>21</v>
      </c>
      <c r="F594" s="8">
        <v>1</v>
      </c>
      <c r="G594" s="34">
        <v>40998</v>
      </c>
      <c r="H594" s="35" t="s">
        <v>22</v>
      </c>
      <c r="I594" s="9">
        <v>1800</v>
      </c>
      <c r="J594" s="9">
        <v>0</v>
      </c>
      <c r="K594" s="9">
        <v>10</v>
      </c>
      <c r="L594" s="39">
        <f t="shared" si="14"/>
        <v>10</v>
      </c>
      <c r="M594" s="40" t="s">
        <v>22</v>
      </c>
      <c r="N594" s="10"/>
      <c r="O594" s="45" t="s">
        <v>429</v>
      </c>
    </row>
    <row r="595" s="1" customFormat="1" ht="34" hidden="1" customHeight="1" spans="1:15">
      <c r="A595" s="7">
        <v>591</v>
      </c>
      <c r="B595" s="43">
        <v>1005893</v>
      </c>
      <c r="C595" s="7" t="s">
        <v>122</v>
      </c>
      <c r="D595" s="7" t="s">
        <v>180</v>
      </c>
      <c r="E595" s="7" t="s">
        <v>21</v>
      </c>
      <c r="F595" s="8">
        <v>1</v>
      </c>
      <c r="G595" s="34">
        <v>41632</v>
      </c>
      <c r="H595" s="35" t="s">
        <v>22</v>
      </c>
      <c r="I595" s="9">
        <v>4500</v>
      </c>
      <c r="J595" s="9">
        <v>0</v>
      </c>
      <c r="K595" s="9">
        <v>30</v>
      </c>
      <c r="L595" s="39">
        <f t="shared" si="14"/>
        <v>30</v>
      </c>
      <c r="M595" s="40" t="s">
        <v>22</v>
      </c>
      <c r="N595" s="10"/>
      <c r="O595" s="45" t="s">
        <v>429</v>
      </c>
    </row>
    <row r="596" s="1" customFormat="1" ht="34" hidden="1" customHeight="1" spans="1:15">
      <c r="A596" s="7">
        <v>592</v>
      </c>
      <c r="B596" s="43">
        <v>1005903</v>
      </c>
      <c r="C596" s="7" t="s">
        <v>122</v>
      </c>
      <c r="D596" s="7" t="s">
        <v>381</v>
      </c>
      <c r="E596" s="7" t="s">
        <v>21</v>
      </c>
      <c r="F596" s="8">
        <v>1</v>
      </c>
      <c r="G596" s="34">
        <v>42335</v>
      </c>
      <c r="H596" s="35" t="s">
        <v>22</v>
      </c>
      <c r="I596" s="9">
        <v>4800</v>
      </c>
      <c r="J596" s="9">
        <v>0</v>
      </c>
      <c r="K596" s="9">
        <v>30</v>
      </c>
      <c r="L596" s="39">
        <f t="shared" si="14"/>
        <v>30</v>
      </c>
      <c r="M596" s="40" t="s">
        <v>22</v>
      </c>
      <c r="N596" s="10"/>
      <c r="O596" s="45" t="s">
        <v>429</v>
      </c>
    </row>
    <row r="597" s="1" customFormat="1" ht="34" hidden="1" customHeight="1" spans="1:15">
      <c r="A597" s="7">
        <v>593</v>
      </c>
      <c r="B597" s="43">
        <v>1005897</v>
      </c>
      <c r="C597" s="7" t="s">
        <v>122</v>
      </c>
      <c r="D597" s="7" t="s">
        <v>90</v>
      </c>
      <c r="E597" s="7" t="s">
        <v>21</v>
      </c>
      <c r="F597" s="8">
        <v>1</v>
      </c>
      <c r="G597" s="34">
        <v>41910</v>
      </c>
      <c r="H597" s="35" t="s">
        <v>22</v>
      </c>
      <c r="I597" s="9">
        <v>4500</v>
      </c>
      <c r="J597" s="9">
        <v>0</v>
      </c>
      <c r="K597" s="9">
        <v>30</v>
      </c>
      <c r="L597" s="39">
        <f t="shared" si="14"/>
        <v>30</v>
      </c>
      <c r="M597" s="40" t="s">
        <v>22</v>
      </c>
      <c r="N597" s="10"/>
      <c r="O597" s="45" t="s">
        <v>429</v>
      </c>
    </row>
    <row r="598" s="1" customFormat="1" ht="34" hidden="1" customHeight="1" spans="1:15">
      <c r="A598" s="7">
        <v>594</v>
      </c>
      <c r="B598" s="43">
        <v>1006304</v>
      </c>
      <c r="C598" s="7" t="s">
        <v>122</v>
      </c>
      <c r="D598" s="7" t="s">
        <v>128</v>
      </c>
      <c r="E598" s="7" t="s">
        <v>21</v>
      </c>
      <c r="F598" s="8">
        <v>1</v>
      </c>
      <c r="G598" s="34">
        <v>42361</v>
      </c>
      <c r="H598" s="35" t="s">
        <v>22</v>
      </c>
      <c r="I598" s="9">
        <v>4800</v>
      </c>
      <c r="J598" s="9">
        <v>0</v>
      </c>
      <c r="K598" s="9">
        <v>30</v>
      </c>
      <c r="L598" s="39">
        <f t="shared" si="14"/>
        <v>30</v>
      </c>
      <c r="M598" s="40" t="s">
        <v>22</v>
      </c>
      <c r="N598" s="10"/>
      <c r="O598" s="45" t="s">
        <v>429</v>
      </c>
    </row>
    <row r="599" s="1" customFormat="1" ht="34" hidden="1" customHeight="1" spans="1:15">
      <c r="A599" s="7">
        <v>595</v>
      </c>
      <c r="B599" s="43">
        <v>1005894</v>
      </c>
      <c r="C599" s="7" t="s">
        <v>122</v>
      </c>
      <c r="D599" s="7" t="s">
        <v>90</v>
      </c>
      <c r="E599" s="7" t="s">
        <v>21</v>
      </c>
      <c r="F599" s="8">
        <v>1</v>
      </c>
      <c r="G599" s="34">
        <v>41910</v>
      </c>
      <c r="H599" s="35" t="s">
        <v>22</v>
      </c>
      <c r="I599" s="9">
        <v>4500</v>
      </c>
      <c r="J599" s="9">
        <v>0</v>
      </c>
      <c r="K599" s="9">
        <v>30</v>
      </c>
      <c r="L599" s="39">
        <f t="shared" si="14"/>
        <v>30</v>
      </c>
      <c r="M599" s="40" t="s">
        <v>22</v>
      </c>
      <c r="N599" s="10"/>
      <c r="O599" s="45" t="s">
        <v>429</v>
      </c>
    </row>
    <row r="600" s="1" customFormat="1" ht="34" hidden="1" customHeight="1" spans="1:15">
      <c r="A600" s="7">
        <v>596</v>
      </c>
      <c r="B600" s="43">
        <v>1005902</v>
      </c>
      <c r="C600" s="7" t="s">
        <v>122</v>
      </c>
      <c r="D600" s="7" t="s">
        <v>110</v>
      </c>
      <c r="E600" s="7" t="s">
        <v>21</v>
      </c>
      <c r="F600" s="8">
        <v>1</v>
      </c>
      <c r="G600" s="34">
        <v>42335</v>
      </c>
      <c r="H600" s="35" t="s">
        <v>22</v>
      </c>
      <c r="I600" s="9">
        <v>4800</v>
      </c>
      <c r="J600" s="9">
        <v>0</v>
      </c>
      <c r="K600" s="9">
        <v>30</v>
      </c>
      <c r="L600" s="39">
        <f t="shared" si="14"/>
        <v>30</v>
      </c>
      <c r="M600" s="40" t="s">
        <v>22</v>
      </c>
      <c r="N600" s="10"/>
      <c r="O600" s="45" t="s">
        <v>429</v>
      </c>
    </row>
    <row r="601" s="1" customFormat="1" ht="34" hidden="1" customHeight="1" spans="1:15">
      <c r="A601" s="7">
        <v>597</v>
      </c>
      <c r="B601" s="43">
        <v>1005904</v>
      </c>
      <c r="C601" s="7" t="s">
        <v>122</v>
      </c>
      <c r="D601" s="7" t="s">
        <v>381</v>
      </c>
      <c r="E601" s="7" t="s">
        <v>21</v>
      </c>
      <c r="F601" s="8">
        <v>1</v>
      </c>
      <c r="G601" s="34">
        <v>42335</v>
      </c>
      <c r="H601" s="35" t="s">
        <v>22</v>
      </c>
      <c r="I601" s="9">
        <v>4800</v>
      </c>
      <c r="J601" s="9">
        <v>0</v>
      </c>
      <c r="K601" s="9">
        <v>30</v>
      </c>
      <c r="L601" s="39">
        <f t="shared" si="14"/>
        <v>30</v>
      </c>
      <c r="M601" s="40" t="s">
        <v>22</v>
      </c>
      <c r="N601" s="10"/>
      <c r="O601" s="45" t="s">
        <v>429</v>
      </c>
    </row>
    <row r="602" s="1" customFormat="1" ht="34" hidden="1" customHeight="1" spans="1:15">
      <c r="A602" s="7">
        <v>598</v>
      </c>
      <c r="B602" s="43">
        <v>1005884</v>
      </c>
      <c r="C602" s="7" t="s">
        <v>122</v>
      </c>
      <c r="D602" s="7" t="s">
        <v>180</v>
      </c>
      <c r="E602" s="7" t="s">
        <v>21</v>
      </c>
      <c r="F602" s="8">
        <v>1</v>
      </c>
      <c r="G602" s="34">
        <v>41118</v>
      </c>
      <c r="H602" s="35" t="s">
        <v>22</v>
      </c>
      <c r="I602" s="9">
        <v>4500</v>
      </c>
      <c r="J602" s="9">
        <v>0</v>
      </c>
      <c r="K602" s="9">
        <v>30</v>
      </c>
      <c r="L602" s="39">
        <f t="shared" si="14"/>
        <v>30</v>
      </c>
      <c r="M602" s="40" t="s">
        <v>22</v>
      </c>
      <c r="N602" s="10"/>
      <c r="O602" s="45" t="s">
        <v>429</v>
      </c>
    </row>
    <row r="603" s="1" customFormat="1" ht="34" hidden="1" customHeight="1" spans="1:15">
      <c r="A603" s="7">
        <v>599</v>
      </c>
      <c r="B603" s="43">
        <v>1005885</v>
      </c>
      <c r="C603" s="7" t="s">
        <v>122</v>
      </c>
      <c r="D603" s="7" t="s">
        <v>180</v>
      </c>
      <c r="E603" s="7" t="s">
        <v>21</v>
      </c>
      <c r="F603" s="8">
        <v>1</v>
      </c>
      <c r="G603" s="34">
        <v>40998</v>
      </c>
      <c r="H603" s="35" t="s">
        <v>22</v>
      </c>
      <c r="I603" s="9">
        <v>4500</v>
      </c>
      <c r="J603" s="9">
        <v>0</v>
      </c>
      <c r="K603" s="9">
        <v>30</v>
      </c>
      <c r="L603" s="39">
        <f t="shared" si="14"/>
        <v>30</v>
      </c>
      <c r="M603" s="40" t="s">
        <v>22</v>
      </c>
      <c r="N603" s="10"/>
      <c r="O603" s="45" t="s">
        <v>429</v>
      </c>
    </row>
    <row r="604" s="1" customFormat="1" ht="34" hidden="1" customHeight="1" spans="1:15">
      <c r="A604" s="7">
        <v>600</v>
      </c>
      <c r="B604" s="43">
        <v>1005887</v>
      </c>
      <c r="C604" s="7" t="s">
        <v>122</v>
      </c>
      <c r="D604" s="7" t="s">
        <v>180</v>
      </c>
      <c r="E604" s="7" t="s">
        <v>21</v>
      </c>
      <c r="F604" s="8">
        <v>1</v>
      </c>
      <c r="G604" s="34">
        <v>40998</v>
      </c>
      <c r="H604" s="35" t="s">
        <v>22</v>
      </c>
      <c r="I604" s="9">
        <v>4500</v>
      </c>
      <c r="J604" s="9">
        <v>0</v>
      </c>
      <c r="K604" s="9">
        <v>30</v>
      </c>
      <c r="L604" s="39">
        <f t="shared" si="14"/>
        <v>30</v>
      </c>
      <c r="M604" s="40" t="s">
        <v>22</v>
      </c>
      <c r="N604" s="10"/>
      <c r="O604" s="45" t="s">
        <v>429</v>
      </c>
    </row>
    <row r="605" s="1" customFormat="1" ht="34" hidden="1" customHeight="1" spans="1:15">
      <c r="A605" s="7">
        <v>601</v>
      </c>
      <c r="B605" s="43">
        <v>1005848</v>
      </c>
      <c r="C605" s="7" t="s">
        <v>437</v>
      </c>
      <c r="D605" s="7" t="s">
        <v>115</v>
      </c>
      <c r="E605" s="7" t="s">
        <v>116</v>
      </c>
      <c r="F605" s="8">
        <v>1</v>
      </c>
      <c r="G605" s="34">
        <v>41842</v>
      </c>
      <c r="H605" s="34">
        <v>41828</v>
      </c>
      <c r="I605" s="9">
        <v>88465</v>
      </c>
      <c r="J605" s="9">
        <v>4423.25</v>
      </c>
      <c r="K605" s="9">
        <v>3200</v>
      </c>
      <c r="L605" s="39">
        <f t="shared" si="14"/>
        <v>-1223.25</v>
      </c>
      <c r="M605" s="40">
        <f>L605/J605</f>
        <v>-0.276550048041598</v>
      </c>
      <c r="N605" s="10"/>
      <c r="O605" s="45" t="s">
        <v>429</v>
      </c>
    </row>
    <row r="606" s="1" customFormat="1" ht="34" hidden="1" customHeight="1" spans="1:15">
      <c r="A606" s="7">
        <v>602</v>
      </c>
      <c r="B606" s="43">
        <v>1001397</v>
      </c>
      <c r="C606" s="7" t="s">
        <v>96</v>
      </c>
      <c r="D606" s="7" t="s">
        <v>438</v>
      </c>
      <c r="E606" s="7" t="s">
        <v>21</v>
      </c>
      <c r="F606" s="8">
        <v>1</v>
      </c>
      <c r="G606" s="34">
        <v>40169</v>
      </c>
      <c r="H606" s="35" t="s">
        <v>22</v>
      </c>
      <c r="I606" s="9">
        <v>4500</v>
      </c>
      <c r="J606" s="9">
        <v>0</v>
      </c>
      <c r="K606" s="9">
        <v>30</v>
      </c>
      <c r="L606" s="39">
        <f t="shared" si="14"/>
        <v>30</v>
      </c>
      <c r="M606" s="40" t="s">
        <v>22</v>
      </c>
      <c r="N606" s="10"/>
      <c r="O606" s="45" t="s">
        <v>439</v>
      </c>
    </row>
    <row r="607" s="1" customFormat="1" ht="34" hidden="1" customHeight="1" spans="1:15">
      <c r="A607" s="7">
        <v>603</v>
      </c>
      <c r="B607" s="43">
        <v>1001418</v>
      </c>
      <c r="C607" s="7" t="s">
        <v>96</v>
      </c>
      <c r="D607" s="7" t="s">
        <v>160</v>
      </c>
      <c r="E607" s="7" t="s">
        <v>21</v>
      </c>
      <c r="F607" s="8">
        <v>1</v>
      </c>
      <c r="G607" s="34">
        <v>40408</v>
      </c>
      <c r="H607" s="35" t="s">
        <v>22</v>
      </c>
      <c r="I607" s="9">
        <v>4500</v>
      </c>
      <c r="J607" s="9">
        <v>0</v>
      </c>
      <c r="K607" s="9">
        <v>30</v>
      </c>
      <c r="L607" s="39">
        <f t="shared" si="14"/>
        <v>30</v>
      </c>
      <c r="M607" s="40" t="s">
        <v>22</v>
      </c>
      <c r="N607" s="10"/>
      <c r="O607" s="45" t="s">
        <v>439</v>
      </c>
    </row>
    <row r="608" s="1" customFormat="1" ht="34" hidden="1" customHeight="1" spans="1:15">
      <c r="A608" s="7">
        <v>604</v>
      </c>
      <c r="B608" s="43">
        <v>1001419</v>
      </c>
      <c r="C608" s="7" t="s">
        <v>96</v>
      </c>
      <c r="D608" s="7" t="s">
        <v>160</v>
      </c>
      <c r="E608" s="7" t="s">
        <v>21</v>
      </c>
      <c r="F608" s="8">
        <v>1</v>
      </c>
      <c r="G608" s="34">
        <v>40408</v>
      </c>
      <c r="H608" s="35" t="s">
        <v>22</v>
      </c>
      <c r="I608" s="9">
        <v>4500</v>
      </c>
      <c r="J608" s="9">
        <v>0</v>
      </c>
      <c r="K608" s="9">
        <v>30</v>
      </c>
      <c r="L608" s="39">
        <f t="shared" si="14"/>
        <v>30</v>
      </c>
      <c r="M608" s="40" t="s">
        <v>22</v>
      </c>
      <c r="N608" s="10"/>
      <c r="O608" s="45" t="s">
        <v>439</v>
      </c>
    </row>
    <row r="609" s="1" customFormat="1" ht="34" hidden="1" customHeight="1" spans="1:15">
      <c r="A609" s="7">
        <v>605</v>
      </c>
      <c r="B609" s="43">
        <v>1010015</v>
      </c>
      <c r="C609" s="7" t="s">
        <v>249</v>
      </c>
      <c r="D609" s="7" t="s">
        <v>440</v>
      </c>
      <c r="E609" s="7" t="s">
        <v>21</v>
      </c>
      <c r="F609" s="8">
        <v>1</v>
      </c>
      <c r="G609" s="34">
        <v>42731</v>
      </c>
      <c r="H609" s="35" t="s">
        <v>22</v>
      </c>
      <c r="I609" s="9">
        <v>14957.26</v>
      </c>
      <c r="J609" s="9">
        <v>747.87</v>
      </c>
      <c r="K609" s="9">
        <v>60</v>
      </c>
      <c r="L609" s="39">
        <f t="shared" si="14"/>
        <v>-687.87</v>
      </c>
      <c r="M609" s="40">
        <f>L609/J609</f>
        <v>-0.919772152914277</v>
      </c>
      <c r="N609" s="10"/>
      <c r="O609" s="45" t="s">
        <v>439</v>
      </c>
    </row>
    <row r="610" s="1" customFormat="1" ht="34" hidden="1" customHeight="1" spans="1:14">
      <c r="A610" s="7">
        <v>606</v>
      </c>
      <c r="B610" s="6">
        <v>1004464</v>
      </c>
      <c r="C610" s="7" t="s">
        <v>184</v>
      </c>
      <c r="D610" s="7" t="s">
        <v>441</v>
      </c>
      <c r="E610" s="7" t="s">
        <v>21</v>
      </c>
      <c r="F610" s="8">
        <v>1</v>
      </c>
      <c r="G610" s="34">
        <v>41241</v>
      </c>
      <c r="H610" s="35" t="s">
        <v>22</v>
      </c>
      <c r="I610" s="9">
        <v>25899</v>
      </c>
      <c r="J610" s="9">
        <v>1294.95</v>
      </c>
      <c r="K610" s="9">
        <v>50</v>
      </c>
      <c r="L610" s="39">
        <f t="shared" si="14"/>
        <v>-1244.95</v>
      </c>
      <c r="M610" s="40">
        <f>L610/J610</f>
        <v>-0.96138847059732</v>
      </c>
      <c r="N610" s="10"/>
    </row>
    <row r="611" s="1" customFormat="1" ht="34" hidden="1" customHeight="1" spans="1:14">
      <c r="A611" s="7">
        <v>607</v>
      </c>
      <c r="B611" s="6">
        <v>1004445</v>
      </c>
      <c r="C611" s="7" t="s">
        <v>184</v>
      </c>
      <c r="D611" s="7" t="s">
        <v>442</v>
      </c>
      <c r="E611" s="7" t="s">
        <v>21</v>
      </c>
      <c r="F611" s="8">
        <v>1</v>
      </c>
      <c r="G611" s="34">
        <v>42122</v>
      </c>
      <c r="H611" s="35" t="s">
        <v>22</v>
      </c>
      <c r="I611" s="9">
        <v>25899</v>
      </c>
      <c r="J611" s="9">
        <v>1294.95</v>
      </c>
      <c r="K611" s="9">
        <v>50</v>
      </c>
      <c r="L611" s="39">
        <f t="shared" si="14"/>
        <v>-1244.95</v>
      </c>
      <c r="M611" s="40">
        <f>L611/J611</f>
        <v>-0.96138847059732</v>
      </c>
      <c r="N611" s="10"/>
    </row>
    <row r="612" s="1" customFormat="1" ht="34" hidden="1" customHeight="1" spans="1:14">
      <c r="A612" s="7">
        <v>608</v>
      </c>
      <c r="B612" s="6">
        <v>1004182</v>
      </c>
      <c r="C612" s="7" t="s">
        <v>186</v>
      </c>
      <c r="D612" s="7" t="s">
        <v>443</v>
      </c>
      <c r="E612" s="7" t="s">
        <v>21</v>
      </c>
      <c r="F612" s="8">
        <v>1</v>
      </c>
      <c r="G612" s="34">
        <v>40337</v>
      </c>
      <c r="H612" s="35" t="s">
        <v>22</v>
      </c>
      <c r="I612" s="9">
        <v>100518.88</v>
      </c>
      <c r="J612" s="9">
        <v>5025.94</v>
      </c>
      <c r="K612" s="9">
        <v>30</v>
      </c>
      <c r="L612" s="39">
        <f t="shared" si="14"/>
        <v>-4995.94</v>
      </c>
      <c r="M612" s="40" t="s">
        <v>22</v>
      </c>
      <c r="N612" s="10"/>
    </row>
    <row r="613" s="1" customFormat="1" ht="34" hidden="1" customHeight="1" spans="1:14">
      <c r="A613" s="7">
        <v>609</v>
      </c>
      <c r="B613" s="6">
        <v>1004183</v>
      </c>
      <c r="C613" s="7" t="s">
        <v>186</v>
      </c>
      <c r="D613" s="7" t="s">
        <v>444</v>
      </c>
      <c r="E613" s="7" t="s">
        <v>21</v>
      </c>
      <c r="F613" s="8">
        <v>1</v>
      </c>
      <c r="G613" s="34">
        <v>40337</v>
      </c>
      <c r="H613" s="35" t="s">
        <v>22</v>
      </c>
      <c r="I613" s="9">
        <v>37574.33</v>
      </c>
      <c r="J613" s="9">
        <v>1878.7165</v>
      </c>
      <c r="K613" s="9">
        <v>30</v>
      </c>
      <c r="L613" s="39">
        <f t="shared" si="14"/>
        <v>-1848.7165</v>
      </c>
      <c r="M613" s="40">
        <f>L613/J613</f>
        <v>-0.984031651396046</v>
      </c>
      <c r="N613" s="10"/>
    </row>
    <row r="614" s="1" customFormat="1" ht="34" hidden="1" customHeight="1" spans="1:14">
      <c r="A614" s="7">
        <v>610</v>
      </c>
      <c r="B614" s="6">
        <v>1004184</v>
      </c>
      <c r="C614" s="7" t="s">
        <v>186</v>
      </c>
      <c r="D614" s="7" t="s">
        <v>445</v>
      </c>
      <c r="E614" s="7" t="s">
        <v>21</v>
      </c>
      <c r="F614" s="8">
        <v>1</v>
      </c>
      <c r="G614" s="34">
        <v>40337</v>
      </c>
      <c r="H614" s="35" t="s">
        <v>22</v>
      </c>
      <c r="I614" s="9">
        <v>16800.78</v>
      </c>
      <c r="J614" s="9">
        <v>840.039</v>
      </c>
      <c r="K614" s="9">
        <v>30</v>
      </c>
      <c r="L614" s="39">
        <f t="shared" si="14"/>
        <v>-810.039</v>
      </c>
      <c r="M614" s="40">
        <f>L614/J614</f>
        <v>-0.964287372371997</v>
      </c>
      <c r="N614" s="10"/>
    </row>
    <row r="615" s="1" customFormat="1" ht="34" hidden="1" customHeight="1" spans="1:14">
      <c r="A615" s="7">
        <v>611</v>
      </c>
      <c r="B615" s="6">
        <v>1004468</v>
      </c>
      <c r="C615" s="7" t="s">
        <v>186</v>
      </c>
      <c r="D615" s="7" t="s">
        <v>446</v>
      </c>
      <c r="E615" s="7" t="s">
        <v>21</v>
      </c>
      <c r="F615" s="8">
        <v>1</v>
      </c>
      <c r="G615" s="34">
        <v>41241</v>
      </c>
      <c r="H615" s="35" t="s">
        <v>22</v>
      </c>
      <c r="I615" s="9">
        <v>23802</v>
      </c>
      <c r="J615" s="9">
        <v>1190.1</v>
      </c>
      <c r="K615" s="9">
        <v>30</v>
      </c>
      <c r="L615" s="39">
        <f t="shared" si="14"/>
        <v>-1160.1</v>
      </c>
      <c r="M615" s="40">
        <f>L615/J615</f>
        <v>-0.974792034282833</v>
      </c>
      <c r="N615" s="10"/>
    </row>
    <row r="616" s="1" customFormat="1" ht="34" hidden="1" customHeight="1" spans="1:14">
      <c r="A616" s="7">
        <v>612</v>
      </c>
      <c r="B616" s="6">
        <v>1004406</v>
      </c>
      <c r="C616" s="7" t="s">
        <v>187</v>
      </c>
      <c r="D616" s="7" t="s">
        <v>447</v>
      </c>
      <c r="E616" s="7" t="s">
        <v>21</v>
      </c>
      <c r="F616" s="8">
        <v>1</v>
      </c>
      <c r="G616" s="34">
        <v>40337</v>
      </c>
      <c r="H616" s="35" t="s">
        <v>22</v>
      </c>
      <c r="I616" s="9">
        <v>52266.66</v>
      </c>
      <c r="J616" s="9">
        <v>2613.33</v>
      </c>
      <c r="K616" s="9">
        <v>100</v>
      </c>
      <c r="L616" s="39">
        <f t="shared" si="14"/>
        <v>-2513.33</v>
      </c>
      <c r="M616" s="40" t="s">
        <v>22</v>
      </c>
      <c r="N616" s="10" t="s">
        <v>448</v>
      </c>
    </row>
    <row r="617" s="1" customFormat="1" ht="34" hidden="1" customHeight="1" spans="1:14">
      <c r="A617" s="7">
        <v>613</v>
      </c>
      <c r="B617" s="6">
        <v>1004407</v>
      </c>
      <c r="C617" s="7" t="s">
        <v>187</v>
      </c>
      <c r="D617" s="7" t="s">
        <v>449</v>
      </c>
      <c r="E617" s="7" t="s">
        <v>21</v>
      </c>
      <c r="F617" s="8">
        <v>1</v>
      </c>
      <c r="G617" s="34">
        <v>40337</v>
      </c>
      <c r="H617" s="35" t="s">
        <v>22</v>
      </c>
      <c r="I617" s="9">
        <v>26066.66</v>
      </c>
      <c r="J617" s="9">
        <v>1303.33</v>
      </c>
      <c r="K617" s="9">
        <v>100</v>
      </c>
      <c r="L617" s="39">
        <f t="shared" si="14"/>
        <v>-1203.33</v>
      </c>
      <c r="M617" s="40" t="s">
        <v>22</v>
      </c>
      <c r="N617" s="10"/>
    </row>
    <row r="618" s="1" customFormat="1" ht="34" hidden="1" customHeight="1" spans="1:14">
      <c r="A618" s="7">
        <v>614</v>
      </c>
      <c r="B618" s="6">
        <v>1004433</v>
      </c>
      <c r="C618" s="7" t="s">
        <v>450</v>
      </c>
      <c r="D618" s="7" t="s">
        <v>451</v>
      </c>
      <c r="E618" s="7" t="s">
        <v>21</v>
      </c>
      <c r="F618" s="8">
        <v>1</v>
      </c>
      <c r="G618" s="34">
        <v>41968</v>
      </c>
      <c r="H618" s="35" t="s">
        <v>22</v>
      </c>
      <c r="I618" s="9">
        <v>2500</v>
      </c>
      <c r="J618" s="9">
        <v>0</v>
      </c>
      <c r="K618" s="9">
        <v>10</v>
      </c>
      <c r="L618" s="39">
        <f t="shared" si="14"/>
        <v>10</v>
      </c>
      <c r="M618" s="40" t="s">
        <v>22</v>
      </c>
      <c r="N618" s="10"/>
    </row>
    <row r="619" s="1" customFormat="1" ht="34" hidden="1" customHeight="1" spans="1:14">
      <c r="A619" s="7">
        <v>615</v>
      </c>
      <c r="B619" s="6">
        <v>1004434</v>
      </c>
      <c r="C619" s="7" t="s">
        <v>450</v>
      </c>
      <c r="D619" s="7" t="s">
        <v>452</v>
      </c>
      <c r="E619" s="7" t="s">
        <v>21</v>
      </c>
      <c r="F619" s="8">
        <v>1</v>
      </c>
      <c r="G619" s="34">
        <v>41968</v>
      </c>
      <c r="H619" s="35" t="s">
        <v>22</v>
      </c>
      <c r="I619" s="9">
        <v>2500</v>
      </c>
      <c r="J619" s="9">
        <v>0</v>
      </c>
      <c r="K619" s="9">
        <v>10</v>
      </c>
      <c r="L619" s="39">
        <f t="shared" si="14"/>
        <v>10</v>
      </c>
      <c r="M619" s="40" t="s">
        <v>22</v>
      </c>
      <c r="N619" s="10"/>
    </row>
    <row r="620" s="1" customFormat="1" ht="34" hidden="1" customHeight="1" spans="1:14">
      <c r="A620" s="7">
        <v>616</v>
      </c>
      <c r="B620" s="6">
        <v>1004335</v>
      </c>
      <c r="C620" s="7" t="s">
        <v>453</v>
      </c>
      <c r="D620" s="7" t="s">
        <v>454</v>
      </c>
      <c r="E620" s="7" t="s">
        <v>21</v>
      </c>
      <c r="F620" s="8">
        <v>1</v>
      </c>
      <c r="G620" s="34">
        <v>41256</v>
      </c>
      <c r="H620" s="35" t="s">
        <v>22</v>
      </c>
      <c r="I620" s="9">
        <v>4500</v>
      </c>
      <c r="J620" s="9">
        <v>0</v>
      </c>
      <c r="K620" s="9">
        <v>25</v>
      </c>
      <c r="L620" s="39">
        <f t="shared" si="14"/>
        <v>25</v>
      </c>
      <c r="M620" s="40" t="s">
        <v>22</v>
      </c>
      <c r="N620" s="10" t="s">
        <v>455</v>
      </c>
    </row>
    <row r="621" s="1" customFormat="1" ht="34" hidden="1" customHeight="1" spans="1:14">
      <c r="A621" s="7">
        <v>617</v>
      </c>
      <c r="B621" s="6">
        <v>1004337</v>
      </c>
      <c r="C621" s="7" t="s">
        <v>453</v>
      </c>
      <c r="D621" s="7" t="s">
        <v>456</v>
      </c>
      <c r="E621" s="7" t="s">
        <v>21</v>
      </c>
      <c r="F621" s="8">
        <v>1</v>
      </c>
      <c r="G621" s="34">
        <v>41596</v>
      </c>
      <c r="H621" s="35" t="s">
        <v>22</v>
      </c>
      <c r="I621" s="9">
        <v>4500</v>
      </c>
      <c r="J621" s="9">
        <v>0</v>
      </c>
      <c r="K621" s="9">
        <v>25</v>
      </c>
      <c r="L621" s="39">
        <f t="shared" si="14"/>
        <v>25</v>
      </c>
      <c r="M621" s="40" t="s">
        <v>22</v>
      </c>
      <c r="N621" s="10" t="s">
        <v>455</v>
      </c>
    </row>
    <row r="622" s="1" customFormat="1" ht="34" hidden="1" customHeight="1" spans="1:14">
      <c r="A622" s="7">
        <v>618</v>
      </c>
      <c r="B622" s="6">
        <v>1004340</v>
      </c>
      <c r="C622" s="7" t="s">
        <v>453</v>
      </c>
      <c r="D622" s="7" t="s">
        <v>457</v>
      </c>
      <c r="E622" s="7" t="s">
        <v>21</v>
      </c>
      <c r="F622" s="8">
        <v>1</v>
      </c>
      <c r="G622" s="34">
        <v>41596</v>
      </c>
      <c r="H622" s="35" t="s">
        <v>22</v>
      </c>
      <c r="I622" s="9">
        <v>4500</v>
      </c>
      <c r="J622" s="9">
        <v>0</v>
      </c>
      <c r="K622" s="9">
        <v>25</v>
      </c>
      <c r="L622" s="39">
        <f t="shared" si="14"/>
        <v>25</v>
      </c>
      <c r="M622" s="40" t="s">
        <v>22</v>
      </c>
      <c r="N622" s="10" t="s">
        <v>455</v>
      </c>
    </row>
    <row r="623" s="1" customFormat="1" ht="34" hidden="1" customHeight="1" spans="1:14">
      <c r="A623" s="7">
        <v>619</v>
      </c>
      <c r="B623" s="6">
        <v>1004341</v>
      </c>
      <c r="C623" s="7" t="s">
        <v>453</v>
      </c>
      <c r="D623" s="7" t="s">
        <v>458</v>
      </c>
      <c r="E623" s="7" t="s">
        <v>21</v>
      </c>
      <c r="F623" s="8">
        <v>1</v>
      </c>
      <c r="G623" s="34">
        <v>41711</v>
      </c>
      <c r="H623" s="35" t="s">
        <v>22</v>
      </c>
      <c r="I623" s="9">
        <v>9699</v>
      </c>
      <c r="J623" s="9">
        <v>484.95</v>
      </c>
      <c r="K623" s="9">
        <v>25</v>
      </c>
      <c r="L623" s="39">
        <f t="shared" si="14"/>
        <v>-459.95</v>
      </c>
      <c r="M623" s="40">
        <f>L623/J623</f>
        <v>-0.94844829363852</v>
      </c>
      <c r="N623" s="10" t="s">
        <v>455</v>
      </c>
    </row>
    <row r="624" s="1" customFormat="1" ht="34" hidden="1" customHeight="1" spans="1:14">
      <c r="A624" s="7">
        <v>620</v>
      </c>
      <c r="B624" s="6">
        <v>1004342</v>
      </c>
      <c r="C624" s="7" t="s">
        <v>453</v>
      </c>
      <c r="D624" s="7" t="s">
        <v>459</v>
      </c>
      <c r="E624" s="7" t="s">
        <v>21</v>
      </c>
      <c r="F624" s="8">
        <v>1</v>
      </c>
      <c r="G624" s="34">
        <v>41863</v>
      </c>
      <c r="H624" s="35" t="s">
        <v>22</v>
      </c>
      <c r="I624" s="9">
        <v>4500</v>
      </c>
      <c r="J624" s="9">
        <v>0</v>
      </c>
      <c r="K624" s="9">
        <v>25</v>
      </c>
      <c r="L624" s="39">
        <f t="shared" si="14"/>
        <v>25</v>
      </c>
      <c r="M624" s="40" t="s">
        <v>22</v>
      </c>
      <c r="N624" s="10" t="s">
        <v>455</v>
      </c>
    </row>
    <row r="625" s="1" customFormat="1" ht="34" hidden="1" customHeight="1" spans="1:14">
      <c r="A625" s="7">
        <v>621</v>
      </c>
      <c r="B625" s="6">
        <v>1004343</v>
      </c>
      <c r="C625" s="7" t="s">
        <v>453</v>
      </c>
      <c r="D625" s="7" t="s">
        <v>460</v>
      </c>
      <c r="E625" s="7" t="s">
        <v>21</v>
      </c>
      <c r="F625" s="8">
        <v>1</v>
      </c>
      <c r="G625" s="34">
        <v>41863</v>
      </c>
      <c r="H625" s="35" t="s">
        <v>22</v>
      </c>
      <c r="I625" s="9">
        <v>4500</v>
      </c>
      <c r="J625" s="9">
        <v>0</v>
      </c>
      <c r="K625" s="9">
        <v>25</v>
      </c>
      <c r="L625" s="39">
        <f t="shared" si="14"/>
        <v>25</v>
      </c>
      <c r="M625" s="40" t="s">
        <v>22</v>
      </c>
      <c r="N625" s="10" t="s">
        <v>455</v>
      </c>
    </row>
    <row r="626" s="1" customFormat="1" ht="34" hidden="1" customHeight="1" spans="1:14">
      <c r="A626" s="7">
        <v>622</v>
      </c>
      <c r="B626" s="6">
        <v>1004344</v>
      </c>
      <c r="C626" s="7" t="s">
        <v>453</v>
      </c>
      <c r="D626" s="7" t="s">
        <v>461</v>
      </c>
      <c r="E626" s="7" t="s">
        <v>21</v>
      </c>
      <c r="F626" s="8">
        <v>1</v>
      </c>
      <c r="G626" s="34">
        <v>41863</v>
      </c>
      <c r="H626" s="35" t="s">
        <v>22</v>
      </c>
      <c r="I626" s="9">
        <v>4500</v>
      </c>
      <c r="J626" s="9">
        <v>0</v>
      </c>
      <c r="K626" s="9">
        <v>25</v>
      </c>
      <c r="L626" s="39">
        <f t="shared" si="14"/>
        <v>25</v>
      </c>
      <c r="M626" s="40" t="s">
        <v>22</v>
      </c>
      <c r="N626" s="10" t="s">
        <v>455</v>
      </c>
    </row>
    <row r="627" s="1" customFormat="1" ht="34" hidden="1" customHeight="1" spans="1:14">
      <c r="A627" s="7">
        <v>623</v>
      </c>
      <c r="B627" s="6">
        <v>1004347</v>
      </c>
      <c r="C627" s="7" t="s">
        <v>453</v>
      </c>
      <c r="D627" s="7" t="s">
        <v>462</v>
      </c>
      <c r="E627" s="7" t="s">
        <v>21</v>
      </c>
      <c r="F627" s="8">
        <v>1</v>
      </c>
      <c r="G627" s="34">
        <v>41863</v>
      </c>
      <c r="H627" s="35" t="s">
        <v>22</v>
      </c>
      <c r="I627" s="9">
        <v>4500</v>
      </c>
      <c r="J627" s="9">
        <v>0</v>
      </c>
      <c r="K627" s="9">
        <v>25</v>
      </c>
      <c r="L627" s="39">
        <f t="shared" si="14"/>
        <v>25</v>
      </c>
      <c r="M627" s="40" t="s">
        <v>22</v>
      </c>
      <c r="N627" s="10" t="s">
        <v>455</v>
      </c>
    </row>
    <row r="628" s="1" customFormat="1" ht="34" hidden="1" customHeight="1" spans="1:14">
      <c r="A628" s="7">
        <v>624</v>
      </c>
      <c r="B628" s="6">
        <v>1004349</v>
      </c>
      <c r="C628" s="7" t="s">
        <v>453</v>
      </c>
      <c r="D628" s="7" t="s">
        <v>463</v>
      </c>
      <c r="E628" s="7" t="s">
        <v>21</v>
      </c>
      <c r="F628" s="8">
        <v>1</v>
      </c>
      <c r="G628" s="34">
        <v>41863</v>
      </c>
      <c r="H628" s="35" t="s">
        <v>22</v>
      </c>
      <c r="I628" s="9">
        <v>4500</v>
      </c>
      <c r="J628" s="9">
        <v>0</v>
      </c>
      <c r="K628" s="9">
        <v>25</v>
      </c>
      <c r="L628" s="39">
        <f t="shared" si="14"/>
        <v>25</v>
      </c>
      <c r="M628" s="40" t="s">
        <v>22</v>
      </c>
      <c r="N628" s="10" t="s">
        <v>455</v>
      </c>
    </row>
    <row r="629" s="1" customFormat="1" ht="34" hidden="1" customHeight="1" spans="1:14">
      <c r="A629" s="7">
        <v>625</v>
      </c>
      <c r="B629" s="6">
        <v>1004351</v>
      </c>
      <c r="C629" s="7" t="s">
        <v>453</v>
      </c>
      <c r="D629" s="7" t="s">
        <v>464</v>
      </c>
      <c r="E629" s="7" t="s">
        <v>21</v>
      </c>
      <c r="F629" s="8">
        <v>1</v>
      </c>
      <c r="G629" s="34">
        <v>41863</v>
      </c>
      <c r="H629" s="35" t="s">
        <v>22</v>
      </c>
      <c r="I629" s="9">
        <v>4500</v>
      </c>
      <c r="J629" s="9">
        <v>0</v>
      </c>
      <c r="K629" s="9">
        <v>25</v>
      </c>
      <c r="L629" s="39">
        <f t="shared" si="14"/>
        <v>25</v>
      </c>
      <c r="M629" s="40" t="s">
        <v>22</v>
      </c>
      <c r="N629" s="10" t="s">
        <v>455</v>
      </c>
    </row>
    <row r="630" s="1" customFormat="1" ht="34" hidden="1" customHeight="1" spans="1:14">
      <c r="A630" s="7">
        <v>626</v>
      </c>
      <c r="B630" s="6">
        <v>1004358</v>
      </c>
      <c r="C630" s="7" t="s">
        <v>453</v>
      </c>
      <c r="D630" s="7" t="s">
        <v>465</v>
      </c>
      <c r="E630" s="7" t="s">
        <v>21</v>
      </c>
      <c r="F630" s="8">
        <v>1</v>
      </c>
      <c r="G630" s="34">
        <v>42151</v>
      </c>
      <c r="H630" s="35" t="s">
        <v>22</v>
      </c>
      <c r="I630" s="9">
        <v>4800</v>
      </c>
      <c r="J630" s="9">
        <v>0</v>
      </c>
      <c r="K630" s="9">
        <v>25</v>
      </c>
      <c r="L630" s="39">
        <f t="shared" si="14"/>
        <v>25</v>
      </c>
      <c r="M630" s="40" t="s">
        <v>22</v>
      </c>
      <c r="N630" s="10" t="s">
        <v>455</v>
      </c>
    </row>
    <row r="631" s="1" customFormat="1" ht="34" hidden="1" customHeight="1" spans="1:14">
      <c r="A631" s="7">
        <v>627</v>
      </c>
      <c r="B631" s="6">
        <v>1004359</v>
      </c>
      <c r="C631" s="7" t="s">
        <v>453</v>
      </c>
      <c r="D631" s="7" t="s">
        <v>466</v>
      </c>
      <c r="E631" s="7" t="s">
        <v>21</v>
      </c>
      <c r="F631" s="8">
        <v>1</v>
      </c>
      <c r="G631" s="34">
        <v>42151</v>
      </c>
      <c r="H631" s="35" t="s">
        <v>22</v>
      </c>
      <c r="I631" s="9">
        <v>4800</v>
      </c>
      <c r="J631" s="9">
        <v>0</v>
      </c>
      <c r="K631" s="9">
        <v>25</v>
      </c>
      <c r="L631" s="39">
        <f t="shared" si="14"/>
        <v>25</v>
      </c>
      <c r="M631" s="40" t="s">
        <v>22</v>
      </c>
      <c r="N631" s="10" t="s">
        <v>455</v>
      </c>
    </row>
    <row r="632" s="1" customFormat="1" ht="34" hidden="1" customHeight="1" spans="1:14">
      <c r="A632" s="7">
        <v>628</v>
      </c>
      <c r="B632" s="6">
        <v>1004361</v>
      </c>
      <c r="C632" s="7" t="s">
        <v>453</v>
      </c>
      <c r="D632" s="7" t="s">
        <v>467</v>
      </c>
      <c r="E632" s="7" t="s">
        <v>21</v>
      </c>
      <c r="F632" s="8">
        <v>1</v>
      </c>
      <c r="G632" s="34">
        <v>42151</v>
      </c>
      <c r="H632" s="35" t="s">
        <v>22</v>
      </c>
      <c r="I632" s="9">
        <v>4800</v>
      </c>
      <c r="J632" s="9">
        <v>0</v>
      </c>
      <c r="K632" s="9">
        <v>25</v>
      </c>
      <c r="L632" s="39">
        <f t="shared" si="14"/>
        <v>25</v>
      </c>
      <c r="M632" s="40" t="s">
        <v>22</v>
      </c>
      <c r="N632" s="10" t="s">
        <v>455</v>
      </c>
    </row>
    <row r="633" s="1" customFormat="1" ht="34" hidden="1" customHeight="1" spans="1:14">
      <c r="A633" s="7">
        <v>629</v>
      </c>
      <c r="B633" s="6">
        <v>1004369</v>
      </c>
      <c r="C633" s="7" t="s">
        <v>453</v>
      </c>
      <c r="D633" s="7" t="s">
        <v>468</v>
      </c>
      <c r="E633" s="7" t="s">
        <v>21</v>
      </c>
      <c r="F633" s="8">
        <v>1</v>
      </c>
      <c r="G633" s="34">
        <v>42151</v>
      </c>
      <c r="H633" s="35" t="s">
        <v>22</v>
      </c>
      <c r="I633" s="9">
        <v>4800</v>
      </c>
      <c r="J633" s="9">
        <v>0</v>
      </c>
      <c r="K633" s="9">
        <v>25</v>
      </c>
      <c r="L633" s="39">
        <f t="shared" si="14"/>
        <v>25</v>
      </c>
      <c r="M633" s="40" t="s">
        <v>22</v>
      </c>
      <c r="N633" s="10" t="s">
        <v>455</v>
      </c>
    </row>
    <row r="634" s="1" customFormat="1" ht="34" hidden="1" customHeight="1" spans="1:14">
      <c r="A634" s="7">
        <v>630</v>
      </c>
      <c r="B634" s="6">
        <v>1004371</v>
      </c>
      <c r="C634" s="7" t="s">
        <v>453</v>
      </c>
      <c r="D634" s="7" t="s">
        <v>469</v>
      </c>
      <c r="E634" s="7" t="s">
        <v>21</v>
      </c>
      <c r="F634" s="8">
        <v>1</v>
      </c>
      <c r="G634" s="34">
        <v>42151</v>
      </c>
      <c r="H634" s="35" t="s">
        <v>22</v>
      </c>
      <c r="I634" s="9">
        <v>4800</v>
      </c>
      <c r="J634" s="9">
        <v>0</v>
      </c>
      <c r="K634" s="9">
        <v>25</v>
      </c>
      <c r="L634" s="39">
        <f t="shared" si="14"/>
        <v>25</v>
      </c>
      <c r="M634" s="40" t="s">
        <v>22</v>
      </c>
      <c r="N634" s="10" t="s">
        <v>455</v>
      </c>
    </row>
    <row r="635" s="1" customFormat="1" ht="34" hidden="1" customHeight="1" spans="1:14">
      <c r="A635" s="7">
        <v>631</v>
      </c>
      <c r="B635" s="6">
        <v>1004454</v>
      </c>
      <c r="C635" s="7" t="s">
        <v>186</v>
      </c>
      <c r="D635" s="7" t="s">
        <v>470</v>
      </c>
      <c r="E635" s="7" t="s">
        <v>21</v>
      </c>
      <c r="F635" s="8">
        <v>1</v>
      </c>
      <c r="G635" s="34">
        <v>42122</v>
      </c>
      <c r="H635" s="35" t="s">
        <v>22</v>
      </c>
      <c r="I635" s="9">
        <v>23802</v>
      </c>
      <c r="J635" s="9">
        <v>1190.1</v>
      </c>
      <c r="K635" s="9">
        <v>30</v>
      </c>
      <c r="L635" s="39">
        <f t="shared" si="14"/>
        <v>-1160.1</v>
      </c>
      <c r="M635" s="40">
        <f>L635/J635</f>
        <v>-0.974792034282833</v>
      </c>
      <c r="N635" s="10"/>
    </row>
    <row r="636" s="1" customFormat="1" ht="34" hidden="1" customHeight="1" spans="1:14">
      <c r="A636" s="7">
        <v>632</v>
      </c>
      <c r="B636" s="6">
        <v>1004049</v>
      </c>
      <c r="C636" s="7" t="s">
        <v>191</v>
      </c>
      <c r="D636" s="7" t="s">
        <v>471</v>
      </c>
      <c r="E636" s="7" t="s">
        <v>21</v>
      </c>
      <c r="F636" s="8">
        <v>1</v>
      </c>
      <c r="G636" s="34">
        <v>40337</v>
      </c>
      <c r="H636" s="35" t="s">
        <v>22</v>
      </c>
      <c r="I636" s="9">
        <v>8299.18</v>
      </c>
      <c r="J636" s="9">
        <v>414.959</v>
      </c>
      <c r="K636" s="9">
        <v>50</v>
      </c>
      <c r="L636" s="39">
        <f t="shared" si="14"/>
        <v>-364.959</v>
      </c>
      <c r="M636" s="40">
        <f>L636/J636</f>
        <v>-0.879506168079256</v>
      </c>
      <c r="N636" s="10"/>
    </row>
    <row r="637" s="1" customFormat="1" ht="34" hidden="1" customHeight="1" spans="1:14">
      <c r="A637" s="7">
        <v>633</v>
      </c>
      <c r="B637" s="6">
        <v>1004056</v>
      </c>
      <c r="C637" s="7" t="s">
        <v>184</v>
      </c>
      <c r="D637" s="7" t="s">
        <v>472</v>
      </c>
      <c r="E637" s="7" t="s">
        <v>21</v>
      </c>
      <c r="F637" s="8">
        <v>1</v>
      </c>
      <c r="G637" s="34">
        <v>40337</v>
      </c>
      <c r="H637" s="35" t="s">
        <v>22</v>
      </c>
      <c r="I637" s="9">
        <v>76505.52</v>
      </c>
      <c r="J637" s="9">
        <v>3825.276</v>
      </c>
      <c r="K637" s="9">
        <v>50</v>
      </c>
      <c r="L637" s="39">
        <f t="shared" si="14"/>
        <v>-3775.276</v>
      </c>
      <c r="M637" s="40">
        <f>L637/J637</f>
        <v>-0.986929047734072</v>
      </c>
      <c r="N637" s="10"/>
    </row>
    <row r="638" s="1" customFormat="1" ht="34" hidden="1" customHeight="1" spans="1:14">
      <c r="A638" s="7">
        <v>634</v>
      </c>
      <c r="B638" s="6">
        <v>1004057</v>
      </c>
      <c r="C638" s="7" t="s">
        <v>184</v>
      </c>
      <c r="D638" s="7" t="s">
        <v>473</v>
      </c>
      <c r="E638" s="7" t="s">
        <v>21</v>
      </c>
      <c r="F638" s="8">
        <v>1</v>
      </c>
      <c r="G638" s="34">
        <v>40337</v>
      </c>
      <c r="H638" s="35" t="s">
        <v>22</v>
      </c>
      <c r="I638" s="9">
        <v>76505.52</v>
      </c>
      <c r="J638" s="9">
        <v>3825.276</v>
      </c>
      <c r="K638" s="9">
        <v>50</v>
      </c>
      <c r="L638" s="39">
        <f t="shared" si="14"/>
        <v>-3775.276</v>
      </c>
      <c r="M638" s="40">
        <f>L638/J638</f>
        <v>-0.986929047734072</v>
      </c>
      <c r="N638" s="10"/>
    </row>
    <row r="639" s="1" customFormat="1" ht="34" hidden="1" customHeight="1" spans="1:14">
      <c r="A639" s="7">
        <v>635</v>
      </c>
      <c r="B639" s="6">
        <v>1004058</v>
      </c>
      <c r="C639" s="7" t="s">
        <v>184</v>
      </c>
      <c r="D639" s="7">
        <v>0</v>
      </c>
      <c r="E639" s="7" t="s">
        <v>21</v>
      </c>
      <c r="F639" s="8">
        <v>1</v>
      </c>
      <c r="G639" s="34">
        <v>42122</v>
      </c>
      <c r="H639" s="35" t="s">
        <v>22</v>
      </c>
      <c r="I639" s="9">
        <v>14500</v>
      </c>
      <c r="J639" s="9">
        <v>725</v>
      </c>
      <c r="K639" s="9">
        <v>50</v>
      </c>
      <c r="L639" s="39">
        <f t="shared" si="14"/>
        <v>-675</v>
      </c>
      <c r="M639" s="40">
        <f>L639/J639</f>
        <v>-0.931034482758621</v>
      </c>
      <c r="N639" s="10"/>
    </row>
    <row r="640" s="1" customFormat="1" ht="34" hidden="1" customHeight="1" spans="1:14">
      <c r="A640" s="7">
        <v>636</v>
      </c>
      <c r="B640" s="6">
        <v>1004410</v>
      </c>
      <c r="C640" s="7" t="s">
        <v>133</v>
      </c>
      <c r="D640" s="7" t="s">
        <v>474</v>
      </c>
      <c r="E640" s="7" t="s">
        <v>21</v>
      </c>
      <c r="F640" s="8">
        <v>1</v>
      </c>
      <c r="G640" s="34">
        <v>40350</v>
      </c>
      <c r="H640" s="35" t="s">
        <v>22</v>
      </c>
      <c r="I640" s="9">
        <v>2200</v>
      </c>
      <c r="J640" s="9">
        <v>0</v>
      </c>
      <c r="K640" s="9">
        <v>10</v>
      </c>
      <c r="L640" s="39">
        <f t="shared" ref="L640:L703" si="15">K640-J640</f>
        <v>10</v>
      </c>
      <c r="M640" s="40" t="s">
        <v>22</v>
      </c>
      <c r="N640" s="10"/>
    </row>
    <row r="641" s="1" customFormat="1" ht="34" hidden="1" customHeight="1" spans="1:14">
      <c r="A641" s="7">
        <v>637</v>
      </c>
      <c r="B641" s="6">
        <v>1004414</v>
      </c>
      <c r="C641" s="7" t="s">
        <v>133</v>
      </c>
      <c r="D641" s="7" t="s">
        <v>475</v>
      </c>
      <c r="E641" s="7" t="s">
        <v>21</v>
      </c>
      <c r="F641" s="8">
        <v>1</v>
      </c>
      <c r="G641" s="34">
        <v>41256</v>
      </c>
      <c r="H641" s="35" t="s">
        <v>22</v>
      </c>
      <c r="I641" s="9">
        <v>1800</v>
      </c>
      <c r="J641" s="9">
        <v>0</v>
      </c>
      <c r="K641" s="9">
        <v>10</v>
      </c>
      <c r="L641" s="39">
        <f t="shared" si="15"/>
        <v>10</v>
      </c>
      <c r="M641" s="40" t="s">
        <v>22</v>
      </c>
      <c r="N641" s="10"/>
    </row>
    <row r="642" s="1" customFormat="1" ht="34" hidden="1" customHeight="1" spans="1:14">
      <c r="A642" s="7">
        <v>638</v>
      </c>
      <c r="B642" s="6">
        <v>1004415</v>
      </c>
      <c r="C642" s="7" t="s">
        <v>133</v>
      </c>
      <c r="D642" s="7" t="s">
        <v>476</v>
      </c>
      <c r="E642" s="7" t="s">
        <v>21</v>
      </c>
      <c r="F642" s="8">
        <v>1</v>
      </c>
      <c r="G642" s="34">
        <v>41559</v>
      </c>
      <c r="H642" s="35" t="s">
        <v>22</v>
      </c>
      <c r="I642" s="9">
        <v>1800</v>
      </c>
      <c r="J642" s="9">
        <v>0</v>
      </c>
      <c r="K642" s="9">
        <v>10</v>
      </c>
      <c r="L642" s="39">
        <f t="shared" si="15"/>
        <v>10</v>
      </c>
      <c r="M642" s="40" t="s">
        <v>22</v>
      </c>
      <c r="N642" s="10"/>
    </row>
    <row r="643" s="1" customFormat="1" ht="34" hidden="1" customHeight="1" spans="1:14">
      <c r="A643" s="7">
        <v>639</v>
      </c>
      <c r="B643" s="6">
        <v>1004425</v>
      </c>
      <c r="C643" s="7" t="s">
        <v>133</v>
      </c>
      <c r="D643" s="7" t="s">
        <v>477</v>
      </c>
      <c r="E643" s="7" t="s">
        <v>21</v>
      </c>
      <c r="F643" s="8">
        <v>1</v>
      </c>
      <c r="G643" s="34">
        <v>42151</v>
      </c>
      <c r="H643" s="35" t="s">
        <v>22</v>
      </c>
      <c r="I643" s="9">
        <v>1780</v>
      </c>
      <c r="J643" s="9">
        <v>0</v>
      </c>
      <c r="K643" s="9">
        <v>10</v>
      </c>
      <c r="L643" s="39">
        <f t="shared" si="15"/>
        <v>10</v>
      </c>
      <c r="M643" s="40" t="s">
        <v>22</v>
      </c>
      <c r="N643" s="10"/>
    </row>
    <row r="644" s="1" customFormat="1" ht="34" hidden="1" customHeight="1" spans="1:14">
      <c r="A644" s="7">
        <v>640</v>
      </c>
      <c r="B644" s="6">
        <v>1004484</v>
      </c>
      <c r="C644" s="7" t="s">
        <v>133</v>
      </c>
      <c r="D644" s="7" t="s">
        <v>478</v>
      </c>
      <c r="E644" s="7" t="s">
        <v>21</v>
      </c>
      <c r="F644" s="8">
        <v>1</v>
      </c>
      <c r="G644" s="34">
        <v>41256</v>
      </c>
      <c r="H644" s="35" t="s">
        <v>22</v>
      </c>
      <c r="I644" s="9">
        <v>1800</v>
      </c>
      <c r="J644" s="9">
        <v>0</v>
      </c>
      <c r="K644" s="9">
        <v>10</v>
      </c>
      <c r="L644" s="39">
        <f t="shared" si="15"/>
        <v>10</v>
      </c>
      <c r="M644" s="40" t="s">
        <v>22</v>
      </c>
      <c r="N644" s="10"/>
    </row>
    <row r="645" s="1" customFormat="1" ht="34" hidden="1" customHeight="1" spans="1:14">
      <c r="A645" s="7">
        <v>641</v>
      </c>
      <c r="B645" s="6">
        <v>1000259</v>
      </c>
      <c r="C645" s="7" t="s">
        <v>98</v>
      </c>
      <c r="D645" s="7" t="s">
        <v>479</v>
      </c>
      <c r="E645" s="7" t="s">
        <v>21</v>
      </c>
      <c r="F645" s="8">
        <v>1</v>
      </c>
      <c r="G645" s="34">
        <v>41960</v>
      </c>
      <c r="H645" s="35" t="s">
        <v>22</v>
      </c>
      <c r="I645" s="9">
        <v>1980</v>
      </c>
      <c r="J645" s="9">
        <v>0</v>
      </c>
      <c r="K645" s="9">
        <v>5</v>
      </c>
      <c r="L645" s="39">
        <f t="shared" si="15"/>
        <v>5</v>
      </c>
      <c r="M645" s="40" t="s">
        <v>22</v>
      </c>
      <c r="N645" s="10" t="s">
        <v>31</v>
      </c>
    </row>
    <row r="646" s="1" customFormat="1" ht="34" hidden="1" customHeight="1" spans="1:14">
      <c r="A646" s="7">
        <v>642</v>
      </c>
      <c r="B646" s="6">
        <v>1000265</v>
      </c>
      <c r="C646" s="7" t="s">
        <v>480</v>
      </c>
      <c r="D646" s="7" t="s">
        <v>481</v>
      </c>
      <c r="E646" s="7" t="s">
        <v>21</v>
      </c>
      <c r="F646" s="8">
        <v>1</v>
      </c>
      <c r="G646" s="34">
        <v>42216</v>
      </c>
      <c r="H646" s="35" t="s">
        <v>22</v>
      </c>
      <c r="I646" s="9">
        <v>96871</v>
      </c>
      <c r="J646" s="9">
        <v>4843.55</v>
      </c>
      <c r="K646" s="9">
        <v>10</v>
      </c>
      <c r="L646" s="39">
        <f t="shared" si="15"/>
        <v>-4833.55</v>
      </c>
      <c r="M646" s="40">
        <f>L646/J646</f>
        <v>-0.997935398622911</v>
      </c>
      <c r="N646" s="47" t="s">
        <v>482</v>
      </c>
    </row>
    <row r="647" s="1" customFormat="1" ht="34" hidden="1" customHeight="1" spans="1:14">
      <c r="A647" s="7">
        <v>643</v>
      </c>
      <c r="B647" s="6">
        <v>1025447</v>
      </c>
      <c r="C647" s="7" t="s">
        <v>483</v>
      </c>
      <c r="D647" s="7" t="s">
        <v>484</v>
      </c>
      <c r="E647" s="7" t="s">
        <v>21</v>
      </c>
      <c r="F647" s="8">
        <v>1</v>
      </c>
      <c r="G647" s="34">
        <v>41982</v>
      </c>
      <c r="H647" s="35" t="s">
        <v>22</v>
      </c>
      <c r="I647" s="9">
        <v>4890</v>
      </c>
      <c r="J647" s="9">
        <v>0</v>
      </c>
      <c r="K647" s="9">
        <v>10</v>
      </c>
      <c r="L647" s="39">
        <f t="shared" si="15"/>
        <v>10</v>
      </c>
      <c r="M647" s="40" t="s">
        <v>22</v>
      </c>
      <c r="N647" s="10"/>
    </row>
    <row r="648" s="1" customFormat="1" ht="34" hidden="1" customHeight="1" spans="1:14">
      <c r="A648" s="7">
        <v>644</v>
      </c>
      <c r="B648" s="6">
        <v>1007958</v>
      </c>
      <c r="C648" s="7" t="s">
        <v>485</v>
      </c>
      <c r="D648" s="7"/>
      <c r="E648" s="7" t="s">
        <v>37</v>
      </c>
      <c r="F648" s="8">
        <v>1</v>
      </c>
      <c r="G648" s="34">
        <v>42611</v>
      </c>
      <c r="H648" s="35" t="s">
        <v>22</v>
      </c>
      <c r="I648" s="9">
        <v>1000</v>
      </c>
      <c r="J648" s="9">
        <v>0</v>
      </c>
      <c r="K648" s="9">
        <v>5</v>
      </c>
      <c r="L648" s="39">
        <f t="shared" si="15"/>
        <v>5</v>
      </c>
      <c r="M648" s="40" t="s">
        <v>22</v>
      </c>
      <c r="N648" s="10"/>
    </row>
    <row r="649" s="1" customFormat="1" ht="34" hidden="1" customHeight="1" spans="1:14">
      <c r="A649" s="7">
        <v>645</v>
      </c>
      <c r="B649" s="6">
        <v>1007959</v>
      </c>
      <c r="C649" s="7" t="s">
        <v>485</v>
      </c>
      <c r="D649" s="7"/>
      <c r="E649" s="7" t="s">
        <v>37</v>
      </c>
      <c r="F649" s="8">
        <v>1</v>
      </c>
      <c r="G649" s="34">
        <v>42611</v>
      </c>
      <c r="H649" s="35" t="s">
        <v>22</v>
      </c>
      <c r="I649" s="9">
        <v>1000</v>
      </c>
      <c r="J649" s="9">
        <v>0</v>
      </c>
      <c r="K649" s="9">
        <v>5</v>
      </c>
      <c r="L649" s="39">
        <f t="shared" si="15"/>
        <v>5</v>
      </c>
      <c r="M649" s="40" t="s">
        <v>22</v>
      </c>
      <c r="N649" s="10"/>
    </row>
    <row r="650" s="1" customFormat="1" ht="34" hidden="1" customHeight="1" spans="1:14">
      <c r="A650" s="7">
        <v>646</v>
      </c>
      <c r="B650" s="6">
        <v>1008361</v>
      </c>
      <c r="C650" s="7" t="s">
        <v>486</v>
      </c>
      <c r="D650" s="7" t="s">
        <v>487</v>
      </c>
      <c r="E650" s="7" t="s">
        <v>21</v>
      </c>
      <c r="F650" s="8">
        <v>1</v>
      </c>
      <c r="G650" s="34">
        <v>42697</v>
      </c>
      <c r="H650" s="35" t="s">
        <v>22</v>
      </c>
      <c r="I650" s="9">
        <v>4102.57</v>
      </c>
      <c r="J650" s="9">
        <v>0</v>
      </c>
      <c r="K650" s="9">
        <v>30</v>
      </c>
      <c r="L650" s="39">
        <f t="shared" si="15"/>
        <v>30</v>
      </c>
      <c r="M650" s="40" t="s">
        <v>22</v>
      </c>
      <c r="N650" s="10" t="s">
        <v>488</v>
      </c>
    </row>
    <row r="651" s="1" customFormat="1" ht="34" hidden="1" customHeight="1" spans="1:14">
      <c r="A651" s="7">
        <v>647</v>
      </c>
      <c r="B651" s="6">
        <v>1000837</v>
      </c>
      <c r="C651" s="7" t="s">
        <v>489</v>
      </c>
      <c r="D651" s="7" t="s">
        <v>490</v>
      </c>
      <c r="E651" s="7" t="s">
        <v>21</v>
      </c>
      <c r="F651" s="8">
        <v>1</v>
      </c>
      <c r="G651" s="34">
        <v>42277</v>
      </c>
      <c r="H651" s="35" t="s">
        <v>22</v>
      </c>
      <c r="I651" s="9">
        <v>6880</v>
      </c>
      <c r="J651" s="9">
        <v>344</v>
      </c>
      <c r="K651" s="9">
        <v>30</v>
      </c>
      <c r="L651" s="39">
        <f t="shared" si="15"/>
        <v>-314</v>
      </c>
      <c r="M651" s="40">
        <f>L651/J651</f>
        <v>-0.912790697674419</v>
      </c>
      <c r="N651" s="10" t="s">
        <v>488</v>
      </c>
    </row>
    <row r="652" s="1" customFormat="1" ht="34" hidden="1" customHeight="1" spans="1:14">
      <c r="A652" s="7">
        <v>648</v>
      </c>
      <c r="B652" s="6">
        <v>1000836</v>
      </c>
      <c r="C652" s="7" t="s">
        <v>265</v>
      </c>
      <c r="D652" s="7" t="s">
        <v>491</v>
      </c>
      <c r="E652" s="7" t="s">
        <v>21</v>
      </c>
      <c r="F652" s="8">
        <v>3</v>
      </c>
      <c r="G652" s="34">
        <v>42277</v>
      </c>
      <c r="H652" s="35" t="s">
        <v>22</v>
      </c>
      <c r="I652" s="9">
        <v>14400</v>
      </c>
      <c r="J652" s="9">
        <v>0</v>
      </c>
      <c r="K652" s="9">
        <v>90</v>
      </c>
      <c r="L652" s="39">
        <f t="shared" si="15"/>
        <v>90</v>
      </c>
      <c r="M652" s="40" t="s">
        <v>22</v>
      </c>
      <c r="N652" s="10" t="s">
        <v>488</v>
      </c>
    </row>
    <row r="653" s="1" customFormat="1" ht="34" hidden="1" customHeight="1" spans="1:14">
      <c r="A653" s="7">
        <v>649</v>
      </c>
      <c r="B653" s="6">
        <v>1000286</v>
      </c>
      <c r="C653" s="7" t="s">
        <v>486</v>
      </c>
      <c r="D653" s="7" t="s">
        <v>487</v>
      </c>
      <c r="E653" s="7" t="s">
        <v>21</v>
      </c>
      <c r="F653" s="8">
        <v>1</v>
      </c>
      <c r="G653" s="34">
        <v>42247</v>
      </c>
      <c r="H653" s="35" t="s">
        <v>22</v>
      </c>
      <c r="I653" s="9">
        <v>4800</v>
      </c>
      <c r="J653" s="9">
        <v>0</v>
      </c>
      <c r="K653" s="9">
        <v>30</v>
      </c>
      <c r="L653" s="39">
        <f t="shared" si="15"/>
        <v>30</v>
      </c>
      <c r="M653" s="40" t="s">
        <v>22</v>
      </c>
      <c r="N653" s="10" t="s">
        <v>488</v>
      </c>
    </row>
    <row r="654" s="1" customFormat="1" ht="34" hidden="1" customHeight="1" spans="1:14">
      <c r="A654" s="7">
        <v>650</v>
      </c>
      <c r="B654" s="6">
        <v>1000287</v>
      </c>
      <c r="C654" s="7" t="s">
        <v>486</v>
      </c>
      <c r="D654" s="7" t="s">
        <v>487</v>
      </c>
      <c r="E654" s="7" t="s">
        <v>21</v>
      </c>
      <c r="F654" s="8">
        <v>1</v>
      </c>
      <c r="G654" s="34">
        <v>42247</v>
      </c>
      <c r="H654" s="35" t="s">
        <v>22</v>
      </c>
      <c r="I654" s="9">
        <v>4800</v>
      </c>
      <c r="J654" s="9">
        <v>0</v>
      </c>
      <c r="K654" s="9">
        <v>30</v>
      </c>
      <c r="L654" s="39">
        <f t="shared" si="15"/>
        <v>30</v>
      </c>
      <c r="M654" s="40" t="s">
        <v>22</v>
      </c>
      <c r="N654" s="10" t="s">
        <v>488</v>
      </c>
    </row>
    <row r="655" s="1" customFormat="1" ht="34" hidden="1" customHeight="1" spans="1:14">
      <c r="A655" s="7">
        <v>651</v>
      </c>
      <c r="B655" s="6">
        <v>1000282</v>
      </c>
      <c r="C655" s="7" t="s">
        <v>486</v>
      </c>
      <c r="D655" s="7" t="s">
        <v>487</v>
      </c>
      <c r="E655" s="7" t="s">
        <v>21</v>
      </c>
      <c r="F655" s="8">
        <v>1</v>
      </c>
      <c r="G655" s="34">
        <v>41955</v>
      </c>
      <c r="H655" s="35" t="s">
        <v>22</v>
      </c>
      <c r="I655" s="9">
        <v>4800</v>
      </c>
      <c r="J655" s="9">
        <v>0</v>
      </c>
      <c r="K655" s="9">
        <v>30</v>
      </c>
      <c r="L655" s="39">
        <f t="shared" si="15"/>
        <v>30</v>
      </c>
      <c r="M655" s="40" t="s">
        <v>22</v>
      </c>
      <c r="N655" s="10" t="s">
        <v>488</v>
      </c>
    </row>
    <row r="656" s="1" customFormat="1" ht="34" hidden="1" customHeight="1" spans="1:14">
      <c r="A656" s="7">
        <v>652</v>
      </c>
      <c r="B656" s="6">
        <v>1000288</v>
      </c>
      <c r="C656" s="7" t="s">
        <v>486</v>
      </c>
      <c r="D656" s="7" t="s">
        <v>492</v>
      </c>
      <c r="E656" s="7" t="s">
        <v>21</v>
      </c>
      <c r="F656" s="8">
        <v>1</v>
      </c>
      <c r="G656" s="34">
        <v>42247</v>
      </c>
      <c r="H656" s="35" t="s">
        <v>22</v>
      </c>
      <c r="I656" s="9">
        <v>6880</v>
      </c>
      <c r="J656" s="9">
        <v>344</v>
      </c>
      <c r="K656" s="9">
        <v>30</v>
      </c>
      <c r="L656" s="39">
        <f t="shared" si="15"/>
        <v>-314</v>
      </c>
      <c r="M656" s="40">
        <f>L656/J656</f>
        <v>-0.912790697674419</v>
      </c>
      <c r="N656" s="10" t="s">
        <v>488</v>
      </c>
    </row>
    <row r="657" s="1" customFormat="1" ht="34" hidden="1" customHeight="1" spans="1:14">
      <c r="A657" s="7">
        <v>653</v>
      </c>
      <c r="B657" s="6">
        <v>1008363</v>
      </c>
      <c r="C657" s="7" t="s">
        <v>486</v>
      </c>
      <c r="D657" s="7" t="s">
        <v>487</v>
      </c>
      <c r="E657" s="7" t="s">
        <v>21</v>
      </c>
      <c r="F657" s="8">
        <v>1</v>
      </c>
      <c r="G657" s="34">
        <v>42697</v>
      </c>
      <c r="H657" s="35" t="s">
        <v>22</v>
      </c>
      <c r="I657" s="9">
        <v>4102.56</v>
      </c>
      <c r="J657" s="9">
        <v>0</v>
      </c>
      <c r="K657" s="9">
        <v>30</v>
      </c>
      <c r="L657" s="39">
        <f t="shared" si="15"/>
        <v>30</v>
      </c>
      <c r="M657" s="40" t="s">
        <v>22</v>
      </c>
      <c r="N657" s="10" t="s">
        <v>488</v>
      </c>
    </row>
    <row r="658" s="1" customFormat="1" ht="34" hidden="1" customHeight="1" spans="1:14">
      <c r="A658" s="7">
        <v>654</v>
      </c>
      <c r="B658" s="6">
        <v>1015154</v>
      </c>
      <c r="C658" s="7" t="s">
        <v>486</v>
      </c>
      <c r="D658" s="7" t="s">
        <v>493</v>
      </c>
      <c r="E658" s="7" t="s">
        <v>21</v>
      </c>
      <c r="F658" s="8">
        <v>1</v>
      </c>
      <c r="G658" s="34">
        <v>43209</v>
      </c>
      <c r="H658" s="35" t="s">
        <v>22</v>
      </c>
      <c r="I658" s="9">
        <v>4102.56</v>
      </c>
      <c r="J658" s="9">
        <v>0</v>
      </c>
      <c r="K658" s="9">
        <v>30</v>
      </c>
      <c r="L658" s="39">
        <f t="shared" si="15"/>
        <v>30</v>
      </c>
      <c r="M658" s="40" t="s">
        <v>22</v>
      </c>
      <c r="N658" s="10" t="s">
        <v>488</v>
      </c>
    </row>
    <row r="659" s="1" customFormat="1" ht="34" hidden="1" customHeight="1" spans="1:14">
      <c r="A659" s="7">
        <v>655</v>
      </c>
      <c r="B659" s="6">
        <v>1015159</v>
      </c>
      <c r="C659" s="7" t="s">
        <v>486</v>
      </c>
      <c r="D659" s="7" t="s">
        <v>493</v>
      </c>
      <c r="E659" s="7" t="s">
        <v>21</v>
      </c>
      <c r="F659" s="8">
        <v>1</v>
      </c>
      <c r="G659" s="34">
        <v>43209</v>
      </c>
      <c r="H659" s="35" t="s">
        <v>22</v>
      </c>
      <c r="I659" s="9">
        <v>4102.57</v>
      </c>
      <c r="J659" s="9">
        <v>0</v>
      </c>
      <c r="K659" s="9">
        <v>30</v>
      </c>
      <c r="L659" s="39">
        <f t="shared" si="15"/>
        <v>30</v>
      </c>
      <c r="M659" s="40" t="s">
        <v>22</v>
      </c>
      <c r="N659" s="10" t="s">
        <v>488</v>
      </c>
    </row>
    <row r="660" s="1" customFormat="1" ht="34" hidden="1" customHeight="1" spans="1:14">
      <c r="A660" s="7">
        <v>656</v>
      </c>
      <c r="B660" s="6">
        <v>1015160</v>
      </c>
      <c r="C660" s="7" t="s">
        <v>486</v>
      </c>
      <c r="D660" s="7" t="s">
        <v>493</v>
      </c>
      <c r="E660" s="7" t="s">
        <v>21</v>
      </c>
      <c r="F660" s="8">
        <v>1</v>
      </c>
      <c r="G660" s="34">
        <v>43209</v>
      </c>
      <c r="H660" s="35" t="s">
        <v>22</v>
      </c>
      <c r="I660" s="9">
        <v>4102.57</v>
      </c>
      <c r="J660" s="9">
        <v>0</v>
      </c>
      <c r="K660" s="9">
        <v>30</v>
      </c>
      <c r="L660" s="39">
        <f t="shared" si="15"/>
        <v>30</v>
      </c>
      <c r="M660" s="40" t="s">
        <v>22</v>
      </c>
      <c r="N660" s="10" t="s">
        <v>488</v>
      </c>
    </row>
    <row r="661" s="1" customFormat="1" ht="34" hidden="1" customHeight="1" spans="1:14">
      <c r="A661" s="7">
        <v>657</v>
      </c>
      <c r="B661" s="6">
        <v>1024387</v>
      </c>
      <c r="C661" s="7" t="s">
        <v>494</v>
      </c>
      <c r="D661" s="7" t="s">
        <v>495</v>
      </c>
      <c r="E661" s="7" t="s">
        <v>30</v>
      </c>
      <c r="F661" s="8">
        <v>1</v>
      </c>
      <c r="G661" s="34">
        <v>41941</v>
      </c>
      <c r="H661" s="35" t="s">
        <v>22</v>
      </c>
      <c r="I661" s="9">
        <v>4500</v>
      </c>
      <c r="J661" s="9">
        <v>0</v>
      </c>
      <c r="K661" s="9">
        <v>2</v>
      </c>
      <c r="L661" s="39">
        <f t="shared" si="15"/>
        <v>2</v>
      </c>
      <c r="M661" s="40" t="s">
        <v>22</v>
      </c>
      <c r="N661" s="10"/>
    </row>
    <row r="662" s="1" customFormat="1" ht="34" hidden="1" customHeight="1" spans="1:14">
      <c r="A662" s="7">
        <v>658</v>
      </c>
      <c r="B662" s="6">
        <v>1024391</v>
      </c>
      <c r="C662" s="7" t="s">
        <v>494</v>
      </c>
      <c r="D662" s="7" t="s">
        <v>495</v>
      </c>
      <c r="E662" s="7" t="s">
        <v>30</v>
      </c>
      <c r="F662" s="8">
        <v>1</v>
      </c>
      <c r="G662" s="34">
        <v>41941</v>
      </c>
      <c r="H662" s="35" t="s">
        <v>22</v>
      </c>
      <c r="I662" s="9">
        <v>4500</v>
      </c>
      <c r="J662" s="9">
        <v>0</v>
      </c>
      <c r="K662" s="9">
        <v>2</v>
      </c>
      <c r="L662" s="39">
        <f t="shared" si="15"/>
        <v>2</v>
      </c>
      <c r="M662" s="40" t="s">
        <v>22</v>
      </c>
      <c r="N662" s="10"/>
    </row>
    <row r="663" s="1" customFormat="1" ht="34" hidden="1" customHeight="1" spans="1:14">
      <c r="A663" s="7">
        <v>659</v>
      </c>
      <c r="B663" s="6">
        <v>1024395</v>
      </c>
      <c r="C663" s="7" t="s">
        <v>494</v>
      </c>
      <c r="D663" s="7" t="s">
        <v>495</v>
      </c>
      <c r="E663" s="7" t="s">
        <v>30</v>
      </c>
      <c r="F663" s="8">
        <v>1</v>
      </c>
      <c r="G663" s="34">
        <v>41941</v>
      </c>
      <c r="H663" s="35" t="s">
        <v>22</v>
      </c>
      <c r="I663" s="9">
        <v>4500</v>
      </c>
      <c r="J663" s="9">
        <v>0</v>
      </c>
      <c r="K663" s="9">
        <v>2</v>
      </c>
      <c r="L663" s="39">
        <f t="shared" si="15"/>
        <v>2</v>
      </c>
      <c r="M663" s="40" t="s">
        <v>22</v>
      </c>
      <c r="N663" s="10"/>
    </row>
    <row r="664" s="1" customFormat="1" ht="34" hidden="1" customHeight="1" spans="1:14">
      <c r="A664" s="7">
        <v>660</v>
      </c>
      <c r="B664" s="6">
        <v>1024475</v>
      </c>
      <c r="C664" s="7" t="s">
        <v>494</v>
      </c>
      <c r="D664" s="7" t="s">
        <v>495</v>
      </c>
      <c r="E664" s="7" t="s">
        <v>30</v>
      </c>
      <c r="F664" s="8">
        <v>1</v>
      </c>
      <c r="G664" s="34">
        <v>41941</v>
      </c>
      <c r="H664" s="35" t="s">
        <v>22</v>
      </c>
      <c r="I664" s="9">
        <v>4500</v>
      </c>
      <c r="J664" s="9">
        <v>0</v>
      </c>
      <c r="K664" s="9">
        <v>2</v>
      </c>
      <c r="L664" s="39">
        <f t="shared" si="15"/>
        <v>2</v>
      </c>
      <c r="M664" s="40" t="s">
        <v>22</v>
      </c>
      <c r="N664" s="10"/>
    </row>
    <row r="665" s="1" customFormat="1" ht="34" hidden="1" customHeight="1" spans="1:14">
      <c r="A665" s="7">
        <v>661</v>
      </c>
      <c r="B665" s="6">
        <v>1024479</v>
      </c>
      <c r="C665" s="7" t="s">
        <v>494</v>
      </c>
      <c r="D665" s="7" t="s">
        <v>495</v>
      </c>
      <c r="E665" s="7" t="s">
        <v>30</v>
      </c>
      <c r="F665" s="8">
        <v>1</v>
      </c>
      <c r="G665" s="34">
        <v>41941</v>
      </c>
      <c r="H665" s="35" t="s">
        <v>22</v>
      </c>
      <c r="I665" s="9">
        <v>4500</v>
      </c>
      <c r="J665" s="9">
        <v>0</v>
      </c>
      <c r="K665" s="9">
        <v>2</v>
      </c>
      <c r="L665" s="39">
        <f t="shared" si="15"/>
        <v>2</v>
      </c>
      <c r="M665" s="40" t="s">
        <v>22</v>
      </c>
      <c r="N665" s="10"/>
    </row>
    <row r="666" s="1" customFormat="1" ht="34" hidden="1" customHeight="1" spans="1:14">
      <c r="A666" s="7">
        <v>662</v>
      </c>
      <c r="B666" s="6">
        <v>1024483</v>
      </c>
      <c r="C666" s="7" t="s">
        <v>494</v>
      </c>
      <c r="D666" s="7" t="s">
        <v>495</v>
      </c>
      <c r="E666" s="7" t="s">
        <v>30</v>
      </c>
      <c r="F666" s="8">
        <v>1</v>
      </c>
      <c r="G666" s="34">
        <v>41941</v>
      </c>
      <c r="H666" s="35" t="s">
        <v>22</v>
      </c>
      <c r="I666" s="9">
        <v>4500</v>
      </c>
      <c r="J666" s="9">
        <v>0</v>
      </c>
      <c r="K666" s="9">
        <v>2</v>
      </c>
      <c r="L666" s="39">
        <f t="shared" si="15"/>
        <v>2</v>
      </c>
      <c r="M666" s="40" t="s">
        <v>22</v>
      </c>
      <c r="N666" s="10"/>
    </row>
    <row r="667" s="1" customFormat="1" ht="34" hidden="1" customHeight="1" spans="1:14">
      <c r="A667" s="7">
        <v>663</v>
      </c>
      <c r="B667" s="6">
        <v>1023884</v>
      </c>
      <c r="C667" s="7" t="s">
        <v>496</v>
      </c>
      <c r="D667" s="7" t="s">
        <v>497</v>
      </c>
      <c r="E667" s="7" t="s">
        <v>30</v>
      </c>
      <c r="F667" s="8">
        <v>1</v>
      </c>
      <c r="G667" s="34">
        <v>41941</v>
      </c>
      <c r="H667" s="35" t="s">
        <v>22</v>
      </c>
      <c r="I667" s="9">
        <v>4100</v>
      </c>
      <c r="J667" s="9">
        <v>0</v>
      </c>
      <c r="K667" s="9">
        <v>2</v>
      </c>
      <c r="L667" s="39">
        <f t="shared" si="15"/>
        <v>2</v>
      </c>
      <c r="M667" s="40" t="s">
        <v>22</v>
      </c>
      <c r="N667" s="10"/>
    </row>
    <row r="668" s="1" customFormat="1" ht="34" hidden="1" customHeight="1" spans="1:14">
      <c r="A668" s="7">
        <v>664</v>
      </c>
      <c r="B668" s="6">
        <v>1023983</v>
      </c>
      <c r="C668" s="7" t="s">
        <v>498</v>
      </c>
      <c r="D668" s="7" t="s">
        <v>499</v>
      </c>
      <c r="E668" s="7" t="s">
        <v>30</v>
      </c>
      <c r="F668" s="8">
        <v>1</v>
      </c>
      <c r="G668" s="34">
        <v>41941</v>
      </c>
      <c r="H668" s="35" t="s">
        <v>22</v>
      </c>
      <c r="I668" s="9">
        <v>2600</v>
      </c>
      <c r="J668" s="9">
        <v>0</v>
      </c>
      <c r="K668" s="9">
        <v>2</v>
      </c>
      <c r="L668" s="39">
        <f t="shared" si="15"/>
        <v>2</v>
      </c>
      <c r="M668" s="40" t="s">
        <v>22</v>
      </c>
      <c r="N668" s="10"/>
    </row>
    <row r="669" s="1" customFormat="1" ht="34" hidden="1" customHeight="1" spans="1:14">
      <c r="A669" s="7">
        <v>665</v>
      </c>
      <c r="B669" s="6">
        <v>1024489</v>
      </c>
      <c r="C669" s="7" t="s">
        <v>326</v>
      </c>
      <c r="D669" s="7" t="s">
        <v>500</v>
      </c>
      <c r="E669" s="7" t="s">
        <v>30</v>
      </c>
      <c r="F669" s="8">
        <v>1</v>
      </c>
      <c r="G669" s="34">
        <v>41941</v>
      </c>
      <c r="H669" s="35" t="s">
        <v>22</v>
      </c>
      <c r="I669" s="9">
        <v>2600</v>
      </c>
      <c r="J669" s="9">
        <v>0</v>
      </c>
      <c r="K669" s="9">
        <v>2</v>
      </c>
      <c r="L669" s="39">
        <f t="shared" si="15"/>
        <v>2</v>
      </c>
      <c r="M669" s="40" t="s">
        <v>22</v>
      </c>
      <c r="N669" s="10"/>
    </row>
    <row r="670" s="1" customFormat="1" ht="34" hidden="1" customHeight="1" spans="1:14">
      <c r="A670" s="7">
        <v>666</v>
      </c>
      <c r="B670" s="6">
        <v>1024494</v>
      </c>
      <c r="C670" s="7" t="s">
        <v>326</v>
      </c>
      <c r="D670" s="7" t="s">
        <v>500</v>
      </c>
      <c r="E670" s="7" t="s">
        <v>30</v>
      </c>
      <c r="F670" s="8">
        <v>1</v>
      </c>
      <c r="G670" s="34">
        <v>41941</v>
      </c>
      <c r="H670" s="35" t="s">
        <v>22</v>
      </c>
      <c r="I670" s="9">
        <v>2600</v>
      </c>
      <c r="J670" s="9">
        <v>0</v>
      </c>
      <c r="K670" s="9">
        <v>2</v>
      </c>
      <c r="L670" s="39">
        <f t="shared" si="15"/>
        <v>2</v>
      </c>
      <c r="M670" s="40" t="s">
        <v>22</v>
      </c>
      <c r="N670" s="10"/>
    </row>
    <row r="671" s="1" customFormat="1" ht="34" hidden="1" customHeight="1" spans="1:14">
      <c r="A671" s="7">
        <v>667</v>
      </c>
      <c r="B671" s="6">
        <v>1024499</v>
      </c>
      <c r="C671" s="7" t="s">
        <v>326</v>
      </c>
      <c r="D671" s="7" t="s">
        <v>500</v>
      </c>
      <c r="E671" s="7" t="s">
        <v>30</v>
      </c>
      <c r="F671" s="8">
        <v>1</v>
      </c>
      <c r="G671" s="34">
        <v>41941</v>
      </c>
      <c r="H671" s="35" t="s">
        <v>22</v>
      </c>
      <c r="I671" s="9">
        <v>2600</v>
      </c>
      <c r="J671" s="9">
        <v>0</v>
      </c>
      <c r="K671" s="9">
        <v>2</v>
      </c>
      <c r="L671" s="39">
        <f t="shared" si="15"/>
        <v>2</v>
      </c>
      <c r="M671" s="40" t="s">
        <v>22</v>
      </c>
      <c r="N671" s="10"/>
    </row>
    <row r="672" s="1" customFormat="1" ht="34" hidden="1" customHeight="1" spans="1:14">
      <c r="A672" s="7">
        <v>668</v>
      </c>
      <c r="B672" s="6">
        <v>1015157</v>
      </c>
      <c r="C672" s="7" t="s">
        <v>486</v>
      </c>
      <c r="D672" s="7" t="s">
        <v>493</v>
      </c>
      <c r="E672" s="7" t="s">
        <v>21</v>
      </c>
      <c r="F672" s="8">
        <v>1</v>
      </c>
      <c r="G672" s="34">
        <v>43209</v>
      </c>
      <c r="H672" s="35" t="s">
        <v>22</v>
      </c>
      <c r="I672" s="9">
        <v>4102.56</v>
      </c>
      <c r="J672" s="9">
        <v>0</v>
      </c>
      <c r="K672" s="9">
        <v>30</v>
      </c>
      <c r="L672" s="39">
        <f t="shared" si="15"/>
        <v>30</v>
      </c>
      <c r="M672" s="40" t="s">
        <v>22</v>
      </c>
      <c r="N672" s="10" t="s">
        <v>488</v>
      </c>
    </row>
    <row r="673" s="1" customFormat="1" ht="34" hidden="1" customHeight="1" spans="1:14">
      <c r="A673" s="7">
        <v>669</v>
      </c>
      <c r="B673" s="6">
        <v>1023887</v>
      </c>
      <c r="C673" s="7" t="s">
        <v>501</v>
      </c>
      <c r="D673" s="7" t="s">
        <v>502</v>
      </c>
      <c r="E673" s="7" t="s">
        <v>37</v>
      </c>
      <c r="F673" s="8">
        <v>1</v>
      </c>
      <c r="G673" s="34">
        <v>41941</v>
      </c>
      <c r="H673" s="35" t="s">
        <v>22</v>
      </c>
      <c r="I673" s="9">
        <v>2400</v>
      </c>
      <c r="J673" s="9">
        <v>0</v>
      </c>
      <c r="K673" s="9">
        <v>2</v>
      </c>
      <c r="L673" s="39">
        <f t="shared" si="15"/>
        <v>2</v>
      </c>
      <c r="M673" s="40" t="s">
        <v>22</v>
      </c>
      <c r="N673" s="10"/>
    </row>
    <row r="674" s="1" customFormat="1" ht="34" hidden="1" customHeight="1" spans="1:14">
      <c r="A674" s="7">
        <v>670</v>
      </c>
      <c r="B674" s="6">
        <v>1023888</v>
      </c>
      <c r="C674" s="7" t="s">
        <v>501</v>
      </c>
      <c r="D674" s="7" t="s">
        <v>502</v>
      </c>
      <c r="E674" s="7" t="s">
        <v>37</v>
      </c>
      <c r="F674" s="8">
        <v>1</v>
      </c>
      <c r="G674" s="34">
        <v>41941</v>
      </c>
      <c r="H674" s="35" t="s">
        <v>22</v>
      </c>
      <c r="I674" s="9">
        <v>2400</v>
      </c>
      <c r="J674" s="9">
        <v>0</v>
      </c>
      <c r="K674" s="9">
        <v>2</v>
      </c>
      <c r="L674" s="39">
        <f t="shared" si="15"/>
        <v>2</v>
      </c>
      <c r="M674" s="40" t="s">
        <v>22</v>
      </c>
      <c r="N674" s="10"/>
    </row>
    <row r="675" s="1" customFormat="1" ht="34" hidden="1" customHeight="1" spans="1:14">
      <c r="A675" s="7">
        <v>671</v>
      </c>
      <c r="B675" s="6">
        <v>1023977</v>
      </c>
      <c r="C675" s="7" t="s">
        <v>501</v>
      </c>
      <c r="D675" s="7" t="s">
        <v>502</v>
      </c>
      <c r="E675" s="7" t="s">
        <v>37</v>
      </c>
      <c r="F675" s="8">
        <v>1</v>
      </c>
      <c r="G675" s="34">
        <v>41941</v>
      </c>
      <c r="H675" s="35" t="s">
        <v>22</v>
      </c>
      <c r="I675" s="9">
        <v>2400</v>
      </c>
      <c r="J675" s="9">
        <v>0</v>
      </c>
      <c r="K675" s="9">
        <v>2</v>
      </c>
      <c r="L675" s="39">
        <f t="shared" si="15"/>
        <v>2</v>
      </c>
      <c r="M675" s="40" t="s">
        <v>22</v>
      </c>
      <c r="N675" s="10"/>
    </row>
    <row r="676" s="1" customFormat="1" ht="34" hidden="1" customHeight="1" spans="1:14">
      <c r="A676" s="7">
        <v>672</v>
      </c>
      <c r="B676" s="6">
        <v>1023978</v>
      </c>
      <c r="C676" s="7" t="s">
        <v>501</v>
      </c>
      <c r="D676" s="7" t="s">
        <v>502</v>
      </c>
      <c r="E676" s="7" t="s">
        <v>37</v>
      </c>
      <c r="F676" s="8">
        <v>1</v>
      </c>
      <c r="G676" s="34">
        <v>41941</v>
      </c>
      <c r="H676" s="35" t="s">
        <v>22</v>
      </c>
      <c r="I676" s="9">
        <v>2400</v>
      </c>
      <c r="J676" s="9">
        <v>0</v>
      </c>
      <c r="K676" s="9">
        <v>2</v>
      </c>
      <c r="L676" s="39">
        <f t="shared" si="15"/>
        <v>2</v>
      </c>
      <c r="M676" s="40" t="s">
        <v>22</v>
      </c>
      <c r="N676" s="10"/>
    </row>
    <row r="677" s="1" customFormat="1" ht="34" hidden="1" customHeight="1" spans="1:14">
      <c r="A677" s="7">
        <v>673</v>
      </c>
      <c r="B677" s="6">
        <v>1024032</v>
      </c>
      <c r="C677" s="7" t="s">
        <v>503</v>
      </c>
      <c r="D677" s="7" t="s">
        <v>504</v>
      </c>
      <c r="E677" s="7" t="s">
        <v>41</v>
      </c>
      <c r="F677" s="8">
        <v>1</v>
      </c>
      <c r="G677" s="34">
        <v>41941</v>
      </c>
      <c r="H677" s="35" t="s">
        <v>22</v>
      </c>
      <c r="I677" s="9">
        <v>2275</v>
      </c>
      <c r="J677" s="9">
        <v>0</v>
      </c>
      <c r="K677" s="9">
        <v>2</v>
      </c>
      <c r="L677" s="39">
        <f t="shared" si="15"/>
        <v>2</v>
      </c>
      <c r="M677" s="40" t="s">
        <v>22</v>
      </c>
      <c r="N677" s="10" t="s">
        <v>31</v>
      </c>
    </row>
    <row r="678" s="1" customFormat="1" ht="34" hidden="1" customHeight="1" spans="1:14">
      <c r="A678" s="7">
        <v>674</v>
      </c>
      <c r="B678" s="6">
        <v>1024033</v>
      </c>
      <c r="C678" s="7" t="s">
        <v>503</v>
      </c>
      <c r="D678" s="7" t="s">
        <v>504</v>
      </c>
      <c r="E678" s="7" t="s">
        <v>41</v>
      </c>
      <c r="F678" s="8">
        <v>1</v>
      </c>
      <c r="G678" s="34">
        <v>41941</v>
      </c>
      <c r="H678" s="35" t="s">
        <v>22</v>
      </c>
      <c r="I678" s="9">
        <v>2275</v>
      </c>
      <c r="J678" s="9">
        <v>0</v>
      </c>
      <c r="K678" s="9">
        <v>2</v>
      </c>
      <c r="L678" s="39">
        <f t="shared" si="15"/>
        <v>2</v>
      </c>
      <c r="M678" s="40" t="s">
        <v>22</v>
      </c>
      <c r="N678" s="10" t="s">
        <v>31</v>
      </c>
    </row>
    <row r="679" s="1" customFormat="1" ht="34" hidden="1" customHeight="1" spans="1:14">
      <c r="A679" s="7">
        <v>675</v>
      </c>
      <c r="B679" s="6">
        <v>1024034</v>
      </c>
      <c r="C679" s="7" t="s">
        <v>503</v>
      </c>
      <c r="D679" s="7" t="s">
        <v>504</v>
      </c>
      <c r="E679" s="7" t="s">
        <v>41</v>
      </c>
      <c r="F679" s="8">
        <v>1</v>
      </c>
      <c r="G679" s="34">
        <v>41941</v>
      </c>
      <c r="H679" s="35" t="s">
        <v>22</v>
      </c>
      <c r="I679" s="9">
        <v>2275</v>
      </c>
      <c r="J679" s="9">
        <v>0</v>
      </c>
      <c r="K679" s="9">
        <v>2</v>
      </c>
      <c r="L679" s="39">
        <f t="shared" si="15"/>
        <v>2</v>
      </c>
      <c r="M679" s="40" t="s">
        <v>22</v>
      </c>
      <c r="N679" s="10" t="s">
        <v>31</v>
      </c>
    </row>
    <row r="680" s="1" customFormat="1" ht="34" hidden="1" customHeight="1" spans="1:14">
      <c r="A680" s="7">
        <v>676</v>
      </c>
      <c r="B680" s="6">
        <v>1024035</v>
      </c>
      <c r="C680" s="7" t="s">
        <v>503</v>
      </c>
      <c r="D680" s="7" t="s">
        <v>504</v>
      </c>
      <c r="E680" s="7" t="s">
        <v>41</v>
      </c>
      <c r="F680" s="8">
        <v>1</v>
      </c>
      <c r="G680" s="34">
        <v>41941</v>
      </c>
      <c r="H680" s="35" t="s">
        <v>22</v>
      </c>
      <c r="I680" s="9">
        <v>2275</v>
      </c>
      <c r="J680" s="9">
        <v>0</v>
      </c>
      <c r="K680" s="9">
        <v>2</v>
      </c>
      <c r="L680" s="39">
        <f t="shared" si="15"/>
        <v>2</v>
      </c>
      <c r="M680" s="40" t="s">
        <v>22</v>
      </c>
      <c r="N680" s="10" t="s">
        <v>31</v>
      </c>
    </row>
    <row r="681" s="1" customFormat="1" ht="34" hidden="1" customHeight="1" spans="1:14">
      <c r="A681" s="7">
        <v>677</v>
      </c>
      <c r="B681" s="6">
        <v>1015031</v>
      </c>
      <c r="C681" s="7" t="s">
        <v>118</v>
      </c>
      <c r="D681" s="7" t="s">
        <v>505</v>
      </c>
      <c r="E681" s="7" t="s">
        <v>21</v>
      </c>
      <c r="F681" s="8">
        <v>1</v>
      </c>
      <c r="G681" s="34">
        <v>43178</v>
      </c>
      <c r="H681" s="35" t="s">
        <v>22</v>
      </c>
      <c r="I681" s="9">
        <v>4957.26</v>
      </c>
      <c r="J681" s="9">
        <v>0</v>
      </c>
      <c r="K681" s="9">
        <v>30</v>
      </c>
      <c r="L681" s="39">
        <f t="shared" si="15"/>
        <v>30</v>
      </c>
      <c r="M681" s="40" t="s">
        <v>22</v>
      </c>
      <c r="N681" s="10" t="s">
        <v>506</v>
      </c>
    </row>
    <row r="682" s="1" customFormat="1" ht="34" hidden="1" customHeight="1" spans="1:14">
      <c r="A682" s="7">
        <v>678</v>
      </c>
      <c r="B682" s="6">
        <v>1001639</v>
      </c>
      <c r="C682" s="7" t="s">
        <v>507</v>
      </c>
      <c r="D682" s="7" t="s">
        <v>508</v>
      </c>
      <c r="E682" s="7" t="s">
        <v>21</v>
      </c>
      <c r="F682" s="8">
        <v>1</v>
      </c>
      <c r="G682" s="34">
        <v>42243</v>
      </c>
      <c r="H682" s="35" t="s">
        <v>22</v>
      </c>
      <c r="I682" s="9">
        <v>2980</v>
      </c>
      <c r="J682" s="9">
        <v>0</v>
      </c>
      <c r="K682" s="9">
        <v>10</v>
      </c>
      <c r="L682" s="39">
        <f t="shared" si="15"/>
        <v>10</v>
      </c>
      <c r="M682" s="40" t="s">
        <v>22</v>
      </c>
      <c r="N682" s="10" t="s">
        <v>509</v>
      </c>
    </row>
    <row r="683" s="1" customFormat="1" ht="34" hidden="1" customHeight="1" spans="1:14">
      <c r="A683" s="7">
        <v>679</v>
      </c>
      <c r="B683" s="6">
        <v>1015251</v>
      </c>
      <c r="C683" s="7" t="s">
        <v>510</v>
      </c>
      <c r="D683" s="7" t="s">
        <v>511</v>
      </c>
      <c r="E683" s="7" t="s">
        <v>21</v>
      </c>
      <c r="F683" s="8">
        <v>1</v>
      </c>
      <c r="G683" s="34">
        <v>43215</v>
      </c>
      <c r="H683" s="35" t="s">
        <v>22</v>
      </c>
      <c r="I683" s="9">
        <v>42483.87</v>
      </c>
      <c r="J683" s="9">
        <v>2124.2</v>
      </c>
      <c r="K683" s="9">
        <v>200</v>
      </c>
      <c r="L683" s="39">
        <f t="shared" si="15"/>
        <v>-1924.2</v>
      </c>
      <c r="M683" s="40">
        <f>L683/J683</f>
        <v>-0.905846907070897</v>
      </c>
      <c r="N683" s="10" t="s">
        <v>509</v>
      </c>
    </row>
    <row r="684" s="1" customFormat="1" ht="34" hidden="1" customHeight="1" spans="1:14">
      <c r="A684" s="7">
        <v>680</v>
      </c>
      <c r="B684" s="6">
        <v>1012322</v>
      </c>
      <c r="C684" s="7" t="s">
        <v>512</v>
      </c>
      <c r="D684" s="7" t="s">
        <v>513</v>
      </c>
      <c r="E684" s="7" t="s">
        <v>21</v>
      </c>
      <c r="F684" s="8">
        <v>1</v>
      </c>
      <c r="G684" s="34">
        <v>42891</v>
      </c>
      <c r="H684" s="35" t="s">
        <v>22</v>
      </c>
      <c r="I684" s="9">
        <v>11663.24</v>
      </c>
      <c r="J684" s="9">
        <v>583.17</v>
      </c>
      <c r="K684" s="9">
        <v>10</v>
      </c>
      <c r="L684" s="39">
        <f t="shared" si="15"/>
        <v>-573.17</v>
      </c>
      <c r="M684" s="40">
        <f>L684/J684</f>
        <v>-0.982852341512767</v>
      </c>
      <c r="N684" s="10" t="s">
        <v>514</v>
      </c>
    </row>
    <row r="685" s="1" customFormat="1" ht="34" hidden="1" customHeight="1" spans="1:14">
      <c r="A685" s="7">
        <v>681</v>
      </c>
      <c r="B685" s="6">
        <v>1012324</v>
      </c>
      <c r="C685" s="7" t="s">
        <v>512</v>
      </c>
      <c r="D685" s="7" t="s">
        <v>513</v>
      </c>
      <c r="E685" s="7" t="s">
        <v>21</v>
      </c>
      <c r="F685" s="8">
        <v>1</v>
      </c>
      <c r="G685" s="34">
        <v>42891</v>
      </c>
      <c r="H685" s="35" t="s">
        <v>22</v>
      </c>
      <c r="I685" s="9">
        <v>11663.26</v>
      </c>
      <c r="J685" s="9">
        <v>583.17</v>
      </c>
      <c r="K685" s="9">
        <v>10</v>
      </c>
      <c r="L685" s="39">
        <f t="shared" si="15"/>
        <v>-573.17</v>
      </c>
      <c r="M685" s="40">
        <f>L685/J685</f>
        <v>-0.982852341512767</v>
      </c>
      <c r="N685" s="10" t="s">
        <v>514</v>
      </c>
    </row>
    <row r="686" s="1" customFormat="1" ht="34" hidden="1" customHeight="1" spans="1:14">
      <c r="A686" s="7">
        <v>682</v>
      </c>
      <c r="B686" s="6">
        <v>1011125</v>
      </c>
      <c r="C686" s="7" t="s">
        <v>74</v>
      </c>
      <c r="D686" s="7" t="s">
        <v>515</v>
      </c>
      <c r="E686" s="7" t="s">
        <v>21</v>
      </c>
      <c r="F686" s="8">
        <v>1</v>
      </c>
      <c r="G686" s="34">
        <v>42818</v>
      </c>
      <c r="H686" s="35" t="s">
        <v>22</v>
      </c>
      <c r="I686" s="9">
        <v>14077.67</v>
      </c>
      <c r="J686" s="9">
        <v>703.89</v>
      </c>
      <c r="K686" s="9">
        <v>20</v>
      </c>
      <c r="L686" s="39">
        <f t="shared" si="15"/>
        <v>-683.89</v>
      </c>
      <c r="M686" s="40">
        <f>L686/J686</f>
        <v>-0.971586469476765</v>
      </c>
      <c r="N686" s="10" t="s">
        <v>516</v>
      </c>
    </row>
    <row r="687" s="1" customFormat="1" ht="34" hidden="1" customHeight="1" spans="1:14">
      <c r="A687" s="7">
        <v>683</v>
      </c>
      <c r="B687" s="6">
        <v>1014966</v>
      </c>
      <c r="C687" s="7" t="s">
        <v>19</v>
      </c>
      <c r="D687" s="7" t="s">
        <v>125</v>
      </c>
      <c r="E687" s="7" t="s">
        <v>21</v>
      </c>
      <c r="F687" s="8">
        <v>1</v>
      </c>
      <c r="G687" s="34">
        <v>43154</v>
      </c>
      <c r="H687" s="35" t="s">
        <v>22</v>
      </c>
      <c r="I687" s="9">
        <v>4102.56</v>
      </c>
      <c r="J687" s="9">
        <v>0</v>
      </c>
      <c r="K687" s="9">
        <v>30</v>
      </c>
      <c r="L687" s="39">
        <f t="shared" si="15"/>
        <v>30</v>
      </c>
      <c r="M687" s="40" t="s">
        <v>22</v>
      </c>
      <c r="N687" s="10" t="s">
        <v>506</v>
      </c>
    </row>
    <row r="688" s="1" customFormat="1" ht="34" hidden="1" customHeight="1" spans="1:14">
      <c r="A688" s="7">
        <v>684</v>
      </c>
      <c r="B688" s="6">
        <v>1014967</v>
      </c>
      <c r="C688" s="7" t="s">
        <v>19</v>
      </c>
      <c r="D688" s="7" t="s">
        <v>125</v>
      </c>
      <c r="E688" s="7" t="s">
        <v>21</v>
      </c>
      <c r="F688" s="8">
        <v>1</v>
      </c>
      <c r="G688" s="34">
        <v>43154</v>
      </c>
      <c r="H688" s="35" t="s">
        <v>22</v>
      </c>
      <c r="I688" s="9">
        <v>4102.57</v>
      </c>
      <c r="J688" s="9">
        <v>0</v>
      </c>
      <c r="K688" s="9">
        <v>30</v>
      </c>
      <c r="L688" s="39">
        <f t="shared" si="15"/>
        <v>30</v>
      </c>
      <c r="M688" s="40" t="s">
        <v>22</v>
      </c>
      <c r="N688" s="10" t="s">
        <v>506</v>
      </c>
    </row>
    <row r="689" s="1" customFormat="1" ht="34" hidden="1" customHeight="1" spans="1:14">
      <c r="A689" s="7">
        <v>685</v>
      </c>
      <c r="B689" s="6">
        <v>1015026</v>
      </c>
      <c r="C689" s="7" t="s">
        <v>19</v>
      </c>
      <c r="D689" s="7" t="s">
        <v>125</v>
      </c>
      <c r="E689" s="7" t="s">
        <v>21</v>
      </c>
      <c r="F689" s="8">
        <v>1</v>
      </c>
      <c r="G689" s="34">
        <v>43178</v>
      </c>
      <c r="H689" s="35" t="s">
        <v>22</v>
      </c>
      <c r="I689" s="9">
        <v>4102.56</v>
      </c>
      <c r="J689" s="9">
        <v>0</v>
      </c>
      <c r="K689" s="9">
        <v>30</v>
      </c>
      <c r="L689" s="39">
        <f t="shared" si="15"/>
        <v>30</v>
      </c>
      <c r="M689" s="40" t="s">
        <v>22</v>
      </c>
      <c r="N689" s="10" t="s">
        <v>506</v>
      </c>
    </row>
    <row r="690" s="1" customFormat="1" ht="34" hidden="1" customHeight="1" spans="1:14">
      <c r="A690" s="7">
        <v>686</v>
      </c>
      <c r="B690" s="6">
        <v>1015027</v>
      </c>
      <c r="C690" s="7" t="s">
        <v>19</v>
      </c>
      <c r="D690" s="7" t="s">
        <v>125</v>
      </c>
      <c r="E690" s="7" t="s">
        <v>21</v>
      </c>
      <c r="F690" s="8">
        <v>1</v>
      </c>
      <c r="G690" s="34">
        <v>43178</v>
      </c>
      <c r="H690" s="35" t="s">
        <v>22</v>
      </c>
      <c r="I690" s="9">
        <v>4102.56</v>
      </c>
      <c r="J690" s="9">
        <v>0</v>
      </c>
      <c r="K690" s="9">
        <v>30</v>
      </c>
      <c r="L690" s="39">
        <f t="shared" si="15"/>
        <v>30</v>
      </c>
      <c r="M690" s="40" t="s">
        <v>22</v>
      </c>
      <c r="N690" s="10" t="s">
        <v>506</v>
      </c>
    </row>
    <row r="691" s="1" customFormat="1" ht="34" hidden="1" customHeight="1" spans="1:14">
      <c r="A691" s="7">
        <v>687</v>
      </c>
      <c r="B691" s="6">
        <v>1015028</v>
      </c>
      <c r="C691" s="7" t="s">
        <v>19</v>
      </c>
      <c r="D691" s="7" t="s">
        <v>125</v>
      </c>
      <c r="E691" s="7" t="s">
        <v>21</v>
      </c>
      <c r="F691" s="8">
        <v>1</v>
      </c>
      <c r="G691" s="34">
        <v>43178</v>
      </c>
      <c r="H691" s="35" t="s">
        <v>22</v>
      </c>
      <c r="I691" s="9">
        <v>4102.56</v>
      </c>
      <c r="J691" s="9">
        <v>0</v>
      </c>
      <c r="K691" s="9">
        <v>30</v>
      </c>
      <c r="L691" s="39">
        <f t="shared" si="15"/>
        <v>30</v>
      </c>
      <c r="M691" s="40" t="s">
        <v>22</v>
      </c>
      <c r="N691" s="10" t="s">
        <v>506</v>
      </c>
    </row>
    <row r="692" s="1" customFormat="1" ht="34" hidden="1" customHeight="1" spans="1:14">
      <c r="A692" s="7">
        <v>688</v>
      </c>
      <c r="B692" s="6">
        <v>1015030</v>
      </c>
      <c r="C692" s="7" t="s">
        <v>19</v>
      </c>
      <c r="D692" s="7" t="s">
        <v>125</v>
      </c>
      <c r="E692" s="7" t="s">
        <v>21</v>
      </c>
      <c r="F692" s="8">
        <v>1</v>
      </c>
      <c r="G692" s="34">
        <v>43178</v>
      </c>
      <c r="H692" s="35" t="s">
        <v>22</v>
      </c>
      <c r="I692" s="9">
        <v>4102.57</v>
      </c>
      <c r="J692" s="9">
        <v>0</v>
      </c>
      <c r="K692" s="9">
        <v>30</v>
      </c>
      <c r="L692" s="39">
        <f t="shared" si="15"/>
        <v>30</v>
      </c>
      <c r="M692" s="40" t="s">
        <v>22</v>
      </c>
      <c r="N692" s="10" t="s">
        <v>506</v>
      </c>
    </row>
    <row r="693" s="1" customFormat="1" ht="34" hidden="1" customHeight="1" spans="1:14">
      <c r="A693" s="7">
        <v>689</v>
      </c>
      <c r="B693" s="6">
        <v>1015826</v>
      </c>
      <c r="C693" s="7" t="s">
        <v>19</v>
      </c>
      <c r="D693" s="7" t="s">
        <v>517</v>
      </c>
      <c r="E693" s="7" t="s">
        <v>21</v>
      </c>
      <c r="F693" s="8">
        <v>1</v>
      </c>
      <c r="G693" s="34">
        <v>43291</v>
      </c>
      <c r="H693" s="35" t="s">
        <v>22</v>
      </c>
      <c r="I693" s="9">
        <v>4137.93</v>
      </c>
      <c r="J693" s="9">
        <v>0</v>
      </c>
      <c r="K693" s="9">
        <v>30</v>
      </c>
      <c r="L693" s="39">
        <f t="shared" si="15"/>
        <v>30</v>
      </c>
      <c r="M693" s="40" t="s">
        <v>22</v>
      </c>
      <c r="N693" s="10" t="s">
        <v>506</v>
      </c>
    </row>
    <row r="694" s="1" customFormat="1" ht="34" hidden="1" customHeight="1" spans="1:14">
      <c r="A694" s="7">
        <v>690</v>
      </c>
      <c r="B694" s="6">
        <v>1000335</v>
      </c>
      <c r="C694" s="7" t="s">
        <v>19</v>
      </c>
      <c r="D694" s="7" t="s">
        <v>381</v>
      </c>
      <c r="E694" s="7" t="s">
        <v>21</v>
      </c>
      <c r="F694" s="8">
        <v>1</v>
      </c>
      <c r="G694" s="34">
        <v>41814</v>
      </c>
      <c r="H694" s="35" t="s">
        <v>22</v>
      </c>
      <c r="I694" s="9">
        <v>4500</v>
      </c>
      <c r="J694" s="9">
        <v>0</v>
      </c>
      <c r="K694" s="9">
        <v>30</v>
      </c>
      <c r="L694" s="39">
        <f t="shared" si="15"/>
        <v>30</v>
      </c>
      <c r="M694" s="40" t="s">
        <v>22</v>
      </c>
      <c r="N694" s="10" t="s">
        <v>506</v>
      </c>
    </row>
    <row r="695" s="1" customFormat="1" ht="34" hidden="1" customHeight="1" spans="1:14">
      <c r="A695" s="7">
        <v>691</v>
      </c>
      <c r="B695" s="6">
        <v>1000338</v>
      </c>
      <c r="C695" s="7" t="s">
        <v>19</v>
      </c>
      <c r="D695" s="7" t="s">
        <v>110</v>
      </c>
      <c r="E695" s="7" t="s">
        <v>21</v>
      </c>
      <c r="F695" s="8">
        <v>1</v>
      </c>
      <c r="G695" s="34">
        <v>42229</v>
      </c>
      <c r="H695" s="35" t="s">
        <v>22</v>
      </c>
      <c r="I695" s="9">
        <v>4800</v>
      </c>
      <c r="J695" s="9">
        <v>0</v>
      </c>
      <c r="K695" s="9">
        <v>30</v>
      </c>
      <c r="L695" s="39">
        <f t="shared" si="15"/>
        <v>30</v>
      </c>
      <c r="M695" s="40" t="s">
        <v>22</v>
      </c>
      <c r="N695" s="10" t="s">
        <v>506</v>
      </c>
    </row>
    <row r="696" s="1" customFormat="1" ht="34" hidden="1" customHeight="1" spans="1:14">
      <c r="A696" s="7">
        <v>692</v>
      </c>
      <c r="B696" s="6">
        <v>1000339</v>
      </c>
      <c r="C696" s="7" t="s">
        <v>19</v>
      </c>
      <c r="D696" s="7" t="s">
        <v>110</v>
      </c>
      <c r="E696" s="7" t="s">
        <v>21</v>
      </c>
      <c r="F696" s="8">
        <v>1</v>
      </c>
      <c r="G696" s="34">
        <v>42229</v>
      </c>
      <c r="H696" s="35" t="s">
        <v>22</v>
      </c>
      <c r="I696" s="9">
        <v>4800</v>
      </c>
      <c r="J696" s="9">
        <v>0</v>
      </c>
      <c r="K696" s="9">
        <v>30</v>
      </c>
      <c r="L696" s="39">
        <f t="shared" si="15"/>
        <v>30</v>
      </c>
      <c r="M696" s="40" t="s">
        <v>22</v>
      </c>
      <c r="N696" s="10" t="s">
        <v>506</v>
      </c>
    </row>
    <row r="697" s="1" customFormat="1" ht="34" hidden="1" customHeight="1" spans="1:14">
      <c r="A697" s="7">
        <v>693</v>
      </c>
      <c r="B697" s="6">
        <v>1007278</v>
      </c>
      <c r="C697" s="7" t="s">
        <v>19</v>
      </c>
      <c r="D697" s="7" t="s">
        <v>180</v>
      </c>
      <c r="E697" s="7" t="s">
        <v>21</v>
      </c>
      <c r="F697" s="8">
        <v>1</v>
      </c>
      <c r="G697" s="34">
        <v>42457</v>
      </c>
      <c r="H697" s="35" t="s">
        <v>22</v>
      </c>
      <c r="I697" s="9">
        <v>4800</v>
      </c>
      <c r="J697" s="9">
        <v>0</v>
      </c>
      <c r="K697" s="9">
        <v>30</v>
      </c>
      <c r="L697" s="39">
        <f t="shared" si="15"/>
        <v>30</v>
      </c>
      <c r="M697" s="40" t="s">
        <v>22</v>
      </c>
      <c r="N697" s="10" t="s">
        <v>506</v>
      </c>
    </row>
    <row r="698" s="1" customFormat="1" ht="34" hidden="1" customHeight="1" spans="1:14">
      <c r="A698" s="7">
        <v>694</v>
      </c>
      <c r="B698" s="6">
        <v>1007527</v>
      </c>
      <c r="C698" s="7" t="s">
        <v>19</v>
      </c>
      <c r="D698" s="7" t="s">
        <v>110</v>
      </c>
      <c r="E698" s="7" t="s">
        <v>21</v>
      </c>
      <c r="F698" s="8">
        <v>1</v>
      </c>
      <c r="G698" s="34">
        <v>42516</v>
      </c>
      <c r="H698" s="35" t="s">
        <v>22</v>
      </c>
      <c r="I698" s="9">
        <v>4800</v>
      </c>
      <c r="J698" s="9">
        <v>0</v>
      </c>
      <c r="K698" s="9">
        <v>30</v>
      </c>
      <c r="L698" s="39">
        <f t="shared" si="15"/>
        <v>30</v>
      </c>
      <c r="M698" s="40" t="s">
        <v>22</v>
      </c>
      <c r="N698" s="10" t="s">
        <v>506</v>
      </c>
    </row>
    <row r="699" s="1" customFormat="1" ht="34" hidden="1" customHeight="1" spans="1:14">
      <c r="A699" s="7">
        <v>695</v>
      </c>
      <c r="B699" s="6">
        <v>1016188</v>
      </c>
      <c r="C699" s="7" t="s">
        <v>19</v>
      </c>
      <c r="D699" s="7" t="s">
        <v>125</v>
      </c>
      <c r="E699" s="7" t="s">
        <v>21</v>
      </c>
      <c r="F699" s="8">
        <v>1</v>
      </c>
      <c r="G699" s="34">
        <v>43368</v>
      </c>
      <c r="H699" s="35" t="s">
        <v>22</v>
      </c>
      <c r="I699" s="9">
        <v>4137.94</v>
      </c>
      <c r="J699" s="9">
        <v>0</v>
      </c>
      <c r="K699" s="9">
        <v>30</v>
      </c>
      <c r="L699" s="39">
        <f t="shared" si="15"/>
        <v>30</v>
      </c>
      <c r="M699" s="40" t="s">
        <v>22</v>
      </c>
      <c r="N699" s="10" t="s">
        <v>506</v>
      </c>
    </row>
    <row r="700" s="1" customFormat="1" ht="34" hidden="1" customHeight="1" spans="1:14">
      <c r="A700" s="7">
        <v>696</v>
      </c>
      <c r="B700" s="6">
        <v>1011168</v>
      </c>
      <c r="C700" s="7" t="s">
        <v>518</v>
      </c>
      <c r="D700" s="7" t="s">
        <v>519</v>
      </c>
      <c r="E700" s="7" t="s">
        <v>21</v>
      </c>
      <c r="F700" s="8">
        <v>1</v>
      </c>
      <c r="G700" s="34">
        <v>42822</v>
      </c>
      <c r="H700" s="35" t="s">
        <v>22</v>
      </c>
      <c r="I700" s="9">
        <v>3350</v>
      </c>
      <c r="J700" s="9">
        <v>0</v>
      </c>
      <c r="K700" s="9">
        <v>10</v>
      </c>
      <c r="L700" s="39">
        <f t="shared" si="15"/>
        <v>10</v>
      </c>
      <c r="M700" s="40" t="s">
        <v>22</v>
      </c>
      <c r="N700" s="47" t="s">
        <v>520</v>
      </c>
    </row>
    <row r="701" s="1" customFormat="1" ht="34" hidden="1" customHeight="1" spans="1:14">
      <c r="A701" s="7">
        <v>697</v>
      </c>
      <c r="B701" s="6">
        <v>1010660</v>
      </c>
      <c r="C701" s="7" t="s">
        <v>521</v>
      </c>
      <c r="D701" s="7" t="s">
        <v>522</v>
      </c>
      <c r="E701" s="7" t="s">
        <v>21</v>
      </c>
      <c r="F701" s="8">
        <v>1</v>
      </c>
      <c r="G701" s="34">
        <v>42758</v>
      </c>
      <c r="H701" s="35" t="s">
        <v>22</v>
      </c>
      <c r="I701" s="9">
        <v>2135.92</v>
      </c>
      <c r="J701" s="9">
        <v>0</v>
      </c>
      <c r="K701" s="9">
        <v>10</v>
      </c>
      <c r="L701" s="39">
        <f t="shared" si="15"/>
        <v>10</v>
      </c>
      <c r="M701" s="40" t="s">
        <v>22</v>
      </c>
      <c r="N701" s="47" t="s">
        <v>520</v>
      </c>
    </row>
    <row r="702" s="1" customFormat="1" ht="34" hidden="1" customHeight="1" spans="1:14">
      <c r="A702" s="7">
        <v>698</v>
      </c>
      <c r="B702" s="6">
        <v>1000092</v>
      </c>
      <c r="C702" s="7" t="s">
        <v>19</v>
      </c>
      <c r="D702" s="7" t="s">
        <v>523</v>
      </c>
      <c r="E702" s="7" t="s">
        <v>21</v>
      </c>
      <c r="F702" s="8">
        <v>1</v>
      </c>
      <c r="G702" s="34">
        <v>41864</v>
      </c>
      <c r="H702" s="35" t="s">
        <v>22</v>
      </c>
      <c r="I702" s="9">
        <v>3200</v>
      </c>
      <c r="J702" s="9">
        <v>0</v>
      </c>
      <c r="K702" s="9">
        <v>30</v>
      </c>
      <c r="L702" s="39">
        <f t="shared" si="15"/>
        <v>30</v>
      </c>
      <c r="M702" s="40" t="s">
        <v>22</v>
      </c>
      <c r="N702" s="10" t="s">
        <v>506</v>
      </c>
    </row>
    <row r="703" s="1" customFormat="1" ht="34" hidden="1" customHeight="1" spans="1:14">
      <c r="A703" s="7">
        <v>699</v>
      </c>
      <c r="B703" s="6">
        <v>1000088</v>
      </c>
      <c r="C703" s="7" t="s">
        <v>19</v>
      </c>
      <c r="D703" s="7" t="s">
        <v>180</v>
      </c>
      <c r="E703" s="7" t="s">
        <v>21</v>
      </c>
      <c r="F703" s="8">
        <v>1</v>
      </c>
      <c r="G703" s="34">
        <v>40882</v>
      </c>
      <c r="H703" s="35" t="s">
        <v>22</v>
      </c>
      <c r="I703" s="9">
        <v>4500</v>
      </c>
      <c r="J703" s="9">
        <v>0</v>
      </c>
      <c r="K703" s="9">
        <v>30</v>
      </c>
      <c r="L703" s="39">
        <f t="shared" si="15"/>
        <v>30</v>
      </c>
      <c r="M703" s="40" t="s">
        <v>22</v>
      </c>
      <c r="N703" s="10" t="s">
        <v>506</v>
      </c>
    </row>
    <row r="704" s="1" customFormat="1" ht="34" hidden="1" customHeight="1" spans="1:14">
      <c r="A704" s="7">
        <v>700</v>
      </c>
      <c r="B704" s="6">
        <v>1000081</v>
      </c>
      <c r="C704" s="7" t="s">
        <v>524</v>
      </c>
      <c r="D704" s="7" t="s">
        <v>525</v>
      </c>
      <c r="E704" s="7" t="s">
        <v>21</v>
      </c>
      <c r="F704" s="8">
        <v>1</v>
      </c>
      <c r="G704" s="34">
        <v>40534</v>
      </c>
      <c r="H704" s="35" t="s">
        <v>22</v>
      </c>
      <c r="I704" s="9">
        <v>4500</v>
      </c>
      <c r="J704" s="9">
        <v>0</v>
      </c>
      <c r="K704" s="9">
        <v>30</v>
      </c>
      <c r="L704" s="39">
        <f t="shared" ref="L704:L767" si="16">K704-J704</f>
        <v>30</v>
      </c>
      <c r="M704" s="40" t="s">
        <v>22</v>
      </c>
      <c r="N704" s="10" t="s">
        <v>506</v>
      </c>
    </row>
    <row r="705" s="1" customFormat="1" ht="34" hidden="1" customHeight="1" spans="1:14">
      <c r="A705" s="7">
        <v>701</v>
      </c>
      <c r="B705" s="6">
        <v>1000080</v>
      </c>
      <c r="C705" s="7" t="s">
        <v>524</v>
      </c>
      <c r="D705" s="7" t="s">
        <v>526</v>
      </c>
      <c r="E705" s="7" t="s">
        <v>21</v>
      </c>
      <c r="F705" s="8">
        <v>1</v>
      </c>
      <c r="G705" s="34">
        <v>40134</v>
      </c>
      <c r="H705" s="35" t="s">
        <v>22</v>
      </c>
      <c r="I705" s="9">
        <v>4500</v>
      </c>
      <c r="J705" s="9">
        <v>0</v>
      </c>
      <c r="K705" s="9">
        <v>30</v>
      </c>
      <c r="L705" s="39">
        <f t="shared" si="16"/>
        <v>30</v>
      </c>
      <c r="M705" s="40" t="s">
        <v>22</v>
      </c>
      <c r="N705" s="10" t="s">
        <v>506</v>
      </c>
    </row>
    <row r="706" s="1" customFormat="1" ht="34" hidden="1" customHeight="1" spans="1:14">
      <c r="A706" s="7">
        <v>702</v>
      </c>
      <c r="B706" s="6">
        <v>1000078</v>
      </c>
      <c r="C706" s="7" t="s">
        <v>524</v>
      </c>
      <c r="D706" s="7" t="s">
        <v>527</v>
      </c>
      <c r="E706" s="7" t="s">
        <v>21</v>
      </c>
      <c r="F706" s="8">
        <v>1</v>
      </c>
      <c r="G706" s="34">
        <v>40134</v>
      </c>
      <c r="H706" s="35" t="s">
        <v>22</v>
      </c>
      <c r="I706" s="9">
        <v>4500</v>
      </c>
      <c r="J706" s="9">
        <v>0</v>
      </c>
      <c r="K706" s="9">
        <v>30</v>
      </c>
      <c r="L706" s="39">
        <f t="shared" si="16"/>
        <v>30</v>
      </c>
      <c r="M706" s="40" t="s">
        <v>22</v>
      </c>
      <c r="N706" s="10" t="s">
        <v>506</v>
      </c>
    </row>
    <row r="707" s="1" customFormat="1" ht="34" hidden="1" customHeight="1" spans="1:14">
      <c r="A707" s="7">
        <v>703</v>
      </c>
      <c r="B707" s="6">
        <v>1000077</v>
      </c>
      <c r="C707" s="7" t="s">
        <v>524</v>
      </c>
      <c r="D707" s="7" t="s">
        <v>528</v>
      </c>
      <c r="E707" s="7" t="s">
        <v>21</v>
      </c>
      <c r="F707" s="8">
        <v>1</v>
      </c>
      <c r="G707" s="34">
        <v>40134</v>
      </c>
      <c r="H707" s="35" t="s">
        <v>22</v>
      </c>
      <c r="I707" s="9">
        <v>4500</v>
      </c>
      <c r="J707" s="9">
        <v>0</v>
      </c>
      <c r="K707" s="9">
        <v>30</v>
      </c>
      <c r="L707" s="39">
        <f t="shared" si="16"/>
        <v>30</v>
      </c>
      <c r="M707" s="40" t="s">
        <v>22</v>
      </c>
      <c r="N707" s="10" t="s">
        <v>506</v>
      </c>
    </row>
    <row r="708" s="1" customFormat="1" ht="34" hidden="1" customHeight="1" spans="1:14">
      <c r="A708" s="7">
        <v>704</v>
      </c>
      <c r="B708" s="6">
        <v>1006525</v>
      </c>
      <c r="C708" s="7" t="s">
        <v>19</v>
      </c>
      <c r="D708" s="7" t="s">
        <v>128</v>
      </c>
      <c r="E708" s="7" t="s">
        <v>21</v>
      </c>
      <c r="F708" s="8">
        <v>1</v>
      </c>
      <c r="G708" s="34">
        <v>42366</v>
      </c>
      <c r="H708" s="35" t="s">
        <v>22</v>
      </c>
      <c r="I708" s="9">
        <v>4800</v>
      </c>
      <c r="J708" s="9">
        <v>0</v>
      </c>
      <c r="K708" s="9">
        <v>30</v>
      </c>
      <c r="L708" s="39">
        <f t="shared" si="16"/>
        <v>30</v>
      </c>
      <c r="M708" s="40" t="s">
        <v>22</v>
      </c>
      <c r="N708" s="10" t="s">
        <v>506</v>
      </c>
    </row>
    <row r="709" s="1" customFormat="1" ht="34" hidden="1" customHeight="1" spans="1:14">
      <c r="A709" s="7">
        <v>705</v>
      </c>
      <c r="B709" s="6">
        <v>1000079</v>
      </c>
      <c r="C709" s="7" t="s">
        <v>524</v>
      </c>
      <c r="D709" s="7" t="s">
        <v>529</v>
      </c>
      <c r="E709" s="7" t="s">
        <v>21</v>
      </c>
      <c r="F709" s="8">
        <v>1</v>
      </c>
      <c r="G709" s="34">
        <v>40134</v>
      </c>
      <c r="H709" s="35" t="s">
        <v>22</v>
      </c>
      <c r="I709" s="9">
        <v>4500</v>
      </c>
      <c r="J709" s="9">
        <v>0</v>
      </c>
      <c r="K709" s="9">
        <v>30</v>
      </c>
      <c r="L709" s="39">
        <f t="shared" si="16"/>
        <v>30</v>
      </c>
      <c r="M709" s="40" t="s">
        <v>22</v>
      </c>
      <c r="N709" s="10" t="s">
        <v>506</v>
      </c>
    </row>
    <row r="710" s="1" customFormat="1" ht="34" hidden="1" customHeight="1" spans="1:14">
      <c r="A710" s="7">
        <v>706</v>
      </c>
      <c r="B710" s="6">
        <v>1000097</v>
      </c>
      <c r="C710" s="7" t="s">
        <v>19</v>
      </c>
      <c r="D710" s="7" t="s">
        <v>128</v>
      </c>
      <c r="E710" s="7" t="s">
        <v>21</v>
      </c>
      <c r="F710" s="8">
        <v>1</v>
      </c>
      <c r="G710" s="34">
        <v>42212</v>
      </c>
      <c r="H710" s="35" t="s">
        <v>22</v>
      </c>
      <c r="I710" s="9">
        <v>4800</v>
      </c>
      <c r="J710" s="9">
        <v>0</v>
      </c>
      <c r="K710" s="9">
        <v>30</v>
      </c>
      <c r="L710" s="39">
        <f t="shared" si="16"/>
        <v>30</v>
      </c>
      <c r="M710" s="40" t="s">
        <v>22</v>
      </c>
      <c r="N710" s="10" t="s">
        <v>506</v>
      </c>
    </row>
    <row r="711" s="1" customFormat="1" ht="34" hidden="1" customHeight="1" spans="1:14">
      <c r="A711" s="7">
        <v>707</v>
      </c>
      <c r="B711" s="6">
        <v>1000091</v>
      </c>
      <c r="C711" s="7" t="s">
        <v>19</v>
      </c>
      <c r="D711" s="7" t="s">
        <v>530</v>
      </c>
      <c r="E711" s="7" t="s">
        <v>21</v>
      </c>
      <c r="F711" s="8">
        <v>1</v>
      </c>
      <c r="G711" s="34">
        <v>41813</v>
      </c>
      <c r="H711" s="35" t="s">
        <v>22</v>
      </c>
      <c r="I711" s="9">
        <v>3200</v>
      </c>
      <c r="J711" s="9">
        <v>0</v>
      </c>
      <c r="K711" s="9">
        <v>30</v>
      </c>
      <c r="L711" s="39">
        <f t="shared" si="16"/>
        <v>30</v>
      </c>
      <c r="M711" s="40" t="s">
        <v>22</v>
      </c>
      <c r="N711" s="10" t="s">
        <v>506</v>
      </c>
    </row>
    <row r="712" s="1" customFormat="1" ht="34" hidden="1" customHeight="1" spans="1:14">
      <c r="A712" s="7">
        <v>708</v>
      </c>
      <c r="B712" s="6">
        <v>1007285</v>
      </c>
      <c r="C712" s="7" t="s">
        <v>96</v>
      </c>
      <c r="D712" s="7" t="s">
        <v>128</v>
      </c>
      <c r="E712" s="7" t="s">
        <v>21</v>
      </c>
      <c r="F712" s="8">
        <v>1</v>
      </c>
      <c r="G712" s="34">
        <v>42457</v>
      </c>
      <c r="H712" s="35" t="s">
        <v>22</v>
      </c>
      <c r="I712" s="9">
        <v>4800</v>
      </c>
      <c r="J712" s="9">
        <v>0</v>
      </c>
      <c r="K712" s="9">
        <v>30</v>
      </c>
      <c r="L712" s="39">
        <f t="shared" si="16"/>
        <v>30</v>
      </c>
      <c r="M712" s="40" t="s">
        <v>22</v>
      </c>
      <c r="N712" s="10" t="s">
        <v>506</v>
      </c>
    </row>
    <row r="713" s="1" customFormat="1" ht="34" hidden="1" customHeight="1" spans="1:14">
      <c r="A713" s="7">
        <v>709</v>
      </c>
      <c r="B713" s="6">
        <v>1000094</v>
      </c>
      <c r="C713" s="7" t="s">
        <v>19</v>
      </c>
      <c r="D713" s="7" t="s">
        <v>531</v>
      </c>
      <c r="E713" s="7" t="s">
        <v>21</v>
      </c>
      <c r="F713" s="8">
        <v>1</v>
      </c>
      <c r="G713" s="34">
        <v>42152</v>
      </c>
      <c r="H713" s="35" t="s">
        <v>22</v>
      </c>
      <c r="I713" s="9">
        <v>3200</v>
      </c>
      <c r="J713" s="9">
        <v>0</v>
      </c>
      <c r="K713" s="9">
        <v>30</v>
      </c>
      <c r="L713" s="39">
        <f t="shared" si="16"/>
        <v>30</v>
      </c>
      <c r="M713" s="40" t="s">
        <v>22</v>
      </c>
      <c r="N713" s="10" t="s">
        <v>506</v>
      </c>
    </row>
    <row r="714" s="1" customFormat="1" ht="34" hidden="1" customHeight="1" spans="1:14">
      <c r="A714" s="7">
        <v>710</v>
      </c>
      <c r="B714" s="6">
        <v>1008059</v>
      </c>
      <c r="C714" s="7" t="s">
        <v>19</v>
      </c>
      <c r="D714" s="7" t="s">
        <v>110</v>
      </c>
      <c r="E714" s="7" t="s">
        <v>21</v>
      </c>
      <c r="F714" s="8">
        <v>1</v>
      </c>
      <c r="G714" s="34">
        <v>42640</v>
      </c>
      <c r="H714" s="35" t="s">
        <v>22</v>
      </c>
      <c r="I714" s="9">
        <v>4102.56</v>
      </c>
      <c r="J714" s="9">
        <v>0</v>
      </c>
      <c r="K714" s="9">
        <v>30</v>
      </c>
      <c r="L714" s="39">
        <f t="shared" si="16"/>
        <v>30</v>
      </c>
      <c r="M714" s="40" t="s">
        <v>22</v>
      </c>
      <c r="N714" s="10" t="s">
        <v>506</v>
      </c>
    </row>
    <row r="715" s="1" customFormat="1" ht="34" hidden="1" customHeight="1" spans="1:14">
      <c r="A715" s="7">
        <v>711</v>
      </c>
      <c r="B715" s="6">
        <v>1000096</v>
      </c>
      <c r="C715" s="7" t="s">
        <v>19</v>
      </c>
      <c r="D715" s="7" t="s">
        <v>531</v>
      </c>
      <c r="E715" s="7" t="s">
        <v>21</v>
      </c>
      <c r="F715" s="8">
        <v>1</v>
      </c>
      <c r="G715" s="34">
        <v>42212</v>
      </c>
      <c r="H715" s="35" t="s">
        <v>22</v>
      </c>
      <c r="I715" s="9">
        <v>3200</v>
      </c>
      <c r="J715" s="9">
        <v>0</v>
      </c>
      <c r="K715" s="9">
        <v>30</v>
      </c>
      <c r="L715" s="39">
        <f t="shared" si="16"/>
        <v>30</v>
      </c>
      <c r="M715" s="40" t="s">
        <v>22</v>
      </c>
      <c r="N715" s="10" t="s">
        <v>506</v>
      </c>
    </row>
    <row r="716" s="1" customFormat="1" ht="34" hidden="1" customHeight="1" spans="1:14">
      <c r="A716" s="7">
        <v>712</v>
      </c>
      <c r="B716" s="6">
        <v>1000084</v>
      </c>
      <c r="C716" s="7" t="s">
        <v>19</v>
      </c>
      <c r="D716" s="7" t="s">
        <v>532</v>
      </c>
      <c r="E716" s="7" t="s">
        <v>21</v>
      </c>
      <c r="F716" s="8">
        <v>1</v>
      </c>
      <c r="G716" s="34">
        <v>40647</v>
      </c>
      <c r="H716" s="35" t="s">
        <v>22</v>
      </c>
      <c r="I716" s="9">
        <v>4500</v>
      </c>
      <c r="J716" s="9">
        <v>0</v>
      </c>
      <c r="K716" s="9">
        <v>30</v>
      </c>
      <c r="L716" s="39">
        <f t="shared" si="16"/>
        <v>30</v>
      </c>
      <c r="M716" s="40" t="s">
        <v>22</v>
      </c>
      <c r="N716" s="10" t="s">
        <v>506</v>
      </c>
    </row>
    <row r="717" s="1" customFormat="1" ht="34" hidden="1" customHeight="1" spans="1:14">
      <c r="A717" s="7">
        <v>713</v>
      </c>
      <c r="B717" s="6">
        <v>1000095</v>
      </c>
      <c r="C717" s="7" t="s">
        <v>19</v>
      </c>
      <c r="D717" s="7" t="s">
        <v>531</v>
      </c>
      <c r="E717" s="7" t="s">
        <v>21</v>
      </c>
      <c r="F717" s="8">
        <v>1</v>
      </c>
      <c r="G717" s="34">
        <v>42212</v>
      </c>
      <c r="H717" s="35" t="s">
        <v>22</v>
      </c>
      <c r="I717" s="9">
        <v>3200</v>
      </c>
      <c r="J717" s="9">
        <v>0</v>
      </c>
      <c r="K717" s="9">
        <v>30</v>
      </c>
      <c r="L717" s="39">
        <f t="shared" si="16"/>
        <v>30</v>
      </c>
      <c r="M717" s="40" t="s">
        <v>22</v>
      </c>
      <c r="N717" s="10" t="s">
        <v>506</v>
      </c>
    </row>
    <row r="718" s="1" customFormat="1" ht="34" hidden="1" customHeight="1" spans="1:14">
      <c r="A718" s="7">
        <v>714</v>
      </c>
      <c r="B718" s="6">
        <v>1008058</v>
      </c>
      <c r="C718" s="7" t="s">
        <v>19</v>
      </c>
      <c r="D718" s="7" t="s">
        <v>110</v>
      </c>
      <c r="E718" s="7" t="s">
        <v>21</v>
      </c>
      <c r="F718" s="8">
        <v>1</v>
      </c>
      <c r="G718" s="34">
        <v>42640</v>
      </c>
      <c r="H718" s="35" t="s">
        <v>22</v>
      </c>
      <c r="I718" s="9">
        <v>4102.56</v>
      </c>
      <c r="J718" s="9">
        <v>0</v>
      </c>
      <c r="K718" s="9">
        <v>30</v>
      </c>
      <c r="L718" s="39">
        <f t="shared" si="16"/>
        <v>30</v>
      </c>
      <c r="M718" s="40" t="s">
        <v>22</v>
      </c>
      <c r="N718" s="10" t="s">
        <v>506</v>
      </c>
    </row>
    <row r="719" s="1" customFormat="1" ht="34" hidden="1" customHeight="1" spans="1:14">
      <c r="A719" s="7">
        <v>715</v>
      </c>
      <c r="B719" s="6">
        <v>1014478</v>
      </c>
      <c r="C719" s="7" t="s">
        <v>19</v>
      </c>
      <c r="D719" s="7" t="s">
        <v>128</v>
      </c>
      <c r="E719" s="7" t="s">
        <v>21</v>
      </c>
      <c r="F719" s="8">
        <v>1</v>
      </c>
      <c r="G719" s="34">
        <v>43061</v>
      </c>
      <c r="H719" s="35" t="s">
        <v>22</v>
      </c>
      <c r="I719" s="9">
        <v>4102.56</v>
      </c>
      <c r="J719" s="9">
        <v>0</v>
      </c>
      <c r="K719" s="9">
        <v>30</v>
      </c>
      <c r="L719" s="39">
        <f t="shared" si="16"/>
        <v>30</v>
      </c>
      <c r="M719" s="40" t="s">
        <v>22</v>
      </c>
      <c r="N719" s="10" t="s">
        <v>506</v>
      </c>
    </row>
    <row r="720" s="1" customFormat="1" ht="34" hidden="1" customHeight="1" spans="1:14">
      <c r="A720" s="7">
        <v>716</v>
      </c>
      <c r="B720" s="6">
        <v>1019158</v>
      </c>
      <c r="C720" s="7" t="s">
        <v>533</v>
      </c>
      <c r="D720" s="7" t="s">
        <v>534</v>
      </c>
      <c r="E720" s="7" t="s">
        <v>21</v>
      </c>
      <c r="F720" s="8">
        <v>1</v>
      </c>
      <c r="G720" s="34">
        <v>43641</v>
      </c>
      <c r="H720" s="35" t="s">
        <v>22</v>
      </c>
      <c r="I720" s="9">
        <v>4247.79</v>
      </c>
      <c r="J720" s="9">
        <v>0</v>
      </c>
      <c r="K720" s="9">
        <v>30</v>
      </c>
      <c r="L720" s="39">
        <f t="shared" si="16"/>
        <v>30</v>
      </c>
      <c r="M720" s="40" t="s">
        <v>22</v>
      </c>
      <c r="N720" s="10" t="s">
        <v>506</v>
      </c>
    </row>
    <row r="721" s="1" customFormat="1" ht="34" hidden="1" customHeight="1" spans="1:14">
      <c r="A721" s="7">
        <v>717</v>
      </c>
      <c r="B721" s="6">
        <v>1019161</v>
      </c>
      <c r="C721" s="7" t="s">
        <v>533</v>
      </c>
      <c r="D721" s="7" t="s">
        <v>535</v>
      </c>
      <c r="E721" s="7" t="s">
        <v>21</v>
      </c>
      <c r="F721" s="8">
        <v>1</v>
      </c>
      <c r="G721" s="34">
        <v>43641</v>
      </c>
      <c r="H721" s="35" t="s">
        <v>22</v>
      </c>
      <c r="I721" s="9">
        <v>4247.79</v>
      </c>
      <c r="J721" s="9">
        <v>0</v>
      </c>
      <c r="K721" s="9">
        <v>30</v>
      </c>
      <c r="L721" s="39">
        <f t="shared" si="16"/>
        <v>30</v>
      </c>
      <c r="M721" s="40" t="s">
        <v>22</v>
      </c>
      <c r="N721" s="10" t="s">
        <v>506</v>
      </c>
    </row>
    <row r="722" s="1" customFormat="1" ht="34" hidden="1" customHeight="1" spans="1:14">
      <c r="A722" s="7">
        <v>718</v>
      </c>
      <c r="B722" s="6">
        <v>1019162</v>
      </c>
      <c r="C722" s="7" t="s">
        <v>533</v>
      </c>
      <c r="D722" s="7" t="s">
        <v>535</v>
      </c>
      <c r="E722" s="7" t="s">
        <v>21</v>
      </c>
      <c r="F722" s="8">
        <v>1</v>
      </c>
      <c r="G722" s="34">
        <v>43641</v>
      </c>
      <c r="H722" s="35" t="s">
        <v>22</v>
      </c>
      <c r="I722" s="9">
        <v>4247.78</v>
      </c>
      <c r="J722" s="9">
        <v>0</v>
      </c>
      <c r="K722" s="9">
        <v>30</v>
      </c>
      <c r="L722" s="39">
        <f t="shared" si="16"/>
        <v>30</v>
      </c>
      <c r="M722" s="40" t="s">
        <v>22</v>
      </c>
      <c r="N722" s="10" t="s">
        <v>506</v>
      </c>
    </row>
    <row r="723" s="1" customFormat="1" ht="34" hidden="1" customHeight="1" spans="1:14">
      <c r="A723" s="7">
        <v>719</v>
      </c>
      <c r="B723" s="6">
        <v>1001749</v>
      </c>
      <c r="C723" s="7" t="s">
        <v>19</v>
      </c>
      <c r="D723" s="7" t="s">
        <v>128</v>
      </c>
      <c r="E723" s="7" t="s">
        <v>21</v>
      </c>
      <c r="F723" s="8">
        <v>1</v>
      </c>
      <c r="G723" s="34">
        <v>42212</v>
      </c>
      <c r="H723" s="35" t="s">
        <v>22</v>
      </c>
      <c r="I723" s="9">
        <v>4800</v>
      </c>
      <c r="J723" s="9">
        <v>0</v>
      </c>
      <c r="K723" s="9">
        <v>30</v>
      </c>
      <c r="L723" s="39">
        <f t="shared" si="16"/>
        <v>30</v>
      </c>
      <c r="M723" s="40" t="s">
        <v>22</v>
      </c>
      <c r="N723" s="10" t="s">
        <v>506</v>
      </c>
    </row>
    <row r="724" s="1" customFormat="1" ht="34" hidden="1" customHeight="1" spans="1:14">
      <c r="A724" s="7">
        <v>720</v>
      </c>
      <c r="B724" s="6">
        <v>1000082</v>
      </c>
      <c r="C724" s="7" t="s">
        <v>524</v>
      </c>
      <c r="D724" s="7" t="s">
        <v>525</v>
      </c>
      <c r="E724" s="7" t="s">
        <v>21</v>
      </c>
      <c r="F724" s="8">
        <v>1</v>
      </c>
      <c r="G724" s="34">
        <v>40534</v>
      </c>
      <c r="H724" s="35" t="s">
        <v>22</v>
      </c>
      <c r="I724" s="9">
        <v>4500</v>
      </c>
      <c r="J724" s="9">
        <v>0</v>
      </c>
      <c r="K724" s="9">
        <v>30</v>
      </c>
      <c r="L724" s="39">
        <f t="shared" si="16"/>
        <v>30</v>
      </c>
      <c r="M724" s="40" t="s">
        <v>22</v>
      </c>
      <c r="N724" s="10" t="s">
        <v>506</v>
      </c>
    </row>
    <row r="725" s="1" customFormat="1" ht="34" hidden="1" customHeight="1" spans="1:14">
      <c r="A725" s="7">
        <v>721</v>
      </c>
      <c r="B725" s="6">
        <v>1000102</v>
      </c>
      <c r="C725" s="7" t="s">
        <v>434</v>
      </c>
      <c r="D725" s="7" t="s">
        <v>536</v>
      </c>
      <c r="E725" s="7" t="s">
        <v>21</v>
      </c>
      <c r="F725" s="8">
        <v>1</v>
      </c>
      <c r="G725" s="34">
        <v>40672</v>
      </c>
      <c r="H725" s="35" t="s">
        <v>22</v>
      </c>
      <c r="I725" s="9">
        <v>2200</v>
      </c>
      <c r="J725" s="9">
        <v>0</v>
      </c>
      <c r="K725" s="9">
        <v>10</v>
      </c>
      <c r="L725" s="39">
        <f t="shared" si="16"/>
        <v>10</v>
      </c>
      <c r="M725" s="40" t="s">
        <v>22</v>
      </c>
      <c r="N725" s="10" t="s">
        <v>537</v>
      </c>
    </row>
    <row r="726" s="1" customFormat="1" ht="34" hidden="1" customHeight="1" spans="1:14">
      <c r="A726" s="7">
        <v>722</v>
      </c>
      <c r="B726" s="6">
        <v>1000103</v>
      </c>
      <c r="C726" s="7" t="s">
        <v>434</v>
      </c>
      <c r="D726" s="7" t="s">
        <v>63</v>
      </c>
      <c r="E726" s="7" t="s">
        <v>21</v>
      </c>
      <c r="F726" s="8">
        <v>1</v>
      </c>
      <c r="G726" s="34">
        <v>40672</v>
      </c>
      <c r="H726" s="35" t="s">
        <v>22</v>
      </c>
      <c r="I726" s="9">
        <v>2200</v>
      </c>
      <c r="J726" s="9">
        <v>0</v>
      </c>
      <c r="K726" s="9">
        <v>10</v>
      </c>
      <c r="L726" s="39">
        <f t="shared" si="16"/>
        <v>10</v>
      </c>
      <c r="M726" s="40" t="s">
        <v>22</v>
      </c>
      <c r="N726" s="10" t="s">
        <v>537</v>
      </c>
    </row>
    <row r="727" s="1" customFormat="1" ht="34" hidden="1" customHeight="1" spans="1:14">
      <c r="A727" s="7">
        <v>723</v>
      </c>
      <c r="B727" s="6">
        <v>1001744</v>
      </c>
      <c r="C727" s="7" t="s">
        <v>265</v>
      </c>
      <c r="D727" s="7" t="s">
        <v>128</v>
      </c>
      <c r="E727" s="7" t="s">
        <v>21</v>
      </c>
      <c r="F727" s="8">
        <v>1</v>
      </c>
      <c r="G727" s="34">
        <v>42093</v>
      </c>
      <c r="H727" s="35" t="s">
        <v>22</v>
      </c>
      <c r="I727" s="9">
        <v>4800</v>
      </c>
      <c r="J727" s="9">
        <v>0</v>
      </c>
      <c r="K727" s="9">
        <v>30</v>
      </c>
      <c r="L727" s="39">
        <f t="shared" si="16"/>
        <v>30</v>
      </c>
      <c r="M727" s="40" t="s">
        <v>22</v>
      </c>
      <c r="N727" s="10" t="s">
        <v>506</v>
      </c>
    </row>
    <row r="728" s="1" customFormat="1" ht="34" hidden="1" customHeight="1" spans="1:14">
      <c r="A728" s="7">
        <v>724</v>
      </c>
      <c r="B728" s="6">
        <v>1001680</v>
      </c>
      <c r="C728" s="7" t="s">
        <v>524</v>
      </c>
      <c r="D728" s="7" t="s">
        <v>538</v>
      </c>
      <c r="E728" s="7" t="s">
        <v>21</v>
      </c>
      <c r="F728" s="8">
        <v>1</v>
      </c>
      <c r="G728" s="34">
        <v>39972</v>
      </c>
      <c r="H728" s="35" t="s">
        <v>22</v>
      </c>
      <c r="I728" s="9">
        <v>4500</v>
      </c>
      <c r="J728" s="9">
        <v>0</v>
      </c>
      <c r="K728" s="9">
        <v>30</v>
      </c>
      <c r="L728" s="39">
        <f t="shared" si="16"/>
        <v>30</v>
      </c>
      <c r="M728" s="40" t="s">
        <v>22</v>
      </c>
      <c r="N728" s="10" t="s">
        <v>506</v>
      </c>
    </row>
    <row r="729" s="1" customFormat="1" ht="34" hidden="1" customHeight="1" spans="1:14">
      <c r="A729" s="7">
        <v>725</v>
      </c>
      <c r="B729" s="6">
        <v>1001695</v>
      </c>
      <c r="C729" s="7" t="s">
        <v>539</v>
      </c>
      <c r="D729" s="7" t="s">
        <v>540</v>
      </c>
      <c r="E729" s="7" t="s">
        <v>21</v>
      </c>
      <c r="F729" s="8">
        <v>1</v>
      </c>
      <c r="G729" s="34">
        <v>40254</v>
      </c>
      <c r="H729" s="35" t="s">
        <v>22</v>
      </c>
      <c r="I729" s="9">
        <v>4500</v>
      </c>
      <c r="J729" s="9">
        <v>0</v>
      </c>
      <c r="K729" s="9">
        <v>30</v>
      </c>
      <c r="L729" s="39">
        <f t="shared" si="16"/>
        <v>30</v>
      </c>
      <c r="M729" s="40" t="s">
        <v>22</v>
      </c>
      <c r="N729" s="10" t="s">
        <v>506</v>
      </c>
    </row>
    <row r="730" s="1" customFormat="1" ht="34" hidden="1" customHeight="1" spans="1:14">
      <c r="A730" s="7">
        <v>726</v>
      </c>
      <c r="B730" s="6">
        <v>1001717</v>
      </c>
      <c r="C730" s="7" t="s">
        <v>19</v>
      </c>
      <c r="D730" s="7" t="s">
        <v>541</v>
      </c>
      <c r="E730" s="7" t="s">
        <v>21</v>
      </c>
      <c r="F730" s="8">
        <v>1</v>
      </c>
      <c r="G730" s="34">
        <v>41008</v>
      </c>
      <c r="H730" s="35" t="s">
        <v>22</v>
      </c>
      <c r="I730" s="9">
        <v>4500</v>
      </c>
      <c r="J730" s="9">
        <v>0</v>
      </c>
      <c r="K730" s="9">
        <v>30</v>
      </c>
      <c r="L730" s="39">
        <f t="shared" si="16"/>
        <v>30</v>
      </c>
      <c r="M730" s="40" t="s">
        <v>22</v>
      </c>
      <c r="N730" s="10" t="s">
        <v>506</v>
      </c>
    </row>
    <row r="731" s="1" customFormat="1" ht="34" hidden="1" customHeight="1" spans="1:14">
      <c r="A731" s="7">
        <v>727</v>
      </c>
      <c r="B731" s="6">
        <v>1001677</v>
      </c>
      <c r="C731" s="7" t="s">
        <v>524</v>
      </c>
      <c r="D731" s="7" t="s">
        <v>542</v>
      </c>
      <c r="E731" s="7" t="s">
        <v>21</v>
      </c>
      <c r="F731" s="8">
        <v>1</v>
      </c>
      <c r="G731" s="34">
        <v>39972</v>
      </c>
      <c r="H731" s="35" t="s">
        <v>22</v>
      </c>
      <c r="I731" s="9">
        <v>4500</v>
      </c>
      <c r="J731" s="9">
        <v>0</v>
      </c>
      <c r="K731" s="9">
        <v>30</v>
      </c>
      <c r="L731" s="39">
        <f t="shared" si="16"/>
        <v>30</v>
      </c>
      <c r="M731" s="40" t="s">
        <v>22</v>
      </c>
      <c r="N731" s="10" t="s">
        <v>506</v>
      </c>
    </row>
    <row r="732" s="1" customFormat="1" ht="34" hidden="1" customHeight="1" spans="1:14">
      <c r="A732" s="7">
        <v>728</v>
      </c>
      <c r="B732" s="6">
        <v>1001730</v>
      </c>
      <c r="C732" s="7" t="s">
        <v>19</v>
      </c>
      <c r="D732" s="7" t="s">
        <v>543</v>
      </c>
      <c r="E732" s="7" t="s">
        <v>21</v>
      </c>
      <c r="F732" s="8">
        <v>1</v>
      </c>
      <c r="G732" s="34">
        <v>41814</v>
      </c>
      <c r="H732" s="35" t="s">
        <v>22</v>
      </c>
      <c r="I732" s="9">
        <v>4500</v>
      </c>
      <c r="J732" s="9">
        <v>0</v>
      </c>
      <c r="K732" s="9">
        <v>30</v>
      </c>
      <c r="L732" s="39">
        <f t="shared" si="16"/>
        <v>30</v>
      </c>
      <c r="M732" s="40" t="s">
        <v>22</v>
      </c>
      <c r="N732" s="10" t="s">
        <v>506</v>
      </c>
    </row>
    <row r="733" s="1" customFormat="1" ht="34" hidden="1" customHeight="1" spans="1:14">
      <c r="A733" s="7">
        <v>729</v>
      </c>
      <c r="B733" s="6">
        <v>1001731</v>
      </c>
      <c r="C733" s="7" t="s">
        <v>19</v>
      </c>
      <c r="D733" s="7" t="s">
        <v>543</v>
      </c>
      <c r="E733" s="7" t="s">
        <v>21</v>
      </c>
      <c r="F733" s="8">
        <v>1</v>
      </c>
      <c r="G733" s="34">
        <v>41814</v>
      </c>
      <c r="H733" s="35" t="s">
        <v>22</v>
      </c>
      <c r="I733" s="9">
        <v>4500</v>
      </c>
      <c r="J733" s="9">
        <v>0</v>
      </c>
      <c r="K733" s="9">
        <v>30</v>
      </c>
      <c r="L733" s="39">
        <f t="shared" si="16"/>
        <v>30</v>
      </c>
      <c r="M733" s="40" t="s">
        <v>22</v>
      </c>
      <c r="N733" s="10" t="s">
        <v>506</v>
      </c>
    </row>
    <row r="734" s="1" customFormat="1" ht="34" hidden="1" customHeight="1" spans="1:14">
      <c r="A734" s="7">
        <v>730</v>
      </c>
      <c r="B734" s="6">
        <v>1001733</v>
      </c>
      <c r="C734" s="7" t="s">
        <v>19</v>
      </c>
      <c r="D734" s="7" t="s">
        <v>544</v>
      </c>
      <c r="E734" s="7" t="s">
        <v>21</v>
      </c>
      <c r="F734" s="8">
        <v>1</v>
      </c>
      <c r="G734" s="34">
        <v>41814</v>
      </c>
      <c r="H734" s="35" t="s">
        <v>22</v>
      </c>
      <c r="I734" s="9">
        <v>4500</v>
      </c>
      <c r="J734" s="9">
        <v>0</v>
      </c>
      <c r="K734" s="9">
        <v>30</v>
      </c>
      <c r="L734" s="39">
        <f t="shared" si="16"/>
        <v>30</v>
      </c>
      <c r="M734" s="40" t="s">
        <v>22</v>
      </c>
      <c r="N734" s="10" t="s">
        <v>506</v>
      </c>
    </row>
    <row r="735" s="1" customFormat="1" ht="34" hidden="1" customHeight="1" spans="1:14">
      <c r="A735" s="7">
        <v>731</v>
      </c>
      <c r="B735" s="6">
        <v>1001735</v>
      </c>
      <c r="C735" s="7" t="s">
        <v>19</v>
      </c>
      <c r="D735" s="7" t="s">
        <v>544</v>
      </c>
      <c r="E735" s="7" t="s">
        <v>21</v>
      </c>
      <c r="F735" s="8">
        <v>1</v>
      </c>
      <c r="G735" s="34">
        <v>41814</v>
      </c>
      <c r="H735" s="35" t="s">
        <v>22</v>
      </c>
      <c r="I735" s="9">
        <v>4500</v>
      </c>
      <c r="J735" s="9">
        <v>0</v>
      </c>
      <c r="K735" s="9">
        <v>30</v>
      </c>
      <c r="L735" s="39">
        <f t="shared" si="16"/>
        <v>30</v>
      </c>
      <c r="M735" s="40" t="s">
        <v>22</v>
      </c>
      <c r="N735" s="10" t="s">
        <v>506</v>
      </c>
    </row>
    <row r="736" s="1" customFormat="1" ht="34" hidden="1" customHeight="1" spans="1:14">
      <c r="A736" s="7">
        <v>732</v>
      </c>
      <c r="B736" s="6">
        <v>1003722</v>
      </c>
      <c r="C736" s="7" t="s">
        <v>19</v>
      </c>
      <c r="D736" s="7" t="s">
        <v>545</v>
      </c>
      <c r="E736" s="7" t="s">
        <v>21</v>
      </c>
      <c r="F736" s="8">
        <v>1</v>
      </c>
      <c r="G736" s="34">
        <v>42152</v>
      </c>
      <c r="H736" s="35" t="s">
        <v>22</v>
      </c>
      <c r="I736" s="9">
        <v>3200</v>
      </c>
      <c r="J736" s="9">
        <v>0</v>
      </c>
      <c r="K736" s="9">
        <v>30</v>
      </c>
      <c r="L736" s="39">
        <f t="shared" si="16"/>
        <v>30</v>
      </c>
      <c r="M736" s="40" t="s">
        <v>22</v>
      </c>
      <c r="N736" s="10" t="s">
        <v>506</v>
      </c>
    </row>
    <row r="737" s="1" customFormat="1" ht="34" hidden="1" customHeight="1" spans="1:14">
      <c r="A737" s="7">
        <v>733</v>
      </c>
      <c r="B737" s="6">
        <v>1003723</v>
      </c>
      <c r="C737" s="7" t="s">
        <v>19</v>
      </c>
      <c r="D737" s="7" t="s">
        <v>545</v>
      </c>
      <c r="E737" s="7" t="s">
        <v>21</v>
      </c>
      <c r="F737" s="8">
        <v>1</v>
      </c>
      <c r="G737" s="34">
        <v>42152</v>
      </c>
      <c r="H737" s="35" t="s">
        <v>22</v>
      </c>
      <c r="I737" s="9">
        <v>3200</v>
      </c>
      <c r="J737" s="9">
        <v>0</v>
      </c>
      <c r="K737" s="9">
        <v>30</v>
      </c>
      <c r="L737" s="39">
        <f t="shared" si="16"/>
        <v>30</v>
      </c>
      <c r="M737" s="40" t="s">
        <v>22</v>
      </c>
      <c r="N737" s="10" t="s">
        <v>506</v>
      </c>
    </row>
    <row r="738" s="1" customFormat="1" ht="34" hidden="1" customHeight="1" spans="1:14">
      <c r="A738" s="7">
        <v>734</v>
      </c>
      <c r="B738" s="6">
        <v>1003724</v>
      </c>
      <c r="C738" s="7" t="s">
        <v>19</v>
      </c>
      <c r="D738" s="7" t="s">
        <v>546</v>
      </c>
      <c r="E738" s="7" t="s">
        <v>21</v>
      </c>
      <c r="F738" s="8">
        <v>1</v>
      </c>
      <c r="G738" s="34">
        <v>42229</v>
      </c>
      <c r="H738" s="35" t="s">
        <v>22</v>
      </c>
      <c r="I738" s="9">
        <v>4800</v>
      </c>
      <c r="J738" s="9">
        <v>0</v>
      </c>
      <c r="K738" s="9">
        <v>30</v>
      </c>
      <c r="L738" s="39">
        <f t="shared" si="16"/>
        <v>30</v>
      </c>
      <c r="M738" s="40" t="s">
        <v>22</v>
      </c>
      <c r="N738" s="10" t="s">
        <v>506</v>
      </c>
    </row>
    <row r="739" s="1" customFormat="1" ht="34" hidden="1" customHeight="1" spans="1:14">
      <c r="A739" s="7">
        <v>735</v>
      </c>
      <c r="B739" s="6">
        <v>1003718</v>
      </c>
      <c r="C739" s="7" t="s">
        <v>547</v>
      </c>
      <c r="D739" s="7" t="s">
        <v>548</v>
      </c>
      <c r="E739" s="7" t="s">
        <v>21</v>
      </c>
      <c r="F739" s="8">
        <v>1</v>
      </c>
      <c r="G739" s="34">
        <v>41838</v>
      </c>
      <c r="H739" s="35" t="s">
        <v>22</v>
      </c>
      <c r="I739" s="9">
        <v>3280.25</v>
      </c>
      <c r="J739" s="9">
        <v>0</v>
      </c>
      <c r="K739" s="9">
        <v>100</v>
      </c>
      <c r="L739" s="39">
        <f t="shared" si="16"/>
        <v>100</v>
      </c>
      <c r="M739" s="40" t="s">
        <v>22</v>
      </c>
      <c r="N739" s="10" t="s">
        <v>31</v>
      </c>
    </row>
    <row r="740" s="1" customFormat="1" ht="34" hidden="1" customHeight="1" spans="1:14">
      <c r="A740" s="7">
        <v>736</v>
      </c>
      <c r="B740" s="6">
        <v>1001678</v>
      </c>
      <c r="C740" s="7" t="s">
        <v>524</v>
      </c>
      <c r="D740" s="7" t="s">
        <v>549</v>
      </c>
      <c r="E740" s="7" t="s">
        <v>21</v>
      </c>
      <c r="F740" s="8">
        <v>1</v>
      </c>
      <c r="G740" s="34">
        <v>39972</v>
      </c>
      <c r="H740" s="35" t="s">
        <v>22</v>
      </c>
      <c r="I740" s="9">
        <v>4500</v>
      </c>
      <c r="J740" s="9">
        <v>0</v>
      </c>
      <c r="K740" s="9">
        <v>30</v>
      </c>
      <c r="L740" s="39">
        <f t="shared" si="16"/>
        <v>30</v>
      </c>
      <c r="M740" s="40" t="s">
        <v>22</v>
      </c>
      <c r="N740" s="10" t="s">
        <v>506</v>
      </c>
    </row>
    <row r="741" s="1" customFormat="1" ht="34" hidden="1" customHeight="1" spans="1:14">
      <c r="A741" s="7">
        <v>737</v>
      </c>
      <c r="B741" s="6">
        <v>1001736</v>
      </c>
      <c r="C741" s="7" t="s">
        <v>19</v>
      </c>
      <c r="D741" s="7" t="s">
        <v>544</v>
      </c>
      <c r="E741" s="7" t="s">
        <v>21</v>
      </c>
      <c r="F741" s="8">
        <v>1</v>
      </c>
      <c r="G741" s="34">
        <v>41814</v>
      </c>
      <c r="H741" s="35" t="s">
        <v>22</v>
      </c>
      <c r="I741" s="9">
        <v>4500</v>
      </c>
      <c r="J741" s="9">
        <v>0</v>
      </c>
      <c r="K741" s="9">
        <v>30</v>
      </c>
      <c r="L741" s="39">
        <f t="shared" si="16"/>
        <v>30</v>
      </c>
      <c r="M741" s="40" t="s">
        <v>22</v>
      </c>
      <c r="N741" s="10" t="s">
        <v>506</v>
      </c>
    </row>
    <row r="742" s="1" customFormat="1" ht="34" hidden="1" customHeight="1" spans="1:14">
      <c r="A742" s="7">
        <v>738</v>
      </c>
      <c r="B742" s="6">
        <v>1008481</v>
      </c>
      <c r="C742" s="7" t="s">
        <v>122</v>
      </c>
      <c r="D742" s="7" t="s">
        <v>110</v>
      </c>
      <c r="E742" s="7" t="s">
        <v>21</v>
      </c>
      <c r="F742" s="8">
        <v>1</v>
      </c>
      <c r="G742" s="34">
        <v>42702</v>
      </c>
      <c r="H742" s="35" t="s">
        <v>22</v>
      </c>
      <c r="I742" s="9">
        <v>4102.56</v>
      </c>
      <c r="J742" s="9">
        <v>0</v>
      </c>
      <c r="K742" s="9">
        <v>30</v>
      </c>
      <c r="L742" s="39">
        <f t="shared" si="16"/>
        <v>30</v>
      </c>
      <c r="M742" s="40" t="s">
        <v>22</v>
      </c>
      <c r="N742" s="10" t="s">
        <v>506</v>
      </c>
    </row>
    <row r="743" s="1" customFormat="1" ht="34" hidden="1" customHeight="1" spans="1:14">
      <c r="A743" s="7">
        <v>739</v>
      </c>
      <c r="B743" s="6">
        <v>1008484</v>
      </c>
      <c r="C743" s="7" t="s">
        <v>122</v>
      </c>
      <c r="D743" s="7" t="s">
        <v>110</v>
      </c>
      <c r="E743" s="7" t="s">
        <v>21</v>
      </c>
      <c r="F743" s="8">
        <v>1</v>
      </c>
      <c r="G743" s="34">
        <v>42702</v>
      </c>
      <c r="H743" s="35" t="s">
        <v>22</v>
      </c>
      <c r="I743" s="9">
        <v>4102.56</v>
      </c>
      <c r="J743" s="9">
        <v>0</v>
      </c>
      <c r="K743" s="9">
        <v>30</v>
      </c>
      <c r="L743" s="39">
        <f t="shared" si="16"/>
        <v>30</v>
      </c>
      <c r="M743" s="40" t="s">
        <v>22</v>
      </c>
      <c r="N743" s="10" t="s">
        <v>506</v>
      </c>
    </row>
    <row r="744" s="1" customFormat="1" ht="34" hidden="1" customHeight="1" spans="1:14">
      <c r="A744" s="7">
        <v>740</v>
      </c>
      <c r="B744" s="6">
        <v>1008810</v>
      </c>
      <c r="C744" s="7" t="s">
        <v>550</v>
      </c>
      <c r="D744" s="7" t="s">
        <v>551</v>
      </c>
      <c r="E744" s="7" t="s">
        <v>21</v>
      </c>
      <c r="F744" s="8">
        <v>1</v>
      </c>
      <c r="G744" s="34">
        <v>42726</v>
      </c>
      <c r="H744" s="35" t="s">
        <v>22</v>
      </c>
      <c r="I744" s="9">
        <v>3119.66</v>
      </c>
      <c r="J744" s="9">
        <v>0</v>
      </c>
      <c r="K744" s="9">
        <v>100</v>
      </c>
      <c r="L744" s="39">
        <f t="shared" si="16"/>
        <v>100</v>
      </c>
      <c r="M744" s="40" t="s">
        <v>22</v>
      </c>
      <c r="N744" s="10" t="s">
        <v>31</v>
      </c>
    </row>
    <row r="745" s="1" customFormat="1" ht="34" hidden="1" customHeight="1" spans="1:14">
      <c r="A745" s="7">
        <v>741</v>
      </c>
      <c r="B745" s="6">
        <v>1003730</v>
      </c>
      <c r="C745" s="7" t="s">
        <v>552</v>
      </c>
      <c r="D745" s="7" t="s">
        <v>553</v>
      </c>
      <c r="E745" s="7" t="s">
        <v>21</v>
      </c>
      <c r="F745" s="8">
        <v>1</v>
      </c>
      <c r="G745" s="34">
        <v>42063</v>
      </c>
      <c r="H745" s="35" t="s">
        <v>22</v>
      </c>
      <c r="I745" s="9">
        <v>3600</v>
      </c>
      <c r="J745" s="9">
        <v>0</v>
      </c>
      <c r="K745" s="9">
        <v>15</v>
      </c>
      <c r="L745" s="39">
        <f t="shared" si="16"/>
        <v>15</v>
      </c>
      <c r="M745" s="40" t="s">
        <v>22</v>
      </c>
      <c r="N745" s="10" t="s">
        <v>31</v>
      </c>
    </row>
    <row r="746" s="1" customFormat="1" ht="34" hidden="1" customHeight="1" spans="1:14">
      <c r="A746" s="7">
        <v>742</v>
      </c>
      <c r="B746" s="6">
        <v>1007686</v>
      </c>
      <c r="C746" s="7" t="s">
        <v>554</v>
      </c>
      <c r="D746" s="7" t="s">
        <v>110</v>
      </c>
      <c r="E746" s="7" t="s">
        <v>21</v>
      </c>
      <c r="F746" s="8">
        <v>1</v>
      </c>
      <c r="G746" s="34">
        <v>42544</v>
      </c>
      <c r="H746" s="35" t="s">
        <v>22</v>
      </c>
      <c r="I746" s="9">
        <v>4800</v>
      </c>
      <c r="J746" s="9">
        <v>0</v>
      </c>
      <c r="K746" s="9">
        <v>30</v>
      </c>
      <c r="L746" s="39">
        <f t="shared" si="16"/>
        <v>30</v>
      </c>
      <c r="M746" s="40" t="s">
        <v>22</v>
      </c>
      <c r="N746" s="10" t="s">
        <v>537</v>
      </c>
    </row>
    <row r="747" s="1" customFormat="1" ht="34" hidden="1" customHeight="1" spans="1:14">
      <c r="A747" s="7">
        <v>743</v>
      </c>
      <c r="B747" s="6">
        <v>1005348</v>
      </c>
      <c r="C747" s="7" t="s">
        <v>555</v>
      </c>
      <c r="D747" s="7" t="s">
        <v>180</v>
      </c>
      <c r="E747" s="7" t="s">
        <v>21</v>
      </c>
      <c r="F747" s="8">
        <v>1</v>
      </c>
      <c r="G747" s="34">
        <v>41053</v>
      </c>
      <c r="H747" s="35" t="s">
        <v>22</v>
      </c>
      <c r="I747" s="9">
        <v>4500</v>
      </c>
      <c r="J747" s="9">
        <v>0</v>
      </c>
      <c r="K747" s="9">
        <v>30</v>
      </c>
      <c r="L747" s="39">
        <f t="shared" si="16"/>
        <v>30</v>
      </c>
      <c r="M747" s="40" t="s">
        <v>22</v>
      </c>
      <c r="N747" s="10" t="s">
        <v>537</v>
      </c>
    </row>
    <row r="748" s="1" customFormat="1" ht="34" hidden="1" customHeight="1" spans="1:14">
      <c r="A748" s="7">
        <v>744</v>
      </c>
      <c r="B748" s="6">
        <v>1005350</v>
      </c>
      <c r="C748" s="7" t="s">
        <v>555</v>
      </c>
      <c r="D748" s="7" t="s">
        <v>180</v>
      </c>
      <c r="E748" s="7" t="s">
        <v>21</v>
      </c>
      <c r="F748" s="8">
        <v>1</v>
      </c>
      <c r="G748" s="34">
        <v>41053</v>
      </c>
      <c r="H748" s="35" t="s">
        <v>22</v>
      </c>
      <c r="I748" s="9">
        <v>4500</v>
      </c>
      <c r="J748" s="9">
        <v>0</v>
      </c>
      <c r="K748" s="9">
        <v>30</v>
      </c>
      <c r="L748" s="39">
        <f t="shared" si="16"/>
        <v>30</v>
      </c>
      <c r="M748" s="40" t="s">
        <v>22</v>
      </c>
      <c r="N748" s="10" t="s">
        <v>537</v>
      </c>
    </row>
    <row r="749" s="1" customFormat="1" ht="34" hidden="1" customHeight="1" spans="1:14">
      <c r="A749" s="7">
        <v>745</v>
      </c>
      <c r="B749" s="6">
        <v>1005351</v>
      </c>
      <c r="C749" s="7" t="s">
        <v>555</v>
      </c>
      <c r="D749" s="7" t="s">
        <v>556</v>
      </c>
      <c r="E749" s="7" t="s">
        <v>21</v>
      </c>
      <c r="F749" s="8">
        <v>1</v>
      </c>
      <c r="G749" s="34">
        <v>41053</v>
      </c>
      <c r="H749" s="35" t="s">
        <v>22</v>
      </c>
      <c r="I749" s="9">
        <v>4500</v>
      </c>
      <c r="J749" s="9">
        <v>0</v>
      </c>
      <c r="K749" s="9">
        <v>30</v>
      </c>
      <c r="L749" s="39">
        <f t="shared" si="16"/>
        <v>30</v>
      </c>
      <c r="M749" s="40" t="s">
        <v>22</v>
      </c>
      <c r="N749" s="10" t="s">
        <v>537</v>
      </c>
    </row>
    <row r="750" s="1" customFormat="1" ht="34" hidden="1" customHeight="1" spans="1:14">
      <c r="A750" s="7">
        <v>746</v>
      </c>
      <c r="B750" s="6">
        <v>1005352</v>
      </c>
      <c r="C750" s="7" t="s">
        <v>555</v>
      </c>
      <c r="D750" s="7" t="s">
        <v>234</v>
      </c>
      <c r="E750" s="7" t="s">
        <v>21</v>
      </c>
      <c r="F750" s="8">
        <v>1</v>
      </c>
      <c r="G750" s="34">
        <v>41053</v>
      </c>
      <c r="H750" s="35" t="s">
        <v>22</v>
      </c>
      <c r="I750" s="9">
        <v>4500</v>
      </c>
      <c r="J750" s="9">
        <v>0</v>
      </c>
      <c r="K750" s="9">
        <v>30</v>
      </c>
      <c r="L750" s="39">
        <f t="shared" si="16"/>
        <v>30</v>
      </c>
      <c r="M750" s="40" t="s">
        <v>22</v>
      </c>
      <c r="N750" s="10" t="s">
        <v>537</v>
      </c>
    </row>
    <row r="751" s="1" customFormat="1" ht="34" hidden="1" customHeight="1" spans="1:14">
      <c r="A751" s="7">
        <v>747</v>
      </c>
      <c r="B751" s="6">
        <v>1005357</v>
      </c>
      <c r="C751" s="7" t="s">
        <v>122</v>
      </c>
      <c r="D751" s="7" t="s">
        <v>110</v>
      </c>
      <c r="E751" s="7" t="s">
        <v>21</v>
      </c>
      <c r="F751" s="8">
        <v>1</v>
      </c>
      <c r="G751" s="34">
        <v>41904</v>
      </c>
      <c r="H751" s="35" t="s">
        <v>22</v>
      </c>
      <c r="I751" s="9">
        <v>4800</v>
      </c>
      <c r="J751" s="9">
        <v>0</v>
      </c>
      <c r="K751" s="9">
        <v>30</v>
      </c>
      <c r="L751" s="39">
        <f t="shared" si="16"/>
        <v>30</v>
      </c>
      <c r="M751" s="40" t="s">
        <v>22</v>
      </c>
      <c r="N751" s="10" t="s">
        <v>537</v>
      </c>
    </row>
    <row r="752" s="1" customFormat="1" ht="34" hidden="1" customHeight="1" spans="1:14">
      <c r="A752" s="7">
        <v>748</v>
      </c>
      <c r="B752" s="6">
        <v>1007950</v>
      </c>
      <c r="C752" s="7" t="s">
        <v>19</v>
      </c>
      <c r="D752" s="7" t="s">
        <v>110</v>
      </c>
      <c r="E752" s="7" t="s">
        <v>21</v>
      </c>
      <c r="F752" s="8">
        <v>1</v>
      </c>
      <c r="G752" s="34">
        <v>42608</v>
      </c>
      <c r="H752" s="35" t="s">
        <v>22</v>
      </c>
      <c r="I752" s="9">
        <v>4102.56</v>
      </c>
      <c r="J752" s="9">
        <v>0</v>
      </c>
      <c r="K752" s="9">
        <v>30</v>
      </c>
      <c r="L752" s="39">
        <f t="shared" si="16"/>
        <v>30</v>
      </c>
      <c r="M752" s="40" t="s">
        <v>22</v>
      </c>
      <c r="N752" s="10" t="s">
        <v>537</v>
      </c>
    </row>
    <row r="753" s="1" customFormat="1" ht="34" hidden="1" customHeight="1" spans="1:14">
      <c r="A753" s="7">
        <v>749</v>
      </c>
      <c r="B753" s="6">
        <v>1007951</v>
      </c>
      <c r="C753" s="7" t="s">
        <v>19</v>
      </c>
      <c r="D753" s="7" t="s">
        <v>110</v>
      </c>
      <c r="E753" s="7" t="s">
        <v>21</v>
      </c>
      <c r="F753" s="8">
        <v>1</v>
      </c>
      <c r="G753" s="34">
        <v>42608</v>
      </c>
      <c r="H753" s="35" t="s">
        <v>22</v>
      </c>
      <c r="I753" s="9">
        <v>4102.57</v>
      </c>
      <c r="J753" s="9">
        <v>0</v>
      </c>
      <c r="K753" s="9">
        <v>30</v>
      </c>
      <c r="L753" s="39">
        <f t="shared" si="16"/>
        <v>30</v>
      </c>
      <c r="M753" s="40" t="s">
        <v>22</v>
      </c>
      <c r="N753" s="10" t="s">
        <v>537</v>
      </c>
    </row>
    <row r="754" s="1" customFormat="1" ht="34" hidden="1" customHeight="1" spans="1:14">
      <c r="A754" s="7">
        <v>750</v>
      </c>
      <c r="B754" s="6">
        <v>1007952</v>
      </c>
      <c r="C754" s="7" t="s">
        <v>19</v>
      </c>
      <c r="D754" s="7" t="s">
        <v>110</v>
      </c>
      <c r="E754" s="7" t="s">
        <v>21</v>
      </c>
      <c r="F754" s="8">
        <v>1</v>
      </c>
      <c r="G754" s="34">
        <v>42608</v>
      </c>
      <c r="H754" s="35" t="s">
        <v>22</v>
      </c>
      <c r="I754" s="9">
        <v>4102.57</v>
      </c>
      <c r="J754" s="9">
        <v>0</v>
      </c>
      <c r="K754" s="9">
        <v>30</v>
      </c>
      <c r="L754" s="39">
        <f t="shared" si="16"/>
        <v>30</v>
      </c>
      <c r="M754" s="40" t="s">
        <v>22</v>
      </c>
      <c r="N754" s="10" t="s">
        <v>537</v>
      </c>
    </row>
    <row r="755" s="1" customFormat="1" ht="34" hidden="1" customHeight="1" spans="1:14">
      <c r="A755" s="7">
        <v>751</v>
      </c>
      <c r="B755" s="6">
        <v>1016182</v>
      </c>
      <c r="C755" s="7" t="s">
        <v>19</v>
      </c>
      <c r="D755" s="7" t="s">
        <v>125</v>
      </c>
      <c r="E755" s="7" t="s">
        <v>21</v>
      </c>
      <c r="F755" s="8">
        <v>1</v>
      </c>
      <c r="G755" s="34">
        <v>43368</v>
      </c>
      <c r="H755" s="35" t="s">
        <v>22</v>
      </c>
      <c r="I755" s="9">
        <v>4137.93</v>
      </c>
      <c r="J755" s="9">
        <v>0</v>
      </c>
      <c r="K755" s="9">
        <v>30</v>
      </c>
      <c r="L755" s="39">
        <f t="shared" si="16"/>
        <v>30</v>
      </c>
      <c r="M755" s="40" t="s">
        <v>22</v>
      </c>
      <c r="N755" s="10" t="s">
        <v>23</v>
      </c>
    </row>
    <row r="756" s="1" customFormat="1" ht="34" hidden="1" customHeight="1" spans="1:14">
      <c r="A756" s="7">
        <v>752</v>
      </c>
      <c r="B756" s="6">
        <v>1016185</v>
      </c>
      <c r="C756" s="7" t="s">
        <v>19</v>
      </c>
      <c r="D756" s="7" t="s">
        <v>125</v>
      </c>
      <c r="E756" s="7" t="s">
        <v>21</v>
      </c>
      <c r="F756" s="8">
        <v>1</v>
      </c>
      <c r="G756" s="34">
        <v>43368</v>
      </c>
      <c r="H756" s="35" t="s">
        <v>22</v>
      </c>
      <c r="I756" s="9">
        <v>4137.93</v>
      </c>
      <c r="J756" s="9">
        <v>0</v>
      </c>
      <c r="K756" s="9">
        <v>30</v>
      </c>
      <c r="L756" s="39">
        <f t="shared" si="16"/>
        <v>30</v>
      </c>
      <c r="M756" s="40" t="s">
        <v>22</v>
      </c>
      <c r="N756" s="10" t="s">
        <v>23</v>
      </c>
    </row>
    <row r="757" s="1" customFormat="1" ht="34" hidden="1" customHeight="1" spans="1:14">
      <c r="A757" s="7">
        <v>753</v>
      </c>
      <c r="B757" s="6">
        <v>1016483</v>
      </c>
      <c r="C757" s="7" t="s">
        <v>557</v>
      </c>
      <c r="D757" s="7" t="s">
        <v>558</v>
      </c>
      <c r="E757" s="7" t="s">
        <v>21</v>
      </c>
      <c r="F757" s="8">
        <v>1</v>
      </c>
      <c r="G757" s="34">
        <v>43399</v>
      </c>
      <c r="H757" s="35" t="s">
        <v>22</v>
      </c>
      <c r="I757" s="9">
        <v>7805.17</v>
      </c>
      <c r="J757" s="9">
        <v>390.26</v>
      </c>
      <c r="K757" s="9">
        <v>20</v>
      </c>
      <c r="L757" s="39">
        <f t="shared" si="16"/>
        <v>-370.26</v>
      </c>
      <c r="M757" s="40">
        <f>L757/J757</f>
        <v>-0.948752113975299</v>
      </c>
      <c r="N757" s="47" t="s">
        <v>520</v>
      </c>
    </row>
    <row r="758" s="1" customFormat="1" ht="34" hidden="1" customHeight="1" spans="1:14">
      <c r="A758" s="7">
        <v>754</v>
      </c>
      <c r="B758" s="6">
        <v>1016487</v>
      </c>
      <c r="C758" s="7" t="s">
        <v>559</v>
      </c>
      <c r="D758" s="7" t="s">
        <v>560</v>
      </c>
      <c r="E758" s="7" t="s">
        <v>21</v>
      </c>
      <c r="F758" s="8">
        <v>1</v>
      </c>
      <c r="G758" s="34">
        <v>43399</v>
      </c>
      <c r="H758" s="35" t="s">
        <v>22</v>
      </c>
      <c r="I758" s="9">
        <v>5525.86</v>
      </c>
      <c r="J758" s="9">
        <v>276.3</v>
      </c>
      <c r="K758" s="9">
        <v>10</v>
      </c>
      <c r="L758" s="39">
        <f t="shared" si="16"/>
        <v>-266.3</v>
      </c>
      <c r="M758" s="40">
        <f>L758/J758</f>
        <v>-0.963807455664133</v>
      </c>
      <c r="N758" s="10" t="s">
        <v>561</v>
      </c>
    </row>
    <row r="759" s="1" customFormat="1" ht="34" hidden="1" customHeight="1" spans="1:14">
      <c r="A759" s="7">
        <v>755</v>
      </c>
      <c r="B759" s="6">
        <v>1008383</v>
      </c>
      <c r="C759" s="7" t="s">
        <v>19</v>
      </c>
      <c r="D759" s="7" t="s">
        <v>110</v>
      </c>
      <c r="E759" s="7" t="s">
        <v>21</v>
      </c>
      <c r="F759" s="8">
        <v>1</v>
      </c>
      <c r="G759" s="34">
        <v>42698</v>
      </c>
      <c r="H759" s="35" t="s">
        <v>22</v>
      </c>
      <c r="I759" s="9">
        <v>4102.56</v>
      </c>
      <c r="J759" s="9">
        <v>0</v>
      </c>
      <c r="K759" s="9">
        <v>30</v>
      </c>
      <c r="L759" s="39">
        <f t="shared" si="16"/>
        <v>30</v>
      </c>
      <c r="M759" s="40" t="s">
        <v>22</v>
      </c>
      <c r="N759" s="10" t="s">
        <v>23</v>
      </c>
    </row>
    <row r="760" s="1" customFormat="1" ht="34" hidden="1" customHeight="1" spans="1:14">
      <c r="A760" s="7">
        <v>756</v>
      </c>
      <c r="B760" s="6">
        <v>1008380</v>
      </c>
      <c r="C760" s="7" t="s">
        <v>19</v>
      </c>
      <c r="D760" s="7" t="s">
        <v>110</v>
      </c>
      <c r="E760" s="7" t="s">
        <v>21</v>
      </c>
      <c r="F760" s="8">
        <v>1</v>
      </c>
      <c r="G760" s="34">
        <v>42698</v>
      </c>
      <c r="H760" s="35" t="s">
        <v>22</v>
      </c>
      <c r="I760" s="9">
        <v>4102.56</v>
      </c>
      <c r="J760" s="9">
        <v>0</v>
      </c>
      <c r="K760" s="9">
        <v>30</v>
      </c>
      <c r="L760" s="39">
        <f t="shared" si="16"/>
        <v>30</v>
      </c>
      <c r="M760" s="40" t="s">
        <v>22</v>
      </c>
      <c r="N760" s="10" t="s">
        <v>23</v>
      </c>
    </row>
    <row r="761" s="1" customFormat="1" ht="34" hidden="1" customHeight="1" spans="1:14">
      <c r="A761" s="7">
        <v>757</v>
      </c>
      <c r="B761" s="6">
        <v>1001696</v>
      </c>
      <c r="C761" s="7" t="s">
        <v>19</v>
      </c>
      <c r="D761" s="7" t="s">
        <v>123</v>
      </c>
      <c r="E761" s="7" t="s">
        <v>21</v>
      </c>
      <c r="F761" s="8">
        <v>1</v>
      </c>
      <c r="G761" s="34">
        <v>40254</v>
      </c>
      <c r="H761" s="35" t="s">
        <v>22</v>
      </c>
      <c r="I761" s="9">
        <v>4500</v>
      </c>
      <c r="J761" s="9">
        <v>0</v>
      </c>
      <c r="K761" s="9">
        <v>30</v>
      </c>
      <c r="L761" s="39">
        <f t="shared" si="16"/>
        <v>30</v>
      </c>
      <c r="M761" s="40" t="s">
        <v>22</v>
      </c>
      <c r="N761" s="10" t="s">
        <v>562</v>
      </c>
    </row>
    <row r="762" s="1" customFormat="1" ht="34" hidden="1" customHeight="1" spans="1:14">
      <c r="A762" s="7">
        <v>758</v>
      </c>
      <c r="B762" s="6">
        <v>1005530</v>
      </c>
      <c r="C762" s="7" t="s">
        <v>19</v>
      </c>
      <c r="D762" s="7" t="s">
        <v>90</v>
      </c>
      <c r="E762" s="7" t="s">
        <v>21</v>
      </c>
      <c r="F762" s="8">
        <v>1</v>
      </c>
      <c r="G762" s="34">
        <v>41466</v>
      </c>
      <c r="H762" s="35" t="s">
        <v>22</v>
      </c>
      <c r="I762" s="9">
        <v>4500</v>
      </c>
      <c r="J762" s="9">
        <v>0</v>
      </c>
      <c r="K762" s="9">
        <v>30</v>
      </c>
      <c r="L762" s="39">
        <f t="shared" si="16"/>
        <v>30</v>
      </c>
      <c r="M762" s="40" t="s">
        <v>22</v>
      </c>
      <c r="N762" s="10" t="s">
        <v>562</v>
      </c>
    </row>
    <row r="763" s="1" customFormat="1" ht="34" hidden="1" customHeight="1" spans="1:14">
      <c r="A763" s="7">
        <v>759</v>
      </c>
      <c r="B763" s="6">
        <v>1005534</v>
      </c>
      <c r="C763" s="7" t="s">
        <v>19</v>
      </c>
      <c r="D763" s="7" t="s">
        <v>563</v>
      </c>
      <c r="E763" s="7" t="s">
        <v>21</v>
      </c>
      <c r="F763" s="8">
        <v>1</v>
      </c>
      <c r="G763" s="34">
        <v>41998</v>
      </c>
      <c r="H763" s="35" t="s">
        <v>22</v>
      </c>
      <c r="I763" s="9">
        <v>3200</v>
      </c>
      <c r="J763" s="9">
        <v>0</v>
      </c>
      <c r="K763" s="9">
        <v>30</v>
      </c>
      <c r="L763" s="39">
        <f t="shared" si="16"/>
        <v>30</v>
      </c>
      <c r="M763" s="40" t="s">
        <v>22</v>
      </c>
      <c r="N763" s="10" t="s">
        <v>562</v>
      </c>
    </row>
    <row r="764" s="1" customFormat="1" ht="34" hidden="1" customHeight="1" spans="1:14">
      <c r="A764" s="7">
        <v>760</v>
      </c>
      <c r="B764" s="6">
        <v>1005535</v>
      </c>
      <c r="C764" s="7" t="s">
        <v>19</v>
      </c>
      <c r="D764" s="7" t="s">
        <v>531</v>
      </c>
      <c r="E764" s="7" t="s">
        <v>21</v>
      </c>
      <c r="F764" s="8">
        <v>1</v>
      </c>
      <c r="G764" s="34">
        <v>42152</v>
      </c>
      <c r="H764" s="35" t="s">
        <v>22</v>
      </c>
      <c r="I764" s="9">
        <v>3200</v>
      </c>
      <c r="J764" s="9">
        <v>0</v>
      </c>
      <c r="K764" s="9">
        <v>30</v>
      </c>
      <c r="L764" s="39">
        <f t="shared" si="16"/>
        <v>30</v>
      </c>
      <c r="M764" s="40" t="s">
        <v>22</v>
      </c>
      <c r="N764" s="10" t="s">
        <v>562</v>
      </c>
    </row>
    <row r="765" s="1" customFormat="1" ht="34" hidden="1" customHeight="1" spans="1:14">
      <c r="A765" s="7">
        <v>761</v>
      </c>
      <c r="B765" s="6">
        <v>1005536</v>
      </c>
      <c r="C765" s="7" t="s">
        <v>19</v>
      </c>
      <c r="D765" s="7" t="s">
        <v>128</v>
      </c>
      <c r="E765" s="7" t="s">
        <v>21</v>
      </c>
      <c r="F765" s="8">
        <v>1</v>
      </c>
      <c r="G765" s="34">
        <v>42170</v>
      </c>
      <c r="H765" s="35" t="s">
        <v>22</v>
      </c>
      <c r="I765" s="9">
        <v>4800</v>
      </c>
      <c r="J765" s="9">
        <v>0</v>
      </c>
      <c r="K765" s="9">
        <v>30</v>
      </c>
      <c r="L765" s="39">
        <f t="shared" si="16"/>
        <v>30</v>
      </c>
      <c r="M765" s="40" t="s">
        <v>22</v>
      </c>
      <c r="N765" s="10" t="s">
        <v>562</v>
      </c>
    </row>
    <row r="766" s="1" customFormat="1" ht="34" hidden="1" customHeight="1" spans="1:14">
      <c r="A766" s="7">
        <v>762</v>
      </c>
      <c r="B766" s="6">
        <v>1005539</v>
      </c>
      <c r="C766" s="7" t="s">
        <v>19</v>
      </c>
      <c r="D766" s="7" t="s">
        <v>128</v>
      </c>
      <c r="E766" s="7" t="s">
        <v>21</v>
      </c>
      <c r="F766" s="8">
        <v>1</v>
      </c>
      <c r="G766" s="34">
        <v>42277</v>
      </c>
      <c r="H766" s="35" t="s">
        <v>22</v>
      </c>
      <c r="I766" s="9">
        <v>4800</v>
      </c>
      <c r="J766" s="9">
        <v>0</v>
      </c>
      <c r="K766" s="9">
        <v>30</v>
      </c>
      <c r="L766" s="39">
        <f t="shared" si="16"/>
        <v>30</v>
      </c>
      <c r="M766" s="40" t="s">
        <v>22</v>
      </c>
      <c r="N766" s="10" t="s">
        <v>562</v>
      </c>
    </row>
    <row r="767" s="1" customFormat="1" ht="34" hidden="1" customHeight="1" spans="1:14">
      <c r="A767" s="7">
        <v>763</v>
      </c>
      <c r="B767" s="6">
        <v>1005524</v>
      </c>
      <c r="C767" s="7" t="s">
        <v>19</v>
      </c>
      <c r="D767" s="7" t="s">
        <v>175</v>
      </c>
      <c r="E767" s="7" t="s">
        <v>21</v>
      </c>
      <c r="F767" s="8">
        <v>1</v>
      </c>
      <c r="G767" s="34">
        <v>40647</v>
      </c>
      <c r="H767" s="35" t="s">
        <v>22</v>
      </c>
      <c r="I767" s="9">
        <v>4500</v>
      </c>
      <c r="J767" s="9">
        <v>0</v>
      </c>
      <c r="K767" s="9">
        <v>30</v>
      </c>
      <c r="L767" s="39">
        <f t="shared" si="16"/>
        <v>30</v>
      </c>
      <c r="M767" s="40" t="s">
        <v>22</v>
      </c>
      <c r="N767" s="10" t="s">
        <v>562</v>
      </c>
    </row>
    <row r="768" s="1" customFormat="1" ht="34" hidden="1" customHeight="1" spans="1:14">
      <c r="A768" s="7">
        <v>764</v>
      </c>
      <c r="B768" s="6">
        <v>1005532</v>
      </c>
      <c r="C768" s="7" t="s">
        <v>19</v>
      </c>
      <c r="D768" s="7" t="s">
        <v>381</v>
      </c>
      <c r="E768" s="7" t="s">
        <v>21</v>
      </c>
      <c r="F768" s="8">
        <v>1</v>
      </c>
      <c r="G768" s="34">
        <v>41813</v>
      </c>
      <c r="H768" s="35" t="s">
        <v>22</v>
      </c>
      <c r="I768" s="9">
        <v>4500</v>
      </c>
      <c r="J768" s="9">
        <v>0</v>
      </c>
      <c r="K768" s="9">
        <v>30</v>
      </c>
      <c r="L768" s="39">
        <f t="shared" ref="L768:L831" si="17">K768-J768</f>
        <v>30</v>
      </c>
      <c r="M768" s="40" t="s">
        <v>22</v>
      </c>
      <c r="N768" s="10" t="s">
        <v>562</v>
      </c>
    </row>
    <row r="769" s="1" customFormat="1" ht="34" hidden="1" customHeight="1" spans="1:14">
      <c r="A769" s="7">
        <v>765</v>
      </c>
      <c r="B769" s="6">
        <v>1005537</v>
      </c>
      <c r="C769" s="7" t="s">
        <v>19</v>
      </c>
      <c r="D769" s="7" t="s">
        <v>110</v>
      </c>
      <c r="E769" s="7" t="s">
        <v>21</v>
      </c>
      <c r="F769" s="8">
        <v>1</v>
      </c>
      <c r="G769" s="34">
        <v>42277</v>
      </c>
      <c r="H769" s="35" t="s">
        <v>22</v>
      </c>
      <c r="I769" s="9">
        <v>4800</v>
      </c>
      <c r="J769" s="9">
        <v>0</v>
      </c>
      <c r="K769" s="9">
        <v>30</v>
      </c>
      <c r="L769" s="39">
        <f t="shared" si="17"/>
        <v>30</v>
      </c>
      <c r="M769" s="40" t="s">
        <v>22</v>
      </c>
      <c r="N769" s="10" t="s">
        <v>562</v>
      </c>
    </row>
    <row r="770" s="1" customFormat="1" ht="34" hidden="1" customHeight="1" spans="1:14">
      <c r="A770" s="7">
        <v>766</v>
      </c>
      <c r="B770" s="6">
        <v>1002360</v>
      </c>
      <c r="C770" s="7" t="s">
        <v>19</v>
      </c>
      <c r="D770" s="7" t="s">
        <v>111</v>
      </c>
      <c r="E770" s="7" t="s">
        <v>21</v>
      </c>
      <c r="F770" s="8">
        <v>1</v>
      </c>
      <c r="G770" s="34">
        <v>41864</v>
      </c>
      <c r="H770" s="35" t="s">
        <v>22</v>
      </c>
      <c r="I770" s="9">
        <v>4500</v>
      </c>
      <c r="J770" s="9">
        <v>0</v>
      </c>
      <c r="K770" s="9">
        <v>30</v>
      </c>
      <c r="L770" s="39">
        <f t="shared" si="17"/>
        <v>30</v>
      </c>
      <c r="M770" s="40" t="s">
        <v>22</v>
      </c>
      <c r="N770" s="10" t="s">
        <v>23</v>
      </c>
    </row>
    <row r="771" s="1" customFormat="1" ht="34" hidden="1" customHeight="1" spans="1:14">
      <c r="A771" s="7">
        <v>767</v>
      </c>
      <c r="B771" s="6">
        <v>1002361</v>
      </c>
      <c r="C771" s="7" t="s">
        <v>19</v>
      </c>
      <c r="D771" s="7" t="s">
        <v>564</v>
      </c>
      <c r="E771" s="7" t="s">
        <v>21</v>
      </c>
      <c r="F771" s="8">
        <v>1</v>
      </c>
      <c r="G771" s="34">
        <v>41864</v>
      </c>
      <c r="H771" s="35" t="s">
        <v>22</v>
      </c>
      <c r="I771" s="9">
        <v>4500</v>
      </c>
      <c r="J771" s="9">
        <v>0</v>
      </c>
      <c r="K771" s="9">
        <v>30</v>
      </c>
      <c r="L771" s="39">
        <f t="shared" si="17"/>
        <v>30</v>
      </c>
      <c r="M771" s="40" t="s">
        <v>22</v>
      </c>
      <c r="N771" s="10" t="s">
        <v>23</v>
      </c>
    </row>
    <row r="772" s="1" customFormat="1" ht="34" hidden="1" customHeight="1" spans="1:14">
      <c r="A772" s="7">
        <v>768</v>
      </c>
      <c r="B772" s="6">
        <v>1002362</v>
      </c>
      <c r="C772" s="7" t="s">
        <v>19</v>
      </c>
      <c r="D772" s="7" t="s">
        <v>111</v>
      </c>
      <c r="E772" s="7" t="s">
        <v>21</v>
      </c>
      <c r="F772" s="8">
        <v>1</v>
      </c>
      <c r="G772" s="34">
        <v>41864</v>
      </c>
      <c r="H772" s="35" t="s">
        <v>22</v>
      </c>
      <c r="I772" s="9">
        <v>4500</v>
      </c>
      <c r="J772" s="9">
        <v>0</v>
      </c>
      <c r="K772" s="9">
        <v>30</v>
      </c>
      <c r="L772" s="39">
        <f t="shared" si="17"/>
        <v>30</v>
      </c>
      <c r="M772" s="40" t="s">
        <v>22</v>
      </c>
      <c r="N772" s="10" t="s">
        <v>23</v>
      </c>
    </row>
    <row r="773" s="1" customFormat="1" ht="34" hidden="1" customHeight="1" spans="1:14">
      <c r="A773" s="7">
        <v>769</v>
      </c>
      <c r="B773" s="6">
        <v>1002363</v>
      </c>
      <c r="C773" s="7" t="s">
        <v>19</v>
      </c>
      <c r="D773" s="7" t="s">
        <v>111</v>
      </c>
      <c r="E773" s="7" t="s">
        <v>21</v>
      </c>
      <c r="F773" s="8">
        <v>1</v>
      </c>
      <c r="G773" s="34">
        <v>41864</v>
      </c>
      <c r="H773" s="35" t="s">
        <v>22</v>
      </c>
      <c r="I773" s="9">
        <v>4500</v>
      </c>
      <c r="J773" s="9">
        <v>0</v>
      </c>
      <c r="K773" s="9">
        <v>30</v>
      </c>
      <c r="L773" s="39">
        <f t="shared" si="17"/>
        <v>30</v>
      </c>
      <c r="M773" s="40" t="s">
        <v>22</v>
      </c>
      <c r="N773" s="10" t="s">
        <v>23</v>
      </c>
    </row>
    <row r="774" s="1" customFormat="1" ht="34" hidden="1" customHeight="1" spans="1:14">
      <c r="A774" s="7">
        <v>770</v>
      </c>
      <c r="B774" s="6">
        <v>1002364</v>
      </c>
      <c r="C774" s="7" t="s">
        <v>19</v>
      </c>
      <c r="D774" s="7" t="s">
        <v>111</v>
      </c>
      <c r="E774" s="7" t="s">
        <v>21</v>
      </c>
      <c r="F774" s="8">
        <v>1</v>
      </c>
      <c r="G774" s="34">
        <v>41864</v>
      </c>
      <c r="H774" s="35" t="s">
        <v>22</v>
      </c>
      <c r="I774" s="9">
        <v>4500</v>
      </c>
      <c r="J774" s="9">
        <v>0</v>
      </c>
      <c r="K774" s="9">
        <v>30</v>
      </c>
      <c r="L774" s="39">
        <f t="shared" si="17"/>
        <v>30</v>
      </c>
      <c r="M774" s="40" t="s">
        <v>22</v>
      </c>
      <c r="N774" s="10" t="s">
        <v>23</v>
      </c>
    </row>
    <row r="775" s="1" customFormat="1" ht="34" hidden="1" customHeight="1" spans="1:14">
      <c r="A775" s="7">
        <v>771</v>
      </c>
      <c r="B775" s="6">
        <v>1002368</v>
      </c>
      <c r="C775" s="7" t="s">
        <v>42</v>
      </c>
      <c r="D775" s="7" t="s">
        <v>565</v>
      </c>
      <c r="E775" s="7" t="s">
        <v>21</v>
      </c>
      <c r="F775" s="8">
        <v>1</v>
      </c>
      <c r="G775" s="34">
        <v>42093</v>
      </c>
      <c r="H775" s="35" t="s">
        <v>22</v>
      </c>
      <c r="I775" s="9">
        <v>3200</v>
      </c>
      <c r="J775" s="9">
        <v>0</v>
      </c>
      <c r="K775" s="9">
        <v>10</v>
      </c>
      <c r="L775" s="39">
        <f t="shared" si="17"/>
        <v>10</v>
      </c>
      <c r="M775" s="40" t="s">
        <v>22</v>
      </c>
      <c r="N775" s="10" t="s">
        <v>23</v>
      </c>
    </row>
    <row r="776" s="1" customFormat="1" ht="34" hidden="1" customHeight="1" spans="1:14">
      <c r="A776" s="7">
        <v>772</v>
      </c>
      <c r="B776" s="6">
        <v>1002369</v>
      </c>
      <c r="C776" s="7" t="s">
        <v>19</v>
      </c>
      <c r="D776" s="7" t="s">
        <v>110</v>
      </c>
      <c r="E776" s="7" t="s">
        <v>21</v>
      </c>
      <c r="F776" s="8">
        <v>1</v>
      </c>
      <c r="G776" s="34">
        <v>42229</v>
      </c>
      <c r="H776" s="35" t="s">
        <v>22</v>
      </c>
      <c r="I776" s="9">
        <v>4800</v>
      </c>
      <c r="J776" s="9">
        <v>0</v>
      </c>
      <c r="K776" s="9">
        <v>30</v>
      </c>
      <c r="L776" s="39">
        <f t="shared" si="17"/>
        <v>30</v>
      </c>
      <c r="M776" s="40" t="s">
        <v>22</v>
      </c>
      <c r="N776" s="10" t="s">
        <v>23</v>
      </c>
    </row>
    <row r="777" s="1" customFormat="1" ht="34" hidden="1" customHeight="1" spans="1:14">
      <c r="A777" s="7">
        <v>773</v>
      </c>
      <c r="B777" s="6">
        <v>1002370</v>
      </c>
      <c r="C777" s="7" t="s">
        <v>19</v>
      </c>
      <c r="D777" s="7" t="s">
        <v>110</v>
      </c>
      <c r="E777" s="7" t="s">
        <v>21</v>
      </c>
      <c r="F777" s="8">
        <v>1</v>
      </c>
      <c r="G777" s="34">
        <v>42229</v>
      </c>
      <c r="H777" s="35" t="s">
        <v>22</v>
      </c>
      <c r="I777" s="9">
        <v>4800</v>
      </c>
      <c r="J777" s="9">
        <v>0</v>
      </c>
      <c r="K777" s="9">
        <v>30</v>
      </c>
      <c r="L777" s="39">
        <f t="shared" si="17"/>
        <v>30</v>
      </c>
      <c r="M777" s="40" t="s">
        <v>22</v>
      </c>
      <c r="N777" s="10" t="s">
        <v>23</v>
      </c>
    </row>
    <row r="778" s="1" customFormat="1" ht="34" hidden="1" customHeight="1" spans="1:14">
      <c r="A778" s="7">
        <v>774</v>
      </c>
      <c r="B778" s="6">
        <v>1002372</v>
      </c>
      <c r="C778" s="7" t="s">
        <v>19</v>
      </c>
      <c r="D778" s="7" t="s">
        <v>110</v>
      </c>
      <c r="E778" s="7" t="s">
        <v>21</v>
      </c>
      <c r="F778" s="8">
        <v>1</v>
      </c>
      <c r="G778" s="34">
        <v>42326</v>
      </c>
      <c r="H778" s="35" t="s">
        <v>22</v>
      </c>
      <c r="I778" s="9">
        <v>4800</v>
      </c>
      <c r="J778" s="9">
        <v>0</v>
      </c>
      <c r="K778" s="9">
        <v>30</v>
      </c>
      <c r="L778" s="39">
        <f t="shared" si="17"/>
        <v>30</v>
      </c>
      <c r="M778" s="40" t="s">
        <v>22</v>
      </c>
      <c r="N778" s="10" t="s">
        <v>23</v>
      </c>
    </row>
    <row r="779" s="1" customFormat="1" ht="34" hidden="1" customHeight="1" spans="1:14">
      <c r="A779" s="7">
        <v>775</v>
      </c>
      <c r="B779" s="6">
        <v>1007524</v>
      </c>
      <c r="C779" s="7" t="s">
        <v>19</v>
      </c>
      <c r="D779" s="7" t="s">
        <v>110</v>
      </c>
      <c r="E779" s="7" t="s">
        <v>21</v>
      </c>
      <c r="F779" s="8">
        <v>1</v>
      </c>
      <c r="G779" s="34">
        <v>42516</v>
      </c>
      <c r="H779" s="35" t="s">
        <v>22</v>
      </c>
      <c r="I779" s="9">
        <v>4800</v>
      </c>
      <c r="J779" s="9">
        <v>0</v>
      </c>
      <c r="K779" s="9">
        <v>30</v>
      </c>
      <c r="L779" s="39">
        <f t="shared" si="17"/>
        <v>30</v>
      </c>
      <c r="M779" s="40" t="s">
        <v>22</v>
      </c>
      <c r="N779" s="10" t="s">
        <v>23</v>
      </c>
    </row>
    <row r="780" s="1" customFormat="1" ht="34" hidden="1" customHeight="1" spans="1:14">
      <c r="A780" s="7">
        <v>776</v>
      </c>
      <c r="B780" s="6">
        <v>1002350</v>
      </c>
      <c r="C780" s="7" t="s">
        <v>559</v>
      </c>
      <c r="D780" s="7" t="s">
        <v>566</v>
      </c>
      <c r="E780" s="7" t="s">
        <v>21</v>
      </c>
      <c r="F780" s="8">
        <v>1</v>
      </c>
      <c r="G780" s="34">
        <v>42254</v>
      </c>
      <c r="H780" s="35" t="s">
        <v>22</v>
      </c>
      <c r="I780" s="9">
        <v>6982</v>
      </c>
      <c r="J780" s="9">
        <v>349.1</v>
      </c>
      <c r="K780" s="9">
        <v>20</v>
      </c>
      <c r="L780" s="39">
        <f t="shared" si="17"/>
        <v>-329.1</v>
      </c>
      <c r="M780" s="40">
        <f>L780/J780</f>
        <v>-0.942709825264967</v>
      </c>
      <c r="N780" s="10" t="s">
        <v>23</v>
      </c>
    </row>
    <row r="781" s="1" customFormat="1" ht="34" hidden="1" customHeight="1" spans="1:14">
      <c r="A781" s="7">
        <v>777</v>
      </c>
      <c r="B781" s="6">
        <v>1002351</v>
      </c>
      <c r="C781" s="7" t="s">
        <v>197</v>
      </c>
      <c r="D781" s="7" t="s">
        <v>567</v>
      </c>
      <c r="E781" s="7" t="s">
        <v>21</v>
      </c>
      <c r="F781" s="8">
        <v>1</v>
      </c>
      <c r="G781" s="34">
        <v>41862</v>
      </c>
      <c r="H781" s="35" t="s">
        <v>22</v>
      </c>
      <c r="I781" s="9">
        <v>5202.1</v>
      </c>
      <c r="J781" s="9">
        <v>260.11</v>
      </c>
      <c r="K781" s="9">
        <v>200</v>
      </c>
      <c r="L781" s="39">
        <f t="shared" si="17"/>
        <v>-60.11</v>
      </c>
      <c r="M781" s="40">
        <f>L781/J781</f>
        <v>-0.231094536926685</v>
      </c>
      <c r="N781" s="47" t="s">
        <v>568</v>
      </c>
    </row>
    <row r="782" s="1" customFormat="1" ht="34" hidden="1" customHeight="1" spans="1:14">
      <c r="A782" s="7">
        <v>778</v>
      </c>
      <c r="B782" s="6">
        <v>1002352</v>
      </c>
      <c r="C782" s="7" t="s">
        <v>197</v>
      </c>
      <c r="D782" s="7" t="s">
        <v>569</v>
      </c>
      <c r="E782" s="7" t="s">
        <v>21</v>
      </c>
      <c r="F782" s="8">
        <v>1</v>
      </c>
      <c r="G782" s="34">
        <v>41862</v>
      </c>
      <c r="H782" s="35" t="s">
        <v>22</v>
      </c>
      <c r="I782" s="9">
        <v>4202.1</v>
      </c>
      <c r="J782" s="9">
        <v>0</v>
      </c>
      <c r="K782" s="9">
        <v>150</v>
      </c>
      <c r="L782" s="39">
        <f t="shared" si="17"/>
        <v>150</v>
      </c>
      <c r="M782" s="40" t="s">
        <v>22</v>
      </c>
      <c r="N782" s="47" t="s">
        <v>568</v>
      </c>
    </row>
    <row r="783" s="1" customFormat="1" ht="34" hidden="1" customHeight="1" spans="1:14">
      <c r="A783" s="7">
        <v>779</v>
      </c>
      <c r="B783" s="6">
        <v>1002353</v>
      </c>
      <c r="C783" s="7" t="s">
        <v>197</v>
      </c>
      <c r="D783" s="7" t="s">
        <v>570</v>
      </c>
      <c r="E783" s="7" t="s">
        <v>21</v>
      </c>
      <c r="F783" s="8">
        <v>1</v>
      </c>
      <c r="G783" s="34">
        <v>41862</v>
      </c>
      <c r="H783" s="35" t="s">
        <v>22</v>
      </c>
      <c r="I783" s="9">
        <v>2602.1</v>
      </c>
      <c r="J783" s="9">
        <v>0</v>
      </c>
      <c r="K783" s="9">
        <v>100</v>
      </c>
      <c r="L783" s="39">
        <f t="shared" si="17"/>
        <v>100</v>
      </c>
      <c r="M783" s="40" t="s">
        <v>22</v>
      </c>
      <c r="N783" s="47" t="s">
        <v>568</v>
      </c>
    </row>
    <row r="784" s="1" customFormat="1" ht="34" hidden="1" customHeight="1" spans="1:14">
      <c r="A784" s="7">
        <v>780</v>
      </c>
      <c r="B784" s="6">
        <v>1016803</v>
      </c>
      <c r="C784" s="7" t="s">
        <v>571</v>
      </c>
      <c r="D784" s="7"/>
      <c r="E784" s="7" t="s">
        <v>21</v>
      </c>
      <c r="F784" s="8">
        <v>1</v>
      </c>
      <c r="G784" s="34">
        <v>43430</v>
      </c>
      <c r="H784" s="35" t="s">
        <v>22</v>
      </c>
      <c r="I784" s="9">
        <v>3000</v>
      </c>
      <c r="J784" s="9">
        <v>0</v>
      </c>
      <c r="K784" s="9">
        <v>2</v>
      </c>
      <c r="L784" s="39">
        <f t="shared" si="17"/>
        <v>2</v>
      </c>
      <c r="M784" s="40" t="s">
        <v>22</v>
      </c>
      <c r="N784" s="10" t="s">
        <v>561</v>
      </c>
    </row>
    <row r="785" s="1" customFormat="1" ht="34" hidden="1" customHeight="1" spans="1:14">
      <c r="A785" s="7">
        <v>781</v>
      </c>
      <c r="B785" s="6">
        <v>1011748</v>
      </c>
      <c r="C785" s="7" t="s">
        <v>19</v>
      </c>
      <c r="D785" s="7" t="s">
        <v>572</v>
      </c>
      <c r="E785" s="7" t="s">
        <v>21</v>
      </c>
      <c r="F785" s="8">
        <v>1</v>
      </c>
      <c r="G785" s="34">
        <v>42872</v>
      </c>
      <c r="H785" s="35" t="s">
        <v>22</v>
      </c>
      <c r="I785" s="9">
        <v>4102.56</v>
      </c>
      <c r="J785" s="9">
        <v>0</v>
      </c>
      <c r="K785" s="9">
        <v>30</v>
      </c>
      <c r="L785" s="39">
        <f t="shared" si="17"/>
        <v>30</v>
      </c>
      <c r="M785" s="40" t="s">
        <v>22</v>
      </c>
      <c r="N785" s="10" t="s">
        <v>506</v>
      </c>
    </row>
    <row r="786" s="1" customFormat="1" ht="34" hidden="1" customHeight="1" spans="1:14">
      <c r="A786" s="7">
        <v>782</v>
      </c>
      <c r="B786" s="6">
        <v>1006529</v>
      </c>
      <c r="C786" s="7" t="s">
        <v>19</v>
      </c>
      <c r="D786" s="7" t="s">
        <v>573</v>
      </c>
      <c r="E786" s="7" t="s">
        <v>21</v>
      </c>
      <c r="F786" s="8">
        <v>1</v>
      </c>
      <c r="G786" s="34">
        <v>42366</v>
      </c>
      <c r="H786" s="35" t="s">
        <v>22</v>
      </c>
      <c r="I786" s="9">
        <v>4800</v>
      </c>
      <c r="J786" s="9">
        <v>0</v>
      </c>
      <c r="K786" s="9">
        <v>30</v>
      </c>
      <c r="L786" s="39">
        <f t="shared" si="17"/>
        <v>30</v>
      </c>
      <c r="M786" s="40" t="s">
        <v>22</v>
      </c>
      <c r="N786" s="10" t="s">
        <v>506</v>
      </c>
    </row>
    <row r="787" s="1" customFormat="1" ht="34" hidden="1" customHeight="1" spans="1:14">
      <c r="A787" s="7">
        <v>783</v>
      </c>
      <c r="B787" s="6">
        <v>1001751</v>
      </c>
      <c r="C787" s="7" t="s">
        <v>19</v>
      </c>
      <c r="D787" s="7" t="s">
        <v>574</v>
      </c>
      <c r="E787" s="7" t="s">
        <v>21</v>
      </c>
      <c r="F787" s="8">
        <v>1</v>
      </c>
      <c r="G787" s="34">
        <v>42212</v>
      </c>
      <c r="H787" s="35" t="s">
        <v>22</v>
      </c>
      <c r="I787" s="9">
        <v>4800</v>
      </c>
      <c r="J787" s="9">
        <v>0</v>
      </c>
      <c r="K787" s="9">
        <v>30</v>
      </c>
      <c r="L787" s="39">
        <f t="shared" si="17"/>
        <v>30</v>
      </c>
      <c r="M787" s="40" t="s">
        <v>22</v>
      </c>
      <c r="N787" s="10" t="s">
        <v>506</v>
      </c>
    </row>
    <row r="788" s="1" customFormat="1" ht="34" hidden="1" customHeight="1" spans="1:14">
      <c r="A788" s="7">
        <v>784</v>
      </c>
      <c r="B788" s="6">
        <v>1013595</v>
      </c>
      <c r="C788" s="7" t="s">
        <v>19</v>
      </c>
      <c r="D788" s="7" t="s">
        <v>383</v>
      </c>
      <c r="E788" s="7" t="s">
        <v>21</v>
      </c>
      <c r="F788" s="8">
        <v>1</v>
      </c>
      <c r="G788" s="34">
        <v>43061</v>
      </c>
      <c r="H788" s="35" t="s">
        <v>22</v>
      </c>
      <c r="I788" s="9">
        <v>4102.56</v>
      </c>
      <c r="J788" s="9">
        <v>0</v>
      </c>
      <c r="K788" s="9">
        <v>30</v>
      </c>
      <c r="L788" s="39">
        <f t="shared" si="17"/>
        <v>30</v>
      </c>
      <c r="M788" s="40" t="s">
        <v>22</v>
      </c>
      <c r="N788" s="10" t="s">
        <v>506</v>
      </c>
    </row>
    <row r="789" s="1" customFormat="1" ht="34" hidden="1" customHeight="1" spans="1:14">
      <c r="A789" s="7">
        <v>785</v>
      </c>
      <c r="B789" s="6">
        <v>1012908</v>
      </c>
      <c r="C789" s="7" t="s">
        <v>19</v>
      </c>
      <c r="D789" s="7" t="s">
        <v>383</v>
      </c>
      <c r="E789" s="7" t="s">
        <v>21</v>
      </c>
      <c r="F789" s="8">
        <v>1</v>
      </c>
      <c r="G789" s="34">
        <v>42961</v>
      </c>
      <c r="H789" s="35" t="s">
        <v>22</v>
      </c>
      <c r="I789" s="9">
        <v>4102.56</v>
      </c>
      <c r="J789" s="9">
        <v>0</v>
      </c>
      <c r="K789" s="9">
        <v>30</v>
      </c>
      <c r="L789" s="39">
        <f t="shared" si="17"/>
        <v>30</v>
      </c>
      <c r="M789" s="40" t="s">
        <v>22</v>
      </c>
      <c r="N789" s="10" t="s">
        <v>506</v>
      </c>
    </row>
    <row r="790" s="1" customFormat="1" ht="34" hidden="1" customHeight="1" spans="1:14">
      <c r="A790" s="7">
        <v>786</v>
      </c>
      <c r="B790" s="6">
        <v>1012905</v>
      </c>
      <c r="C790" s="7" t="s">
        <v>19</v>
      </c>
      <c r="D790" s="7" t="s">
        <v>125</v>
      </c>
      <c r="E790" s="7" t="s">
        <v>21</v>
      </c>
      <c r="F790" s="8">
        <v>1</v>
      </c>
      <c r="G790" s="34">
        <v>42961</v>
      </c>
      <c r="H790" s="35" t="s">
        <v>22</v>
      </c>
      <c r="I790" s="9">
        <v>4102.56</v>
      </c>
      <c r="J790" s="9">
        <v>0</v>
      </c>
      <c r="K790" s="9">
        <v>30</v>
      </c>
      <c r="L790" s="39">
        <f t="shared" si="17"/>
        <v>30</v>
      </c>
      <c r="M790" s="40" t="s">
        <v>22</v>
      </c>
      <c r="N790" s="10" t="s">
        <v>506</v>
      </c>
    </row>
    <row r="791" s="1" customFormat="1" ht="34" hidden="1" customHeight="1" spans="1:14">
      <c r="A791" s="7">
        <v>787</v>
      </c>
      <c r="B791" s="6">
        <v>1003123</v>
      </c>
      <c r="C791" s="7" t="s">
        <v>19</v>
      </c>
      <c r="D791" s="7" t="s">
        <v>179</v>
      </c>
      <c r="E791" s="7" t="s">
        <v>21</v>
      </c>
      <c r="F791" s="8">
        <v>1</v>
      </c>
      <c r="G791" s="34">
        <v>40347</v>
      </c>
      <c r="H791" s="35" t="s">
        <v>22</v>
      </c>
      <c r="I791" s="9">
        <v>4500</v>
      </c>
      <c r="J791" s="9">
        <v>0</v>
      </c>
      <c r="K791" s="9">
        <v>30</v>
      </c>
      <c r="L791" s="39">
        <f t="shared" si="17"/>
        <v>30</v>
      </c>
      <c r="M791" s="40" t="s">
        <v>22</v>
      </c>
      <c r="N791" s="10" t="s">
        <v>506</v>
      </c>
    </row>
    <row r="792" s="1" customFormat="1" ht="34" hidden="1" customHeight="1" spans="1:14">
      <c r="A792" s="7">
        <v>788</v>
      </c>
      <c r="B792" s="6">
        <v>1003124</v>
      </c>
      <c r="C792" s="7" t="s">
        <v>19</v>
      </c>
      <c r="D792" s="7" t="s">
        <v>179</v>
      </c>
      <c r="E792" s="7" t="s">
        <v>21</v>
      </c>
      <c r="F792" s="8">
        <v>1</v>
      </c>
      <c r="G792" s="34">
        <v>40347</v>
      </c>
      <c r="H792" s="35" t="s">
        <v>22</v>
      </c>
      <c r="I792" s="9">
        <v>4500</v>
      </c>
      <c r="J792" s="9">
        <v>0</v>
      </c>
      <c r="K792" s="9">
        <v>30</v>
      </c>
      <c r="L792" s="39">
        <f t="shared" si="17"/>
        <v>30</v>
      </c>
      <c r="M792" s="40" t="s">
        <v>22</v>
      </c>
      <c r="N792" s="10" t="s">
        <v>506</v>
      </c>
    </row>
    <row r="793" s="1" customFormat="1" ht="34" hidden="1" customHeight="1" spans="1:14">
      <c r="A793" s="7">
        <v>789</v>
      </c>
      <c r="B793" s="6">
        <v>1003125</v>
      </c>
      <c r="C793" s="7" t="s">
        <v>19</v>
      </c>
      <c r="D793" s="7" t="s">
        <v>110</v>
      </c>
      <c r="E793" s="7" t="s">
        <v>21</v>
      </c>
      <c r="F793" s="8">
        <v>1</v>
      </c>
      <c r="G793" s="34">
        <v>40347</v>
      </c>
      <c r="H793" s="35" t="s">
        <v>22</v>
      </c>
      <c r="I793" s="9">
        <v>4500</v>
      </c>
      <c r="J793" s="9">
        <v>0</v>
      </c>
      <c r="K793" s="9">
        <v>30</v>
      </c>
      <c r="L793" s="39">
        <f t="shared" si="17"/>
        <v>30</v>
      </c>
      <c r="M793" s="40" t="s">
        <v>22</v>
      </c>
      <c r="N793" s="10" t="s">
        <v>506</v>
      </c>
    </row>
    <row r="794" s="1" customFormat="1" ht="34" hidden="1" customHeight="1" spans="1:14">
      <c r="A794" s="7">
        <v>790</v>
      </c>
      <c r="B794" s="6">
        <v>1003145</v>
      </c>
      <c r="C794" s="7" t="s">
        <v>19</v>
      </c>
      <c r="D794" s="7" t="s">
        <v>110</v>
      </c>
      <c r="E794" s="7" t="s">
        <v>21</v>
      </c>
      <c r="F794" s="8">
        <v>1</v>
      </c>
      <c r="G794" s="34">
        <v>42215</v>
      </c>
      <c r="H794" s="35" t="s">
        <v>22</v>
      </c>
      <c r="I794" s="9">
        <v>4800</v>
      </c>
      <c r="J794" s="9">
        <v>0</v>
      </c>
      <c r="K794" s="9">
        <v>30</v>
      </c>
      <c r="L794" s="39">
        <f t="shared" si="17"/>
        <v>30</v>
      </c>
      <c r="M794" s="40" t="s">
        <v>22</v>
      </c>
      <c r="N794" s="10" t="s">
        <v>506</v>
      </c>
    </row>
    <row r="795" s="1" customFormat="1" ht="34" hidden="1" customHeight="1" spans="1:14">
      <c r="A795" s="7">
        <v>791</v>
      </c>
      <c r="B795" s="6">
        <v>1006899</v>
      </c>
      <c r="C795" s="7" t="s">
        <v>575</v>
      </c>
      <c r="D795" s="7" t="s">
        <v>576</v>
      </c>
      <c r="E795" s="7" t="s">
        <v>21</v>
      </c>
      <c r="F795" s="8">
        <v>1</v>
      </c>
      <c r="G795" s="34">
        <v>42443</v>
      </c>
      <c r="H795" s="35" t="s">
        <v>22</v>
      </c>
      <c r="I795" s="9">
        <v>3500</v>
      </c>
      <c r="J795" s="9">
        <v>0</v>
      </c>
      <c r="K795" s="9">
        <v>30</v>
      </c>
      <c r="L795" s="39">
        <f t="shared" si="17"/>
        <v>30</v>
      </c>
      <c r="M795" s="40" t="s">
        <v>22</v>
      </c>
      <c r="N795" s="10" t="s">
        <v>514</v>
      </c>
    </row>
    <row r="796" s="1" customFormat="1" ht="34" hidden="1" customHeight="1" spans="1:14">
      <c r="A796" s="7">
        <v>792</v>
      </c>
      <c r="B796" s="6">
        <v>1003130</v>
      </c>
      <c r="C796" s="7" t="s">
        <v>19</v>
      </c>
      <c r="D796" s="7" t="s">
        <v>179</v>
      </c>
      <c r="E796" s="7" t="s">
        <v>21</v>
      </c>
      <c r="F796" s="8">
        <v>1</v>
      </c>
      <c r="G796" s="34">
        <v>40534</v>
      </c>
      <c r="H796" s="35" t="s">
        <v>22</v>
      </c>
      <c r="I796" s="9">
        <v>4500</v>
      </c>
      <c r="J796" s="9">
        <v>0</v>
      </c>
      <c r="K796" s="9">
        <v>30</v>
      </c>
      <c r="L796" s="39">
        <f t="shared" si="17"/>
        <v>30</v>
      </c>
      <c r="M796" s="40" t="s">
        <v>22</v>
      </c>
      <c r="N796" s="10" t="s">
        <v>506</v>
      </c>
    </row>
    <row r="797" s="1" customFormat="1" ht="34" hidden="1" customHeight="1" spans="1:14">
      <c r="A797" s="7">
        <v>793</v>
      </c>
      <c r="B797" s="6">
        <v>1003135</v>
      </c>
      <c r="C797" s="7" t="s">
        <v>19</v>
      </c>
      <c r="D797" s="7" t="s">
        <v>577</v>
      </c>
      <c r="E797" s="7" t="s">
        <v>21</v>
      </c>
      <c r="F797" s="8">
        <v>1</v>
      </c>
      <c r="G797" s="34">
        <v>40925</v>
      </c>
      <c r="H797" s="35" t="s">
        <v>22</v>
      </c>
      <c r="I797" s="9">
        <v>4500</v>
      </c>
      <c r="J797" s="9">
        <v>0</v>
      </c>
      <c r="K797" s="9">
        <v>30</v>
      </c>
      <c r="L797" s="39">
        <f t="shared" si="17"/>
        <v>30</v>
      </c>
      <c r="M797" s="40" t="s">
        <v>22</v>
      </c>
      <c r="N797" s="10" t="s">
        <v>506</v>
      </c>
    </row>
    <row r="798" s="1" customFormat="1" ht="34" hidden="1" customHeight="1" spans="1:14">
      <c r="A798" s="7">
        <v>794</v>
      </c>
      <c r="B798" s="6">
        <v>1003138</v>
      </c>
      <c r="C798" s="7" t="s">
        <v>19</v>
      </c>
      <c r="D798" s="7" t="s">
        <v>90</v>
      </c>
      <c r="E798" s="7" t="s">
        <v>21</v>
      </c>
      <c r="F798" s="8">
        <v>1</v>
      </c>
      <c r="G798" s="34">
        <v>41302</v>
      </c>
      <c r="H798" s="35" t="s">
        <v>22</v>
      </c>
      <c r="I798" s="9">
        <v>4500</v>
      </c>
      <c r="J798" s="9">
        <v>0</v>
      </c>
      <c r="K798" s="9">
        <v>30</v>
      </c>
      <c r="L798" s="39">
        <f t="shared" si="17"/>
        <v>30</v>
      </c>
      <c r="M798" s="40" t="s">
        <v>22</v>
      </c>
      <c r="N798" s="10" t="s">
        <v>506</v>
      </c>
    </row>
    <row r="799" s="1" customFormat="1" ht="34" hidden="1" customHeight="1" spans="1:14">
      <c r="A799" s="7">
        <v>795</v>
      </c>
      <c r="B799" s="6">
        <v>1003142</v>
      </c>
      <c r="C799" s="7" t="s">
        <v>19</v>
      </c>
      <c r="D799" s="7" t="s">
        <v>578</v>
      </c>
      <c r="E799" s="7" t="s">
        <v>21</v>
      </c>
      <c r="F799" s="8">
        <v>1</v>
      </c>
      <c r="G799" s="34">
        <v>41850</v>
      </c>
      <c r="H799" s="35" t="s">
        <v>22</v>
      </c>
      <c r="I799" s="9">
        <v>3200</v>
      </c>
      <c r="J799" s="9">
        <v>0</v>
      </c>
      <c r="K799" s="9">
        <v>30</v>
      </c>
      <c r="L799" s="39">
        <f t="shared" si="17"/>
        <v>30</v>
      </c>
      <c r="M799" s="40" t="s">
        <v>22</v>
      </c>
      <c r="N799" s="10" t="s">
        <v>506</v>
      </c>
    </row>
    <row r="800" s="1" customFormat="1" ht="34" hidden="1" customHeight="1" spans="1:14">
      <c r="A800" s="7">
        <v>796</v>
      </c>
      <c r="B800" s="6">
        <v>1003144</v>
      </c>
      <c r="C800" s="7" t="s">
        <v>19</v>
      </c>
      <c r="D800" s="7" t="s">
        <v>110</v>
      </c>
      <c r="E800" s="7" t="s">
        <v>21</v>
      </c>
      <c r="F800" s="8">
        <v>1</v>
      </c>
      <c r="G800" s="34">
        <v>42152</v>
      </c>
      <c r="H800" s="35" t="s">
        <v>22</v>
      </c>
      <c r="I800" s="9">
        <v>4800</v>
      </c>
      <c r="J800" s="9">
        <v>0</v>
      </c>
      <c r="K800" s="9">
        <v>30</v>
      </c>
      <c r="L800" s="39">
        <f t="shared" si="17"/>
        <v>30</v>
      </c>
      <c r="M800" s="40" t="s">
        <v>22</v>
      </c>
      <c r="N800" s="10" t="s">
        <v>506</v>
      </c>
    </row>
    <row r="801" s="1" customFormat="1" ht="34" hidden="1" customHeight="1" spans="1:14">
      <c r="A801" s="7">
        <v>797</v>
      </c>
      <c r="B801" s="6">
        <v>1007327</v>
      </c>
      <c r="C801" s="7" t="s">
        <v>19</v>
      </c>
      <c r="D801" s="7" t="s">
        <v>110</v>
      </c>
      <c r="E801" s="7" t="s">
        <v>21</v>
      </c>
      <c r="F801" s="8">
        <v>1</v>
      </c>
      <c r="G801" s="34">
        <v>42457</v>
      </c>
      <c r="H801" s="35" t="s">
        <v>22</v>
      </c>
      <c r="I801" s="9">
        <v>4800</v>
      </c>
      <c r="J801" s="9">
        <v>0</v>
      </c>
      <c r="K801" s="9">
        <v>30</v>
      </c>
      <c r="L801" s="39">
        <f t="shared" si="17"/>
        <v>30</v>
      </c>
      <c r="M801" s="40" t="s">
        <v>22</v>
      </c>
      <c r="N801" s="10" t="s">
        <v>506</v>
      </c>
    </row>
    <row r="802" s="1" customFormat="1" ht="34" hidden="1" customHeight="1" spans="1:14">
      <c r="A802" s="7">
        <v>798</v>
      </c>
      <c r="B802" s="6">
        <v>1012385</v>
      </c>
      <c r="C802" s="7" t="s">
        <v>19</v>
      </c>
      <c r="D802" s="7" t="s">
        <v>383</v>
      </c>
      <c r="E802" s="7" t="s">
        <v>21</v>
      </c>
      <c r="F802" s="8">
        <v>1</v>
      </c>
      <c r="G802" s="34">
        <v>42909</v>
      </c>
      <c r="H802" s="35" t="s">
        <v>22</v>
      </c>
      <c r="I802" s="9">
        <v>4102.57</v>
      </c>
      <c r="J802" s="9">
        <v>0</v>
      </c>
      <c r="K802" s="9">
        <v>30</v>
      </c>
      <c r="L802" s="39">
        <f t="shared" si="17"/>
        <v>30</v>
      </c>
      <c r="M802" s="40" t="s">
        <v>22</v>
      </c>
      <c r="N802" s="10" t="s">
        <v>506</v>
      </c>
    </row>
    <row r="803" s="1" customFormat="1" ht="34" hidden="1" customHeight="1" spans="1:14">
      <c r="A803" s="7">
        <v>799</v>
      </c>
      <c r="B803" s="6">
        <v>1016650</v>
      </c>
      <c r="C803" s="7" t="s">
        <v>19</v>
      </c>
      <c r="D803" s="7" t="s">
        <v>125</v>
      </c>
      <c r="E803" s="7" t="s">
        <v>21</v>
      </c>
      <c r="F803" s="8">
        <v>1</v>
      </c>
      <c r="G803" s="34">
        <v>43424</v>
      </c>
      <c r="H803" s="35" t="s">
        <v>22</v>
      </c>
      <c r="I803" s="9">
        <v>4137.93</v>
      </c>
      <c r="J803" s="9">
        <v>0</v>
      </c>
      <c r="K803" s="9">
        <v>30</v>
      </c>
      <c r="L803" s="39">
        <f t="shared" si="17"/>
        <v>30</v>
      </c>
      <c r="M803" s="40" t="s">
        <v>22</v>
      </c>
      <c r="N803" s="10" t="s">
        <v>506</v>
      </c>
    </row>
    <row r="804" s="1" customFormat="1" ht="34" hidden="1" customHeight="1" spans="1:14">
      <c r="A804" s="7">
        <v>800</v>
      </c>
      <c r="B804" s="6">
        <v>1003139</v>
      </c>
      <c r="C804" s="7" t="s">
        <v>19</v>
      </c>
      <c r="D804" s="7" t="s">
        <v>90</v>
      </c>
      <c r="E804" s="7" t="s">
        <v>21</v>
      </c>
      <c r="F804" s="8">
        <v>1</v>
      </c>
      <c r="G804" s="34">
        <v>41373</v>
      </c>
      <c r="H804" s="35" t="s">
        <v>22</v>
      </c>
      <c r="I804" s="9">
        <v>4500</v>
      </c>
      <c r="J804" s="9">
        <v>0</v>
      </c>
      <c r="K804" s="9">
        <v>30</v>
      </c>
      <c r="L804" s="39">
        <f t="shared" si="17"/>
        <v>30</v>
      </c>
      <c r="M804" s="40" t="s">
        <v>22</v>
      </c>
      <c r="N804" s="10" t="s">
        <v>506</v>
      </c>
    </row>
    <row r="805" s="1" customFormat="1" ht="34" hidden="1" customHeight="1" spans="1:14">
      <c r="A805" s="7">
        <v>801</v>
      </c>
      <c r="B805" s="6">
        <v>1002926</v>
      </c>
      <c r="C805" s="7" t="s">
        <v>554</v>
      </c>
      <c r="D805" s="7" t="s">
        <v>128</v>
      </c>
      <c r="E805" s="7" t="s">
        <v>21</v>
      </c>
      <c r="F805" s="8">
        <v>1</v>
      </c>
      <c r="G805" s="34">
        <v>42331</v>
      </c>
      <c r="H805" s="35" t="s">
        <v>22</v>
      </c>
      <c r="I805" s="9">
        <v>4800</v>
      </c>
      <c r="J805" s="9">
        <v>0</v>
      </c>
      <c r="K805" s="9">
        <v>30</v>
      </c>
      <c r="L805" s="39">
        <f t="shared" si="17"/>
        <v>30</v>
      </c>
      <c r="M805" s="40" t="s">
        <v>22</v>
      </c>
      <c r="N805" s="10" t="s">
        <v>579</v>
      </c>
    </row>
    <row r="806" s="1" customFormat="1" ht="34" hidden="1" customHeight="1" spans="1:14">
      <c r="A806" s="7">
        <v>802</v>
      </c>
      <c r="B806" s="6">
        <v>1002925</v>
      </c>
      <c r="C806" s="7" t="s">
        <v>554</v>
      </c>
      <c r="D806" s="7" t="s">
        <v>128</v>
      </c>
      <c r="E806" s="7" t="s">
        <v>21</v>
      </c>
      <c r="F806" s="8">
        <v>1</v>
      </c>
      <c r="G806" s="34">
        <v>42331</v>
      </c>
      <c r="H806" s="35" t="s">
        <v>22</v>
      </c>
      <c r="I806" s="9">
        <v>4800</v>
      </c>
      <c r="J806" s="9">
        <v>0</v>
      </c>
      <c r="K806" s="9">
        <v>30</v>
      </c>
      <c r="L806" s="39">
        <f t="shared" si="17"/>
        <v>30</v>
      </c>
      <c r="M806" s="40" t="s">
        <v>22</v>
      </c>
      <c r="N806" s="10" t="s">
        <v>579</v>
      </c>
    </row>
    <row r="807" s="1" customFormat="1" ht="34" hidden="1" customHeight="1" spans="1:14">
      <c r="A807" s="7">
        <v>803</v>
      </c>
      <c r="B807" s="6">
        <v>1002923</v>
      </c>
      <c r="C807" s="7" t="s">
        <v>554</v>
      </c>
      <c r="D807" s="7" t="s">
        <v>128</v>
      </c>
      <c r="E807" s="7" t="s">
        <v>21</v>
      </c>
      <c r="F807" s="8">
        <v>1</v>
      </c>
      <c r="G807" s="34">
        <v>42331</v>
      </c>
      <c r="H807" s="35" t="s">
        <v>22</v>
      </c>
      <c r="I807" s="9">
        <v>4800</v>
      </c>
      <c r="J807" s="9">
        <v>0</v>
      </c>
      <c r="K807" s="9">
        <v>30</v>
      </c>
      <c r="L807" s="39">
        <f t="shared" si="17"/>
        <v>30</v>
      </c>
      <c r="M807" s="40" t="s">
        <v>22</v>
      </c>
      <c r="N807" s="10" t="s">
        <v>579</v>
      </c>
    </row>
    <row r="808" s="1" customFormat="1" ht="34" hidden="1" customHeight="1" spans="1:14">
      <c r="A808" s="7">
        <v>804</v>
      </c>
      <c r="B808" s="6">
        <v>1017384</v>
      </c>
      <c r="C808" s="7" t="s">
        <v>580</v>
      </c>
      <c r="D808" s="7" t="s">
        <v>581</v>
      </c>
      <c r="E808" s="7" t="s">
        <v>41</v>
      </c>
      <c r="F808" s="8">
        <v>1</v>
      </c>
      <c r="G808" s="34">
        <v>43460</v>
      </c>
      <c r="H808" s="35" t="s">
        <v>22</v>
      </c>
      <c r="I808" s="9">
        <v>5850</v>
      </c>
      <c r="J808" s="9">
        <v>292.5</v>
      </c>
      <c r="K808" s="9">
        <v>30</v>
      </c>
      <c r="L808" s="39">
        <f t="shared" si="17"/>
        <v>-262.5</v>
      </c>
      <c r="M808" s="40">
        <f>L808/J808</f>
        <v>-0.897435897435898</v>
      </c>
      <c r="N808" s="10" t="s">
        <v>31</v>
      </c>
    </row>
    <row r="809" s="1" customFormat="1" ht="34" hidden="1" customHeight="1" spans="1:14">
      <c r="A809" s="7">
        <v>805</v>
      </c>
      <c r="B809" s="6">
        <v>1011670</v>
      </c>
      <c r="C809" s="7" t="s">
        <v>554</v>
      </c>
      <c r="D809" s="7" t="s">
        <v>128</v>
      </c>
      <c r="E809" s="7" t="s">
        <v>21</v>
      </c>
      <c r="F809" s="8">
        <v>1</v>
      </c>
      <c r="G809" s="34">
        <v>42853</v>
      </c>
      <c r="H809" s="35" t="s">
        <v>22</v>
      </c>
      <c r="I809" s="9">
        <v>4102.56</v>
      </c>
      <c r="J809" s="9">
        <v>0</v>
      </c>
      <c r="K809" s="9">
        <v>30</v>
      </c>
      <c r="L809" s="39">
        <f t="shared" si="17"/>
        <v>30</v>
      </c>
      <c r="M809" s="40" t="s">
        <v>22</v>
      </c>
      <c r="N809" s="10" t="s">
        <v>579</v>
      </c>
    </row>
    <row r="810" s="1" customFormat="1" ht="34" hidden="1" customHeight="1" spans="1:14">
      <c r="A810" s="7">
        <v>806</v>
      </c>
      <c r="B810" s="6">
        <v>1011669</v>
      </c>
      <c r="C810" s="7" t="s">
        <v>554</v>
      </c>
      <c r="D810" s="7" t="s">
        <v>582</v>
      </c>
      <c r="E810" s="7" t="s">
        <v>21</v>
      </c>
      <c r="F810" s="8">
        <v>1</v>
      </c>
      <c r="G810" s="34">
        <v>42853</v>
      </c>
      <c r="H810" s="35" t="s">
        <v>22</v>
      </c>
      <c r="I810" s="9">
        <v>4102.57</v>
      </c>
      <c r="J810" s="9">
        <v>0</v>
      </c>
      <c r="K810" s="9">
        <v>30</v>
      </c>
      <c r="L810" s="39">
        <f t="shared" si="17"/>
        <v>30</v>
      </c>
      <c r="M810" s="40" t="s">
        <v>22</v>
      </c>
      <c r="N810" s="10" t="s">
        <v>579</v>
      </c>
    </row>
    <row r="811" s="1" customFormat="1" ht="34" hidden="1" customHeight="1" spans="1:14">
      <c r="A811" s="7">
        <v>807</v>
      </c>
      <c r="B811" s="6">
        <v>1011668</v>
      </c>
      <c r="C811" s="7" t="s">
        <v>554</v>
      </c>
      <c r="D811" s="7" t="s">
        <v>128</v>
      </c>
      <c r="E811" s="7" t="s">
        <v>21</v>
      </c>
      <c r="F811" s="8">
        <v>1</v>
      </c>
      <c r="G811" s="34">
        <v>42853</v>
      </c>
      <c r="H811" s="35" t="s">
        <v>22</v>
      </c>
      <c r="I811" s="9">
        <v>4102.57</v>
      </c>
      <c r="J811" s="9">
        <v>0</v>
      </c>
      <c r="K811" s="9">
        <v>30</v>
      </c>
      <c r="L811" s="39">
        <f t="shared" si="17"/>
        <v>30</v>
      </c>
      <c r="M811" s="40" t="s">
        <v>22</v>
      </c>
      <c r="N811" s="10" t="s">
        <v>579</v>
      </c>
    </row>
    <row r="812" s="1" customFormat="1" ht="34" hidden="1" customHeight="1" spans="1:14">
      <c r="A812" s="7">
        <v>808</v>
      </c>
      <c r="B812" s="6">
        <v>1008464</v>
      </c>
      <c r="C812" s="7" t="s">
        <v>583</v>
      </c>
      <c r="D812" s="7" t="s">
        <v>584</v>
      </c>
      <c r="E812" s="7" t="s">
        <v>21</v>
      </c>
      <c r="F812" s="8">
        <v>1</v>
      </c>
      <c r="G812" s="34">
        <v>42675</v>
      </c>
      <c r="H812" s="35" t="s">
        <v>22</v>
      </c>
      <c r="I812" s="9">
        <v>4957.26</v>
      </c>
      <c r="J812" s="9">
        <v>0</v>
      </c>
      <c r="K812" s="9">
        <v>30</v>
      </c>
      <c r="L812" s="39">
        <f t="shared" si="17"/>
        <v>30</v>
      </c>
      <c r="M812" s="40" t="s">
        <v>22</v>
      </c>
      <c r="N812" s="10" t="s">
        <v>579</v>
      </c>
    </row>
    <row r="813" s="1" customFormat="1" ht="34" hidden="1" customHeight="1" spans="1:14">
      <c r="A813" s="7">
        <v>809</v>
      </c>
      <c r="B813" s="6">
        <v>1008460</v>
      </c>
      <c r="C813" s="7" t="s">
        <v>554</v>
      </c>
      <c r="D813" s="7" t="s">
        <v>128</v>
      </c>
      <c r="E813" s="7" t="s">
        <v>21</v>
      </c>
      <c r="F813" s="8">
        <v>1</v>
      </c>
      <c r="G813" s="34">
        <v>42675</v>
      </c>
      <c r="H813" s="35" t="s">
        <v>22</v>
      </c>
      <c r="I813" s="9">
        <v>4102.56</v>
      </c>
      <c r="J813" s="9">
        <v>0</v>
      </c>
      <c r="K813" s="9">
        <v>30</v>
      </c>
      <c r="L813" s="39">
        <f t="shared" si="17"/>
        <v>30</v>
      </c>
      <c r="M813" s="40" t="s">
        <v>22</v>
      </c>
      <c r="N813" s="10" t="s">
        <v>579</v>
      </c>
    </row>
    <row r="814" s="1" customFormat="1" ht="34" hidden="1" customHeight="1" spans="1:14">
      <c r="A814" s="7">
        <v>810</v>
      </c>
      <c r="B814" s="6">
        <v>1008458</v>
      </c>
      <c r="C814" s="7" t="s">
        <v>554</v>
      </c>
      <c r="D814" s="7" t="s">
        <v>582</v>
      </c>
      <c r="E814" s="7" t="s">
        <v>21</v>
      </c>
      <c r="F814" s="8">
        <v>1</v>
      </c>
      <c r="G814" s="34">
        <v>42331</v>
      </c>
      <c r="H814" s="35" t="s">
        <v>22</v>
      </c>
      <c r="I814" s="9">
        <v>4102.56</v>
      </c>
      <c r="J814" s="9">
        <v>0</v>
      </c>
      <c r="K814" s="9">
        <v>30</v>
      </c>
      <c r="L814" s="39">
        <f t="shared" si="17"/>
        <v>30</v>
      </c>
      <c r="M814" s="40" t="s">
        <v>22</v>
      </c>
      <c r="N814" s="10" t="s">
        <v>579</v>
      </c>
    </row>
    <row r="815" s="1" customFormat="1" ht="34" hidden="1" customHeight="1" spans="1:14">
      <c r="A815" s="7">
        <v>811</v>
      </c>
      <c r="B815" s="6">
        <v>1008457</v>
      </c>
      <c r="C815" s="7" t="s">
        <v>554</v>
      </c>
      <c r="D815" s="7" t="s">
        <v>128</v>
      </c>
      <c r="E815" s="7" t="s">
        <v>21</v>
      </c>
      <c r="F815" s="8">
        <v>1</v>
      </c>
      <c r="G815" s="34">
        <v>42675</v>
      </c>
      <c r="H815" s="35" t="s">
        <v>22</v>
      </c>
      <c r="I815" s="9">
        <v>4102.56</v>
      </c>
      <c r="J815" s="9">
        <v>0</v>
      </c>
      <c r="K815" s="9">
        <v>30</v>
      </c>
      <c r="L815" s="39">
        <f t="shared" si="17"/>
        <v>30</v>
      </c>
      <c r="M815" s="40" t="s">
        <v>22</v>
      </c>
      <c r="N815" s="10" t="s">
        <v>579</v>
      </c>
    </row>
    <row r="816" s="1" customFormat="1" ht="34" hidden="1" customHeight="1" spans="1:14">
      <c r="A816" s="7">
        <v>812</v>
      </c>
      <c r="B816" s="6">
        <v>1007585</v>
      </c>
      <c r="C816" s="7" t="s">
        <v>585</v>
      </c>
      <c r="D816" s="7" t="s">
        <v>586</v>
      </c>
      <c r="E816" s="7" t="s">
        <v>21</v>
      </c>
      <c r="F816" s="8">
        <v>1</v>
      </c>
      <c r="G816" s="34">
        <v>42517</v>
      </c>
      <c r="H816" s="35" t="s">
        <v>22</v>
      </c>
      <c r="I816" s="9">
        <v>1780</v>
      </c>
      <c r="J816" s="9">
        <v>0</v>
      </c>
      <c r="K816" s="9">
        <v>5</v>
      </c>
      <c r="L816" s="39">
        <f t="shared" si="17"/>
        <v>5</v>
      </c>
      <c r="M816" s="40" t="s">
        <v>22</v>
      </c>
      <c r="N816" s="10" t="s">
        <v>31</v>
      </c>
    </row>
    <row r="817" s="1" customFormat="1" ht="34" hidden="1" customHeight="1" spans="1:14">
      <c r="A817" s="7">
        <v>813</v>
      </c>
      <c r="B817" s="6">
        <v>1007587</v>
      </c>
      <c r="C817" s="7" t="s">
        <v>434</v>
      </c>
      <c r="D817" s="7" t="s">
        <v>587</v>
      </c>
      <c r="E817" s="7" t="s">
        <v>21</v>
      </c>
      <c r="F817" s="8">
        <v>1</v>
      </c>
      <c r="G817" s="34">
        <v>42517</v>
      </c>
      <c r="H817" s="35" t="s">
        <v>22</v>
      </c>
      <c r="I817" s="9">
        <v>1780</v>
      </c>
      <c r="J817" s="9">
        <v>0</v>
      </c>
      <c r="K817" s="9">
        <v>5</v>
      </c>
      <c r="L817" s="39">
        <f t="shared" si="17"/>
        <v>5</v>
      </c>
      <c r="M817" s="40" t="s">
        <v>22</v>
      </c>
      <c r="N817" s="10" t="s">
        <v>31</v>
      </c>
    </row>
    <row r="818" s="1" customFormat="1" ht="34" hidden="1" customHeight="1" spans="1:14">
      <c r="A818" s="7">
        <v>814</v>
      </c>
      <c r="B818" s="6">
        <v>1007677</v>
      </c>
      <c r="C818" s="7" t="s">
        <v>554</v>
      </c>
      <c r="D818" s="7" t="s">
        <v>128</v>
      </c>
      <c r="E818" s="7" t="s">
        <v>21</v>
      </c>
      <c r="F818" s="8">
        <v>1</v>
      </c>
      <c r="G818" s="34">
        <v>42544</v>
      </c>
      <c r="H818" s="35" t="s">
        <v>22</v>
      </c>
      <c r="I818" s="9">
        <v>4800</v>
      </c>
      <c r="J818" s="9">
        <v>0</v>
      </c>
      <c r="K818" s="9">
        <v>30</v>
      </c>
      <c r="L818" s="39">
        <f t="shared" si="17"/>
        <v>30</v>
      </c>
      <c r="M818" s="40" t="s">
        <v>22</v>
      </c>
      <c r="N818" s="10" t="s">
        <v>579</v>
      </c>
    </row>
    <row r="819" s="1" customFormat="1" ht="34" hidden="1" customHeight="1" spans="1:14">
      <c r="A819" s="7">
        <v>815</v>
      </c>
      <c r="B819" s="6">
        <v>1007676</v>
      </c>
      <c r="C819" s="7" t="s">
        <v>554</v>
      </c>
      <c r="D819" s="7" t="s">
        <v>128</v>
      </c>
      <c r="E819" s="7" t="s">
        <v>21</v>
      </c>
      <c r="F819" s="8">
        <v>1</v>
      </c>
      <c r="G819" s="34">
        <v>42544</v>
      </c>
      <c r="H819" s="35" t="s">
        <v>22</v>
      </c>
      <c r="I819" s="9">
        <v>4800</v>
      </c>
      <c r="J819" s="9">
        <v>0</v>
      </c>
      <c r="K819" s="9">
        <v>30</v>
      </c>
      <c r="L819" s="39">
        <f t="shared" si="17"/>
        <v>30</v>
      </c>
      <c r="M819" s="40" t="s">
        <v>22</v>
      </c>
      <c r="N819" s="10" t="s">
        <v>579</v>
      </c>
    </row>
    <row r="820" s="1" customFormat="1" ht="34" hidden="1" customHeight="1" spans="1:14">
      <c r="A820" s="7">
        <v>816</v>
      </c>
      <c r="B820" s="6">
        <v>1007675</v>
      </c>
      <c r="C820" s="7" t="s">
        <v>554</v>
      </c>
      <c r="D820" s="7" t="s">
        <v>128</v>
      </c>
      <c r="E820" s="7" t="s">
        <v>21</v>
      </c>
      <c r="F820" s="8">
        <v>1</v>
      </c>
      <c r="G820" s="34">
        <v>42544</v>
      </c>
      <c r="H820" s="35" t="s">
        <v>22</v>
      </c>
      <c r="I820" s="9">
        <v>4800</v>
      </c>
      <c r="J820" s="9">
        <v>0</v>
      </c>
      <c r="K820" s="9">
        <v>30</v>
      </c>
      <c r="L820" s="39">
        <f t="shared" si="17"/>
        <v>30</v>
      </c>
      <c r="M820" s="40" t="s">
        <v>22</v>
      </c>
      <c r="N820" s="10" t="s">
        <v>579</v>
      </c>
    </row>
    <row r="821" s="1" customFormat="1" ht="34" hidden="1" customHeight="1" spans="1:14">
      <c r="A821" s="7">
        <v>817</v>
      </c>
      <c r="B821" s="6">
        <v>1007582</v>
      </c>
      <c r="C821" s="7" t="s">
        <v>554</v>
      </c>
      <c r="D821" s="7" t="s">
        <v>128</v>
      </c>
      <c r="E821" s="7" t="s">
        <v>21</v>
      </c>
      <c r="F821" s="8">
        <v>1</v>
      </c>
      <c r="G821" s="34">
        <v>42517</v>
      </c>
      <c r="H821" s="35" t="s">
        <v>22</v>
      </c>
      <c r="I821" s="9">
        <v>4800</v>
      </c>
      <c r="J821" s="9">
        <v>0</v>
      </c>
      <c r="K821" s="9">
        <v>30</v>
      </c>
      <c r="L821" s="39">
        <f t="shared" si="17"/>
        <v>30</v>
      </c>
      <c r="M821" s="40" t="s">
        <v>22</v>
      </c>
      <c r="N821" s="10" t="s">
        <v>579</v>
      </c>
    </row>
    <row r="822" s="1" customFormat="1" ht="34" hidden="1" customHeight="1" spans="1:14">
      <c r="A822" s="7">
        <v>818</v>
      </c>
      <c r="B822" s="6">
        <v>1007581</v>
      </c>
      <c r="C822" s="7" t="s">
        <v>554</v>
      </c>
      <c r="D822" s="7" t="s">
        <v>128</v>
      </c>
      <c r="E822" s="7" t="s">
        <v>21</v>
      </c>
      <c r="F822" s="8">
        <v>1</v>
      </c>
      <c r="G822" s="34">
        <v>42517</v>
      </c>
      <c r="H822" s="35" t="s">
        <v>22</v>
      </c>
      <c r="I822" s="9">
        <v>4800</v>
      </c>
      <c r="J822" s="9">
        <v>0</v>
      </c>
      <c r="K822" s="9">
        <v>30</v>
      </c>
      <c r="L822" s="39">
        <f t="shared" si="17"/>
        <v>30</v>
      </c>
      <c r="M822" s="40" t="s">
        <v>22</v>
      </c>
      <c r="N822" s="10" t="s">
        <v>579</v>
      </c>
    </row>
    <row r="823" s="1" customFormat="1" ht="34" hidden="1" customHeight="1" spans="1:14">
      <c r="A823" s="7">
        <v>819</v>
      </c>
      <c r="B823" s="6">
        <v>1006576</v>
      </c>
      <c r="C823" s="7" t="s">
        <v>588</v>
      </c>
      <c r="D823" s="7" t="s">
        <v>188</v>
      </c>
      <c r="E823" s="7" t="s">
        <v>21</v>
      </c>
      <c r="F823" s="8">
        <v>1</v>
      </c>
      <c r="G823" s="34">
        <v>42366</v>
      </c>
      <c r="H823" s="35" t="s">
        <v>22</v>
      </c>
      <c r="I823" s="9">
        <v>4950</v>
      </c>
      <c r="J823" s="9">
        <v>0</v>
      </c>
      <c r="K823" s="9">
        <v>30</v>
      </c>
      <c r="L823" s="39">
        <f t="shared" si="17"/>
        <v>30</v>
      </c>
      <c r="M823" s="40" t="s">
        <v>22</v>
      </c>
      <c r="N823" s="10" t="s">
        <v>31</v>
      </c>
    </row>
    <row r="824" s="1" customFormat="1" ht="34" hidden="1" customHeight="1" spans="1:14">
      <c r="A824" s="7">
        <v>820</v>
      </c>
      <c r="B824" s="6">
        <v>1006570</v>
      </c>
      <c r="C824" s="7" t="s">
        <v>554</v>
      </c>
      <c r="D824" s="7" t="s">
        <v>582</v>
      </c>
      <c r="E824" s="7" t="s">
        <v>21</v>
      </c>
      <c r="F824" s="8">
        <v>1</v>
      </c>
      <c r="G824" s="34">
        <v>42331</v>
      </c>
      <c r="H824" s="35" t="s">
        <v>22</v>
      </c>
      <c r="I824" s="9">
        <v>4800</v>
      </c>
      <c r="J824" s="9">
        <v>0</v>
      </c>
      <c r="K824" s="9">
        <v>30</v>
      </c>
      <c r="L824" s="39">
        <f t="shared" si="17"/>
        <v>30</v>
      </c>
      <c r="M824" s="40" t="s">
        <v>22</v>
      </c>
      <c r="N824" s="10" t="s">
        <v>579</v>
      </c>
    </row>
    <row r="825" s="1" customFormat="1" ht="34" hidden="1" customHeight="1" spans="1:14">
      <c r="A825" s="7">
        <v>821</v>
      </c>
      <c r="B825" s="6">
        <v>1006569</v>
      </c>
      <c r="C825" s="7" t="s">
        <v>554</v>
      </c>
      <c r="D825" s="7" t="s">
        <v>128</v>
      </c>
      <c r="E825" s="7" t="s">
        <v>21</v>
      </c>
      <c r="F825" s="8">
        <v>1</v>
      </c>
      <c r="G825" s="34">
        <v>42366</v>
      </c>
      <c r="H825" s="35" t="s">
        <v>22</v>
      </c>
      <c r="I825" s="9">
        <v>4800</v>
      </c>
      <c r="J825" s="9">
        <v>0</v>
      </c>
      <c r="K825" s="9">
        <v>30</v>
      </c>
      <c r="L825" s="39">
        <f t="shared" si="17"/>
        <v>30</v>
      </c>
      <c r="M825" s="40" t="s">
        <v>22</v>
      </c>
      <c r="N825" s="10" t="s">
        <v>579</v>
      </c>
    </row>
    <row r="826" s="1" customFormat="1" ht="34" hidden="1" customHeight="1" spans="1:14">
      <c r="A826" s="7">
        <v>822</v>
      </c>
      <c r="B826" s="6">
        <v>1006568</v>
      </c>
      <c r="C826" s="7" t="s">
        <v>554</v>
      </c>
      <c r="D826" s="7" t="s">
        <v>128</v>
      </c>
      <c r="E826" s="7" t="s">
        <v>21</v>
      </c>
      <c r="F826" s="8">
        <v>1</v>
      </c>
      <c r="G826" s="34">
        <v>42366</v>
      </c>
      <c r="H826" s="35" t="s">
        <v>22</v>
      </c>
      <c r="I826" s="9">
        <v>4800</v>
      </c>
      <c r="J826" s="9">
        <v>0</v>
      </c>
      <c r="K826" s="9">
        <v>30</v>
      </c>
      <c r="L826" s="39">
        <f t="shared" si="17"/>
        <v>30</v>
      </c>
      <c r="M826" s="40" t="s">
        <v>22</v>
      </c>
      <c r="N826" s="10" t="s">
        <v>579</v>
      </c>
    </row>
    <row r="827" s="1" customFormat="1" ht="34" hidden="1" customHeight="1" spans="1:14">
      <c r="A827" s="7">
        <v>823</v>
      </c>
      <c r="B827" s="6">
        <v>1006567</v>
      </c>
      <c r="C827" s="7" t="s">
        <v>554</v>
      </c>
      <c r="D827" s="7" t="s">
        <v>128</v>
      </c>
      <c r="E827" s="7" t="s">
        <v>21</v>
      </c>
      <c r="F827" s="8">
        <v>1</v>
      </c>
      <c r="G827" s="34">
        <v>42366</v>
      </c>
      <c r="H827" s="35" t="s">
        <v>22</v>
      </c>
      <c r="I827" s="9">
        <v>4800</v>
      </c>
      <c r="J827" s="9">
        <v>0</v>
      </c>
      <c r="K827" s="9">
        <v>30</v>
      </c>
      <c r="L827" s="39">
        <f t="shared" si="17"/>
        <v>30</v>
      </c>
      <c r="M827" s="40" t="s">
        <v>22</v>
      </c>
      <c r="N827" s="10" t="s">
        <v>579</v>
      </c>
    </row>
    <row r="828" s="1" customFormat="1" ht="34" hidden="1" customHeight="1" spans="1:14">
      <c r="A828" s="7">
        <v>824</v>
      </c>
      <c r="B828" s="6">
        <v>1006566</v>
      </c>
      <c r="C828" s="7" t="s">
        <v>554</v>
      </c>
      <c r="D828" s="7" t="s">
        <v>128</v>
      </c>
      <c r="E828" s="7" t="s">
        <v>21</v>
      </c>
      <c r="F828" s="8">
        <v>1</v>
      </c>
      <c r="G828" s="34">
        <v>42366</v>
      </c>
      <c r="H828" s="35" t="s">
        <v>22</v>
      </c>
      <c r="I828" s="9">
        <v>4800</v>
      </c>
      <c r="J828" s="9">
        <v>0</v>
      </c>
      <c r="K828" s="9">
        <v>30</v>
      </c>
      <c r="L828" s="39">
        <f t="shared" si="17"/>
        <v>30</v>
      </c>
      <c r="M828" s="40" t="s">
        <v>22</v>
      </c>
      <c r="N828" s="10" t="s">
        <v>579</v>
      </c>
    </row>
    <row r="829" s="1" customFormat="1" ht="34" hidden="1" customHeight="1" spans="1:14">
      <c r="A829" s="7">
        <v>825</v>
      </c>
      <c r="B829" s="6">
        <v>1006565</v>
      </c>
      <c r="C829" s="7" t="s">
        <v>554</v>
      </c>
      <c r="D829" s="7" t="s">
        <v>128</v>
      </c>
      <c r="E829" s="7" t="s">
        <v>21</v>
      </c>
      <c r="F829" s="8">
        <v>1</v>
      </c>
      <c r="G829" s="34">
        <v>42331</v>
      </c>
      <c r="H829" s="35" t="s">
        <v>22</v>
      </c>
      <c r="I829" s="9">
        <v>4800</v>
      </c>
      <c r="J829" s="9">
        <v>0</v>
      </c>
      <c r="K829" s="9">
        <v>30</v>
      </c>
      <c r="L829" s="39">
        <f t="shared" si="17"/>
        <v>30</v>
      </c>
      <c r="M829" s="40" t="s">
        <v>22</v>
      </c>
      <c r="N829" s="10" t="s">
        <v>579</v>
      </c>
    </row>
    <row r="830" s="1" customFormat="1" ht="34" hidden="1" customHeight="1" spans="1:14">
      <c r="A830" s="7">
        <v>826</v>
      </c>
      <c r="B830" s="6">
        <v>1006563</v>
      </c>
      <c r="C830" s="7" t="s">
        <v>554</v>
      </c>
      <c r="D830" s="7" t="s">
        <v>128</v>
      </c>
      <c r="E830" s="7" t="s">
        <v>21</v>
      </c>
      <c r="F830" s="8">
        <v>1</v>
      </c>
      <c r="G830" s="34">
        <v>42331</v>
      </c>
      <c r="H830" s="35" t="s">
        <v>22</v>
      </c>
      <c r="I830" s="9">
        <v>4800</v>
      </c>
      <c r="J830" s="9">
        <v>0</v>
      </c>
      <c r="K830" s="9">
        <v>30</v>
      </c>
      <c r="L830" s="39">
        <f t="shared" si="17"/>
        <v>30</v>
      </c>
      <c r="M830" s="40" t="s">
        <v>22</v>
      </c>
      <c r="N830" s="10" t="s">
        <v>579</v>
      </c>
    </row>
    <row r="831" s="1" customFormat="1" ht="34" hidden="1" customHeight="1" spans="1:14">
      <c r="A831" s="7">
        <v>827</v>
      </c>
      <c r="B831" s="6">
        <v>1006562</v>
      </c>
      <c r="C831" s="7" t="s">
        <v>554</v>
      </c>
      <c r="D831" s="7" t="s">
        <v>128</v>
      </c>
      <c r="E831" s="7" t="s">
        <v>21</v>
      </c>
      <c r="F831" s="8">
        <v>1</v>
      </c>
      <c r="G831" s="34">
        <v>42366</v>
      </c>
      <c r="H831" s="35" t="s">
        <v>22</v>
      </c>
      <c r="I831" s="9">
        <v>4800</v>
      </c>
      <c r="J831" s="9">
        <v>0</v>
      </c>
      <c r="K831" s="9">
        <v>30</v>
      </c>
      <c r="L831" s="39">
        <f t="shared" si="17"/>
        <v>30</v>
      </c>
      <c r="M831" s="40" t="s">
        <v>22</v>
      </c>
      <c r="N831" s="10" t="s">
        <v>579</v>
      </c>
    </row>
    <row r="832" s="1" customFormat="1" ht="34" hidden="1" customHeight="1" spans="1:14">
      <c r="A832" s="7">
        <v>828</v>
      </c>
      <c r="B832" s="6">
        <v>1006561</v>
      </c>
      <c r="C832" s="7" t="s">
        <v>554</v>
      </c>
      <c r="D832" s="7" t="s">
        <v>128</v>
      </c>
      <c r="E832" s="7" t="s">
        <v>21</v>
      </c>
      <c r="F832" s="8">
        <v>1</v>
      </c>
      <c r="G832" s="34">
        <v>42331</v>
      </c>
      <c r="H832" s="35" t="s">
        <v>22</v>
      </c>
      <c r="I832" s="9">
        <v>4800</v>
      </c>
      <c r="J832" s="9">
        <v>0</v>
      </c>
      <c r="K832" s="9">
        <v>30</v>
      </c>
      <c r="L832" s="39">
        <f t="shared" ref="L832:L895" si="18">K832-J832</f>
        <v>30</v>
      </c>
      <c r="M832" s="40" t="s">
        <v>22</v>
      </c>
      <c r="N832" s="10" t="s">
        <v>579</v>
      </c>
    </row>
    <row r="833" s="1" customFormat="1" ht="34" hidden="1" customHeight="1" spans="1:14">
      <c r="A833" s="7">
        <v>829</v>
      </c>
      <c r="B833" s="6">
        <v>1002943</v>
      </c>
      <c r="C833" s="7" t="s">
        <v>589</v>
      </c>
      <c r="D833" s="7" t="s">
        <v>590</v>
      </c>
      <c r="E833" s="7" t="s">
        <v>21</v>
      </c>
      <c r="F833" s="8">
        <v>1</v>
      </c>
      <c r="G833" s="34">
        <v>42331</v>
      </c>
      <c r="H833" s="35" t="s">
        <v>22</v>
      </c>
      <c r="I833" s="9">
        <v>900</v>
      </c>
      <c r="J833" s="9">
        <v>0</v>
      </c>
      <c r="K833" s="9">
        <v>5</v>
      </c>
      <c r="L833" s="39">
        <f t="shared" si="18"/>
        <v>5</v>
      </c>
      <c r="M833" s="40" t="s">
        <v>22</v>
      </c>
      <c r="N833" s="10" t="s">
        <v>31</v>
      </c>
    </row>
    <row r="834" s="1" customFormat="1" ht="34" hidden="1" customHeight="1" spans="1:14">
      <c r="A834" s="7">
        <v>830</v>
      </c>
      <c r="B834" s="6">
        <v>1002942</v>
      </c>
      <c r="C834" s="7" t="s">
        <v>589</v>
      </c>
      <c r="D834" s="7" t="s">
        <v>591</v>
      </c>
      <c r="E834" s="7" t="s">
        <v>21</v>
      </c>
      <c r="F834" s="8">
        <v>1</v>
      </c>
      <c r="G834" s="34">
        <v>42331</v>
      </c>
      <c r="H834" s="35" t="s">
        <v>22</v>
      </c>
      <c r="I834" s="9">
        <v>900</v>
      </c>
      <c r="J834" s="9">
        <v>0</v>
      </c>
      <c r="K834" s="9">
        <v>5</v>
      </c>
      <c r="L834" s="39">
        <f t="shared" si="18"/>
        <v>5</v>
      </c>
      <c r="M834" s="40" t="s">
        <v>22</v>
      </c>
      <c r="N834" s="10" t="s">
        <v>31</v>
      </c>
    </row>
    <row r="835" s="1" customFormat="1" ht="34" hidden="1" customHeight="1" spans="1:14">
      <c r="A835" s="7">
        <v>831</v>
      </c>
      <c r="B835" s="6">
        <v>1002936</v>
      </c>
      <c r="C835" s="7" t="s">
        <v>554</v>
      </c>
      <c r="D835" s="7" t="s">
        <v>128</v>
      </c>
      <c r="E835" s="7" t="s">
        <v>21</v>
      </c>
      <c r="F835" s="8">
        <v>1</v>
      </c>
      <c r="G835" s="34">
        <v>42331</v>
      </c>
      <c r="H835" s="35" t="s">
        <v>22</v>
      </c>
      <c r="I835" s="9">
        <v>4800</v>
      </c>
      <c r="J835" s="9">
        <v>0</v>
      </c>
      <c r="K835" s="9">
        <v>30</v>
      </c>
      <c r="L835" s="39">
        <f t="shared" si="18"/>
        <v>30</v>
      </c>
      <c r="M835" s="40" t="s">
        <v>22</v>
      </c>
      <c r="N835" s="10" t="s">
        <v>579</v>
      </c>
    </row>
    <row r="836" s="1" customFormat="1" ht="34" hidden="1" customHeight="1" spans="1:14">
      <c r="A836" s="7">
        <v>832</v>
      </c>
      <c r="B836" s="6">
        <v>1002935</v>
      </c>
      <c r="C836" s="7" t="s">
        <v>554</v>
      </c>
      <c r="D836" s="7" t="s">
        <v>128</v>
      </c>
      <c r="E836" s="7" t="s">
        <v>21</v>
      </c>
      <c r="F836" s="8">
        <v>1</v>
      </c>
      <c r="G836" s="34">
        <v>42331</v>
      </c>
      <c r="H836" s="35" t="s">
        <v>22</v>
      </c>
      <c r="I836" s="9">
        <v>4800</v>
      </c>
      <c r="J836" s="9">
        <v>0</v>
      </c>
      <c r="K836" s="9">
        <v>30</v>
      </c>
      <c r="L836" s="39">
        <f t="shared" si="18"/>
        <v>30</v>
      </c>
      <c r="M836" s="40" t="s">
        <v>22</v>
      </c>
      <c r="N836" s="10" t="s">
        <v>579</v>
      </c>
    </row>
    <row r="837" s="1" customFormat="1" ht="34" hidden="1" customHeight="1" spans="1:14">
      <c r="A837" s="7">
        <v>833</v>
      </c>
      <c r="B837" s="6">
        <v>1002934</v>
      </c>
      <c r="C837" s="7" t="s">
        <v>554</v>
      </c>
      <c r="D837" s="7" t="s">
        <v>128</v>
      </c>
      <c r="E837" s="7" t="s">
        <v>21</v>
      </c>
      <c r="F837" s="8">
        <v>1</v>
      </c>
      <c r="G837" s="34">
        <v>42331</v>
      </c>
      <c r="H837" s="35" t="s">
        <v>22</v>
      </c>
      <c r="I837" s="9">
        <v>4800</v>
      </c>
      <c r="J837" s="9">
        <v>0</v>
      </c>
      <c r="K837" s="9">
        <v>30</v>
      </c>
      <c r="L837" s="39">
        <f t="shared" si="18"/>
        <v>30</v>
      </c>
      <c r="M837" s="40" t="s">
        <v>22</v>
      </c>
      <c r="N837" s="10" t="s">
        <v>579</v>
      </c>
    </row>
    <row r="838" s="1" customFormat="1" ht="34" hidden="1" customHeight="1" spans="1:14">
      <c r="A838" s="7">
        <v>834</v>
      </c>
      <c r="B838" s="6">
        <v>1002933</v>
      </c>
      <c r="C838" s="7" t="s">
        <v>554</v>
      </c>
      <c r="D838" s="7" t="s">
        <v>128</v>
      </c>
      <c r="E838" s="7" t="s">
        <v>21</v>
      </c>
      <c r="F838" s="8">
        <v>1</v>
      </c>
      <c r="G838" s="34">
        <v>42331</v>
      </c>
      <c r="H838" s="35" t="s">
        <v>22</v>
      </c>
      <c r="I838" s="9">
        <v>4800</v>
      </c>
      <c r="J838" s="9">
        <v>0</v>
      </c>
      <c r="K838" s="9">
        <v>30</v>
      </c>
      <c r="L838" s="39">
        <f t="shared" si="18"/>
        <v>30</v>
      </c>
      <c r="M838" s="40" t="s">
        <v>22</v>
      </c>
      <c r="N838" s="10" t="s">
        <v>579</v>
      </c>
    </row>
    <row r="839" s="1" customFormat="1" ht="34" hidden="1" customHeight="1" spans="1:14">
      <c r="A839" s="7">
        <v>835</v>
      </c>
      <c r="B839" s="6">
        <v>1002932</v>
      </c>
      <c r="C839" s="7" t="s">
        <v>554</v>
      </c>
      <c r="D839" s="7" t="s">
        <v>128</v>
      </c>
      <c r="E839" s="7" t="s">
        <v>21</v>
      </c>
      <c r="F839" s="8">
        <v>1</v>
      </c>
      <c r="G839" s="34">
        <v>42331</v>
      </c>
      <c r="H839" s="35" t="s">
        <v>22</v>
      </c>
      <c r="I839" s="9">
        <v>4800</v>
      </c>
      <c r="J839" s="9">
        <v>0</v>
      </c>
      <c r="K839" s="9">
        <v>30</v>
      </c>
      <c r="L839" s="39">
        <f t="shared" si="18"/>
        <v>30</v>
      </c>
      <c r="M839" s="40" t="s">
        <v>22</v>
      </c>
      <c r="N839" s="10" t="s">
        <v>579</v>
      </c>
    </row>
    <row r="840" s="1" customFormat="1" ht="34" hidden="1" customHeight="1" spans="1:14">
      <c r="A840" s="7">
        <v>836</v>
      </c>
      <c r="B840" s="6">
        <v>1002929</v>
      </c>
      <c r="C840" s="7" t="s">
        <v>554</v>
      </c>
      <c r="D840" s="7" t="s">
        <v>582</v>
      </c>
      <c r="E840" s="7" t="s">
        <v>21</v>
      </c>
      <c r="F840" s="8">
        <v>1</v>
      </c>
      <c r="G840" s="34">
        <v>42331</v>
      </c>
      <c r="H840" s="35" t="s">
        <v>22</v>
      </c>
      <c r="I840" s="9">
        <v>4800</v>
      </c>
      <c r="J840" s="9">
        <v>0</v>
      </c>
      <c r="K840" s="9">
        <v>30</v>
      </c>
      <c r="L840" s="39">
        <f t="shared" si="18"/>
        <v>30</v>
      </c>
      <c r="M840" s="40" t="s">
        <v>22</v>
      </c>
      <c r="N840" s="10" t="s">
        <v>579</v>
      </c>
    </row>
    <row r="841" s="1" customFormat="1" ht="34" hidden="1" customHeight="1" spans="1:14">
      <c r="A841" s="7">
        <v>837</v>
      </c>
      <c r="B841" s="6">
        <v>1002928</v>
      </c>
      <c r="C841" s="7" t="s">
        <v>554</v>
      </c>
      <c r="D841" s="7" t="s">
        <v>582</v>
      </c>
      <c r="E841" s="7" t="s">
        <v>21</v>
      </c>
      <c r="F841" s="8">
        <v>1</v>
      </c>
      <c r="G841" s="34">
        <v>42331</v>
      </c>
      <c r="H841" s="35" t="s">
        <v>22</v>
      </c>
      <c r="I841" s="9">
        <v>4800</v>
      </c>
      <c r="J841" s="9">
        <v>0</v>
      </c>
      <c r="K841" s="9">
        <v>30</v>
      </c>
      <c r="L841" s="39">
        <f t="shared" si="18"/>
        <v>30</v>
      </c>
      <c r="M841" s="40" t="s">
        <v>22</v>
      </c>
      <c r="N841" s="10" t="s">
        <v>579</v>
      </c>
    </row>
    <row r="842" s="1" customFormat="1" ht="34" hidden="1" customHeight="1" spans="1:14">
      <c r="A842" s="7">
        <v>838</v>
      </c>
      <c r="B842" s="6">
        <v>1002927</v>
      </c>
      <c r="C842" s="7" t="s">
        <v>554</v>
      </c>
      <c r="D842" s="7" t="s">
        <v>582</v>
      </c>
      <c r="E842" s="7" t="s">
        <v>21</v>
      </c>
      <c r="F842" s="8">
        <v>1</v>
      </c>
      <c r="G842" s="34">
        <v>42331</v>
      </c>
      <c r="H842" s="35" t="s">
        <v>22</v>
      </c>
      <c r="I842" s="9">
        <v>4800</v>
      </c>
      <c r="J842" s="9">
        <v>0</v>
      </c>
      <c r="K842" s="9">
        <v>30</v>
      </c>
      <c r="L842" s="39">
        <f t="shared" si="18"/>
        <v>30</v>
      </c>
      <c r="M842" s="40" t="s">
        <v>22</v>
      </c>
      <c r="N842" s="10" t="s">
        <v>579</v>
      </c>
    </row>
    <row r="843" s="1" customFormat="1" ht="34" hidden="1" customHeight="1" spans="1:14">
      <c r="A843" s="7">
        <v>839</v>
      </c>
      <c r="B843" s="6">
        <v>1002924</v>
      </c>
      <c r="C843" s="7" t="s">
        <v>554</v>
      </c>
      <c r="D843" s="7" t="s">
        <v>128</v>
      </c>
      <c r="E843" s="7" t="s">
        <v>21</v>
      </c>
      <c r="F843" s="8">
        <v>1</v>
      </c>
      <c r="G843" s="34">
        <v>42331</v>
      </c>
      <c r="H843" s="35" t="s">
        <v>22</v>
      </c>
      <c r="I843" s="9">
        <v>4800</v>
      </c>
      <c r="J843" s="9">
        <v>0</v>
      </c>
      <c r="K843" s="9">
        <v>30</v>
      </c>
      <c r="L843" s="39">
        <f t="shared" si="18"/>
        <v>30</v>
      </c>
      <c r="M843" s="40" t="s">
        <v>22</v>
      </c>
      <c r="N843" s="10" t="s">
        <v>579</v>
      </c>
    </row>
    <row r="844" s="1" customFormat="1" ht="34" hidden="1" customHeight="1" spans="1:14">
      <c r="A844" s="7">
        <v>840</v>
      </c>
      <c r="B844" s="6">
        <v>1002922</v>
      </c>
      <c r="C844" s="7" t="s">
        <v>554</v>
      </c>
      <c r="D844" s="7" t="s">
        <v>128</v>
      </c>
      <c r="E844" s="7" t="s">
        <v>21</v>
      </c>
      <c r="F844" s="8">
        <v>1</v>
      </c>
      <c r="G844" s="34">
        <v>42331</v>
      </c>
      <c r="H844" s="35" t="s">
        <v>22</v>
      </c>
      <c r="I844" s="9">
        <v>4800</v>
      </c>
      <c r="J844" s="9">
        <v>0</v>
      </c>
      <c r="K844" s="9">
        <v>30</v>
      </c>
      <c r="L844" s="39">
        <f t="shared" si="18"/>
        <v>30</v>
      </c>
      <c r="M844" s="40" t="s">
        <v>22</v>
      </c>
      <c r="N844" s="10" t="s">
        <v>579</v>
      </c>
    </row>
    <row r="845" s="1" customFormat="1" ht="34" hidden="1" customHeight="1" spans="1:14">
      <c r="A845" s="7">
        <v>841</v>
      </c>
      <c r="B845" s="6">
        <v>1002921</v>
      </c>
      <c r="C845" s="7" t="s">
        <v>554</v>
      </c>
      <c r="D845" s="7" t="s">
        <v>128</v>
      </c>
      <c r="E845" s="7" t="s">
        <v>21</v>
      </c>
      <c r="F845" s="8">
        <v>1</v>
      </c>
      <c r="G845" s="34">
        <v>42331</v>
      </c>
      <c r="H845" s="35" t="s">
        <v>22</v>
      </c>
      <c r="I845" s="9">
        <v>4800</v>
      </c>
      <c r="J845" s="9">
        <v>0</v>
      </c>
      <c r="K845" s="9">
        <v>30</v>
      </c>
      <c r="L845" s="39">
        <f t="shared" si="18"/>
        <v>30</v>
      </c>
      <c r="M845" s="40" t="s">
        <v>22</v>
      </c>
      <c r="N845" s="10" t="s">
        <v>579</v>
      </c>
    </row>
    <row r="846" s="1" customFormat="1" ht="34" hidden="1" customHeight="1" spans="1:14">
      <c r="A846" s="7">
        <v>842</v>
      </c>
      <c r="B846" s="6">
        <v>1002920</v>
      </c>
      <c r="C846" s="7" t="s">
        <v>554</v>
      </c>
      <c r="D846" s="7" t="s">
        <v>128</v>
      </c>
      <c r="E846" s="7" t="s">
        <v>21</v>
      </c>
      <c r="F846" s="8">
        <v>1</v>
      </c>
      <c r="G846" s="34">
        <v>42331</v>
      </c>
      <c r="H846" s="35" t="s">
        <v>22</v>
      </c>
      <c r="I846" s="9">
        <v>4800</v>
      </c>
      <c r="J846" s="9">
        <v>0</v>
      </c>
      <c r="K846" s="9">
        <v>30</v>
      </c>
      <c r="L846" s="39">
        <f t="shared" si="18"/>
        <v>30</v>
      </c>
      <c r="M846" s="40" t="s">
        <v>22</v>
      </c>
      <c r="N846" s="10" t="s">
        <v>579</v>
      </c>
    </row>
    <row r="847" s="1" customFormat="1" ht="34" hidden="1" customHeight="1" spans="1:14">
      <c r="A847" s="7">
        <v>843</v>
      </c>
      <c r="B847" s="6">
        <v>1002919</v>
      </c>
      <c r="C847" s="7" t="s">
        <v>554</v>
      </c>
      <c r="D847" s="7" t="s">
        <v>128</v>
      </c>
      <c r="E847" s="7" t="s">
        <v>21</v>
      </c>
      <c r="F847" s="8">
        <v>1</v>
      </c>
      <c r="G847" s="34">
        <v>42331</v>
      </c>
      <c r="H847" s="35" t="s">
        <v>22</v>
      </c>
      <c r="I847" s="9">
        <v>4800</v>
      </c>
      <c r="J847" s="9">
        <v>0</v>
      </c>
      <c r="K847" s="9">
        <v>30</v>
      </c>
      <c r="L847" s="39">
        <f t="shared" si="18"/>
        <v>30</v>
      </c>
      <c r="M847" s="40" t="s">
        <v>22</v>
      </c>
      <c r="N847" s="10" t="s">
        <v>579</v>
      </c>
    </row>
    <row r="848" s="1" customFormat="1" ht="34" hidden="1" customHeight="1" spans="1:14">
      <c r="A848" s="7">
        <v>844</v>
      </c>
      <c r="B848" s="6">
        <v>1002918</v>
      </c>
      <c r="C848" s="7" t="s">
        <v>554</v>
      </c>
      <c r="D848" s="7" t="s">
        <v>128</v>
      </c>
      <c r="E848" s="7" t="s">
        <v>21</v>
      </c>
      <c r="F848" s="8">
        <v>1</v>
      </c>
      <c r="G848" s="34">
        <v>42331</v>
      </c>
      <c r="H848" s="35" t="s">
        <v>22</v>
      </c>
      <c r="I848" s="9">
        <v>4800</v>
      </c>
      <c r="J848" s="9">
        <v>0</v>
      </c>
      <c r="K848" s="9">
        <v>30</v>
      </c>
      <c r="L848" s="39">
        <f t="shared" si="18"/>
        <v>30</v>
      </c>
      <c r="M848" s="40" t="s">
        <v>22</v>
      </c>
      <c r="N848" s="10" t="s">
        <v>579</v>
      </c>
    </row>
    <row r="849" s="1" customFormat="1" ht="34" hidden="1" customHeight="1" spans="1:14">
      <c r="A849" s="7">
        <v>845</v>
      </c>
      <c r="B849" s="6">
        <v>1002917</v>
      </c>
      <c r="C849" s="7" t="s">
        <v>554</v>
      </c>
      <c r="D849" s="7" t="s">
        <v>128</v>
      </c>
      <c r="E849" s="7" t="s">
        <v>21</v>
      </c>
      <c r="F849" s="8">
        <v>1</v>
      </c>
      <c r="G849" s="34">
        <v>42331</v>
      </c>
      <c r="H849" s="35" t="s">
        <v>22</v>
      </c>
      <c r="I849" s="9">
        <v>4800</v>
      </c>
      <c r="J849" s="9">
        <v>0</v>
      </c>
      <c r="K849" s="9">
        <v>30</v>
      </c>
      <c r="L849" s="39">
        <f t="shared" si="18"/>
        <v>30</v>
      </c>
      <c r="M849" s="40" t="s">
        <v>22</v>
      </c>
      <c r="N849" s="10" t="s">
        <v>579</v>
      </c>
    </row>
    <row r="850" s="1" customFormat="1" ht="34" hidden="1" customHeight="1" spans="1:14">
      <c r="A850" s="7">
        <v>846</v>
      </c>
      <c r="B850" s="6">
        <v>1002916</v>
      </c>
      <c r="C850" s="7" t="s">
        <v>554</v>
      </c>
      <c r="D850" s="7" t="s">
        <v>128</v>
      </c>
      <c r="E850" s="7" t="s">
        <v>21</v>
      </c>
      <c r="F850" s="8">
        <v>1</v>
      </c>
      <c r="G850" s="34">
        <v>42331</v>
      </c>
      <c r="H850" s="35" t="s">
        <v>22</v>
      </c>
      <c r="I850" s="9">
        <v>4800</v>
      </c>
      <c r="J850" s="9">
        <v>0</v>
      </c>
      <c r="K850" s="9">
        <v>30</v>
      </c>
      <c r="L850" s="39">
        <f t="shared" si="18"/>
        <v>30</v>
      </c>
      <c r="M850" s="40" t="s">
        <v>22</v>
      </c>
      <c r="N850" s="10" t="s">
        <v>579</v>
      </c>
    </row>
    <row r="851" s="1" customFormat="1" ht="34" hidden="1" customHeight="1" spans="1:14">
      <c r="A851" s="7">
        <v>847</v>
      </c>
      <c r="B851" s="6">
        <v>1002915</v>
      </c>
      <c r="C851" s="7" t="s">
        <v>554</v>
      </c>
      <c r="D851" s="7" t="s">
        <v>128</v>
      </c>
      <c r="E851" s="7" t="s">
        <v>21</v>
      </c>
      <c r="F851" s="8">
        <v>1</v>
      </c>
      <c r="G851" s="34">
        <v>42331</v>
      </c>
      <c r="H851" s="35" t="s">
        <v>22</v>
      </c>
      <c r="I851" s="9">
        <v>4800</v>
      </c>
      <c r="J851" s="9">
        <v>0</v>
      </c>
      <c r="K851" s="9">
        <v>30</v>
      </c>
      <c r="L851" s="39">
        <f t="shared" si="18"/>
        <v>30</v>
      </c>
      <c r="M851" s="40" t="s">
        <v>22</v>
      </c>
      <c r="N851" s="10" t="s">
        <v>579</v>
      </c>
    </row>
    <row r="852" s="1" customFormat="1" ht="34" hidden="1" customHeight="1" spans="1:14">
      <c r="A852" s="7">
        <v>848</v>
      </c>
      <c r="B852" s="6">
        <v>1002911</v>
      </c>
      <c r="C852" s="7" t="s">
        <v>554</v>
      </c>
      <c r="D852" s="7" t="s">
        <v>128</v>
      </c>
      <c r="E852" s="7" t="s">
        <v>21</v>
      </c>
      <c r="F852" s="8">
        <v>1</v>
      </c>
      <c r="G852" s="34">
        <v>42277</v>
      </c>
      <c r="H852" s="35" t="s">
        <v>22</v>
      </c>
      <c r="I852" s="9">
        <v>4800</v>
      </c>
      <c r="J852" s="9">
        <v>0</v>
      </c>
      <c r="K852" s="9">
        <v>30</v>
      </c>
      <c r="L852" s="39">
        <f t="shared" si="18"/>
        <v>30</v>
      </c>
      <c r="M852" s="40" t="s">
        <v>22</v>
      </c>
      <c r="N852" s="10" t="s">
        <v>579</v>
      </c>
    </row>
    <row r="853" s="1" customFormat="1" ht="34" hidden="1" customHeight="1" spans="1:14">
      <c r="A853" s="7">
        <v>849</v>
      </c>
      <c r="B853" s="6">
        <v>1002899</v>
      </c>
      <c r="C853" s="7" t="s">
        <v>583</v>
      </c>
      <c r="D853" s="7" t="s">
        <v>584</v>
      </c>
      <c r="E853" s="7" t="s">
        <v>21</v>
      </c>
      <c r="F853" s="8">
        <v>1</v>
      </c>
      <c r="G853" s="34">
        <v>42277</v>
      </c>
      <c r="H853" s="35" t="s">
        <v>22</v>
      </c>
      <c r="I853" s="9">
        <v>5800</v>
      </c>
      <c r="J853" s="9">
        <v>290</v>
      </c>
      <c r="K853" s="9">
        <v>30</v>
      </c>
      <c r="L853" s="39">
        <f t="shared" si="18"/>
        <v>-260</v>
      </c>
      <c r="M853" s="40">
        <f>L853/J853</f>
        <v>-0.896551724137931</v>
      </c>
      <c r="N853" s="10" t="s">
        <v>579</v>
      </c>
    </row>
    <row r="854" s="1" customFormat="1" ht="34" hidden="1" customHeight="1" spans="1:14">
      <c r="A854" s="7">
        <v>850</v>
      </c>
      <c r="B854" s="6">
        <v>1007589</v>
      </c>
      <c r="C854" s="7" t="s">
        <v>589</v>
      </c>
      <c r="D854" s="7" t="s">
        <v>592</v>
      </c>
      <c r="E854" s="7" t="s">
        <v>21</v>
      </c>
      <c r="F854" s="8">
        <v>1</v>
      </c>
      <c r="G854" s="34">
        <v>42517</v>
      </c>
      <c r="H854" s="35" t="s">
        <v>22</v>
      </c>
      <c r="I854" s="9">
        <v>1780</v>
      </c>
      <c r="J854" s="9">
        <v>0</v>
      </c>
      <c r="K854" s="9">
        <v>5</v>
      </c>
      <c r="L854" s="39">
        <f t="shared" si="18"/>
        <v>5</v>
      </c>
      <c r="M854" s="40" t="s">
        <v>22</v>
      </c>
      <c r="N854" s="10" t="s">
        <v>31</v>
      </c>
    </row>
    <row r="855" s="1" customFormat="1" ht="34" hidden="1" customHeight="1" spans="1:14">
      <c r="A855" s="7">
        <v>851</v>
      </c>
      <c r="B855" s="6">
        <v>1007965</v>
      </c>
      <c r="C855" s="7" t="s">
        <v>593</v>
      </c>
      <c r="D855" s="7" t="s">
        <v>594</v>
      </c>
      <c r="E855" s="7" t="s">
        <v>21</v>
      </c>
      <c r="F855" s="8">
        <v>1</v>
      </c>
      <c r="G855" s="34">
        <v>42611</v>
      </c>
      <c r="H855" s="35" t="s">
        <v>22</v>
      </c>
      <c r="I855" s="9">
        <v>1280</v>
      </c>
      <c r="J855" s="9">
        <v>0</v>
      </c>
      <c r="K855" s="9">
        <v>5</v>
      </c>
      <c r="L855" s="39">
        <f t="shared" si="18"/>
        <v>5</v>
      </c>
      <c r="M855" s="40" t="s">
        <v>22</v>
      </c>
      <c r="N855" s="10" t="s">
        <v>31</v>
      </c>
    </row>
    <row r="856" s="1" customFormat="1" ht="34" hidden="1" customHeight="1" spans="1:14">
      <c r="A856" s="7">
        <v>852</v>
      </c>
      <c r="B856" s="6">
        <v>1030755</v>
      </c>
      <c r="C856" s="7" t="s">
        <v>434</v>
      </c>
      <c r="D856" s="7" t="s">
        <v>63</v>
      </c>
      <c r="E856" s="7" t="s">
        <v>21</v>
      </c>
      <c r="F856" s="8">
        <v>1</v>
      </c>
      <c r="G856" s="34">
        <v>43278</v>
      </c>
      <c r="H856" s="35" t="s">
        <v>22</v>
      </c>
      <c r="I856" s="9">
        <v>1534.48</v>
      </c>
      <c r="J856" s="9">
        <v>0</v>
      </c>
      <c r="K856" s="9">
        <v>5</v>
      </c>
      <c r="L856" s="39">
        <f t="shared" si="18"/>
        <v>5</v>
      </c>
      <c r="M856" s="40" t="s">
        <v>22</v>
      </c>
      <c r="N856" s="10" t="s">
        <v>31</v>
      </c>
    </row>
    <row r="857" s="1" customFormat="1" ht="34" hidden="1" customHeight="1" spans="1:14">
      <c r="A857" s="7">
        <v>853</v>
      </c>
      <c r="B857" s="6">
        <v>1030756</v>
      </c>
      <c r="C857" s="7" t="s">
        <v>434</v>
      </c>
      <c r="D857" s="7" t="s">
        <v>63</v>
      </c>
      <c r="E857" s="7" t="s">
        <v>21</v>
      </c>
      <c r="F857" s="8">
        <v>1</v>
      </c>
      <c r="G857" s="34">
        <v>43278</v>
      </c>
      <c r="H857" s="35" t="s">
        <v>22</v>
      </c>
      <c r="I857" s="9">
        <v>1534.48</v>
      </c>
      <c r="J857" s="9">
        <v>0</v>
      </c>
      <c r="K857" s="9">
        <v>5</v>
      </c>
      <c r="L857" s="39">
        <f t="shared" si="18"/>
        <v>5</v>
      </c>
      <c r="M857" s="40" t="s">
        <v>22</v>
      </c>
      <c r="N857" s="10" t="s">
        <v>31</v>
      </c>
    </row>
    <row r="858" s="1" customFormat="1" ht="34" hidden="1" customHeight="1" spans="1:14">
      <c r="A858" s="7">
        <v>854</v>
      </c>
      <c r="B858" s="6">
        <v>1008017</v>
      </c>
      <c r="C858" s="7" t="s">
        <v>593</v>
      </c>
      <c r="D858" s="7" t="s">
        <v>595</v>
      </c>
      <c r="E858" s="7" t="s">
        <v>21</v>
      </c>
      <c r="F858" s="8">
        <v>1</v>
      </c>
      <c r="G858" s="34">
        <v>42639</v>
      </c>
      <c r="H858" s="35" t="s">
        <v>22</v>
      </c>
      <c r="I858" s="9">
        <v>1280</v>
      </c>
      <c r="J858" s="9">
        <v>0</v>
      </c>
      <c r="K858" s="9">
        <v>5</v>
      </c>
      <c r="L858" s="39">
        <f t="shared" si="18"/>
        <v>5</v>
      </c>
      <c r="M858" s="40" t="s">
        <v>22</v>
      </c>
      <c r="N858" s="10" t="s">
        <v>31</v>
      </c>
    </row>
    <row r="859" s="1" customFormat="1" ht="34" hidden="1" customHeight="1" spans="1:14">
      <c r="A859" s="7">
        <v>855</v>
      </c>
      <c r="B859" s="6">
        <v>1022145</v>
      </c>
      <c r="C859" s="7" t="s">
        <v>596</v>
      </c>
      <c r="D859" s="7" t="s">
        <v>597</v>
      </c>
      <c r="E859" s="7" t="s">
        <v>37</v>
      </c>
      <c r="F859" s="8">
        <v>1</v>
      </c>
      <c r="G859" s="34">
        <v>44067</v>
      </c>
      <c r="H859" s="35" t="s">
        <v>22</v>
      </c>
      <c r="I859" s="9">
        <v>246.02</v>
      </c>
      <c r="J859" s="9">
        <v>0</v>
      </c>
      <c r="K859" s="9">
        <v>1</v>
      </c>
      <c r="L859" s="39">
        <f t="shared" si="18"/>
        <v>1</v>
      </c>
      <c r="M859" s="40" t="s">
        <v>22</v>
      </c>
      <c r="N859" s="10" t="s">
        <v>31</v>
      </c>
    </row>
    <row r="860" s="1" customFormat="1" ht="34" hidden="1" customHeight="1" spans="1:14">
      <c r="A860" s="7">
        <v>856</v>
      </c>
      <c r="B860" s="6">
        <v>1002947</v>
      </c>
      <c r="C860" s="7" t="s">
        <v>598</v>
      </c>
      <c r="D860" s="7" t="s">
        <v>599</v>
      </c>
      <c r="E860" s="7" t="s">
        <v>21</v>
      </c>
      <c r="F860" s="8">
        <v>1</v>
      </c>
      <c r="G860" s="34">
        <v>42331</v>
      </c>
      <c r="H860" s="35" t="s">
        <v>22</v>
      </c>
      <c r="I860" s="9">
        <v>360</v>
      </c>
      <c r="J860" s="9">
        <v>0</v>
      </c>
      <c r="K860" s="9">
        <v>5</v>
      </c>
      <c r="L860" s="39">
        <f t="shared" si="18"/>
        <v>5</v>
      </c>
      <c r="M860" s="40" t="s">
        <v>22</v>
      </c>
      <c r="N860" s="10" t="s">
        <v>31</v>
      </c>
    </row>
    <row r="861" s="1" customFormat="1" ht="34" hidden="1" customHeight="1" spans="1:14">
      <c r="A861" s="7">
        <v>857</v>
      </c>
      <c r="B861" s="6">
        <v>1010361</v>
      </c>
      <c r="C861" s="7" t="s">
        <v>554</v>
      </c>
      <c r="D861" s="7" t="s">
        <v>110</v>
      </c>
      <c r="E861" s="7" t="s">
        <v>21</v>
      </c>
      <c r="F861" s="8">
        <v>1</v>
      </c>
      <c r="G861" s="34">
        <v>42705</v>
      </c>
      <c r="H861" s="35" t="s">
        <v>22</v>
      </c>
      <c r="I861" s="9">
        <v>4102.56</v>
      </c>
      <c r="J861" s="9">
        <v>0</v>
      </c>
      <c r="K861" s="9">
        <v>30</v>
      </c>
      <c r="L861" s="39">
        <f t="shared" si="18"/>
        <v>30</v>
      </c>
      <c r="M861" s="40" t="s">
        <v>22</v>
      </c>
      <c r="N861" s="10" t="s">
        <v>579</v>
      </c>
    </row>
    <row r="862" s="1" customFormat="1" ht="34" hidden="1" customHeight="1" spans="1:14">
      <c r="A862" s="7">
        <v>858</v>
      </c>
      <c r="B862" s="6">
        <v>1010360</v>
      </c>
      <c r="C862" s="7" t="s">
        <v>554</v>
      </c>
      <c r="D862" s="7" t="s">
        <v>110</v>
      </c>
      <c r="E862" s="7" t="s">
        <v>21</v>
      </c>
      <c r="F862" s="8">
        <v>1</v>
      </c>
      <c r="G862" s="34">
        <v>42705</v>
      </c>
      <c r="H862" s="35" t="s">
        <v>22</v>
      </c>
      <c r="I862" s="9">
        <v>4102.56</v>
      </c>
      <c r="J862" s="9">
        <v>0</v>
      </c>
      <c r="K862" s="9">
        <v>30</v>
      </c>
      <c r="L862" s="39">
        <f t="shared" si="18"/>
        <v>30</v>
      </c>
      <c r="M862" s="40" t="s">
        <v>22</v>
      </c>
      <c r="N862" s="10" t="s">
        <v>579</v>
      </c>
    </row>
    <row r="863" s="1" customFormat="1" ht="34" hidden="1" customHeight="1" spans="1:14">
      <c r="A863" s="7">
        <v>859</v>
      </c>
      <c r="B863" s="6">
        <v>1010359</v>
      </c>
      <c r="C863" s="7" t="s">
        <v>554</v>
      </c>
      <c r="D863" s="7" t="s">
        <v>110</v>
      </c>
      <c r="E863" s="7" t="s">
        <v>21</v>
      </c>
      <c r="F863" s="8">
        <v>1</v>
      </c>
      <c r="G863" s="34">
        <v>42705</v>
      </c>
      <c r="H863" s="35" t="s">
        <v>22</v>
      </c>
      <c r="I863" s="9">
        <v>4102.56</v>
      </c>
      <c r="J863" s="9">
        <v>0</v>
      </c>
      <c r="K863" s="9">
        <v>30</v>
      </c>
      <c r="L863" s="39">
        <f t="shared" si="18"/>
        <v>30</v>
      </c>
      <c r="M863" s="40" t="s">
        <v>22</v>
      </c>
      <c r="N863" s="10" t="s">
        <v>579</v>
      </c>
    </row>
    <row r="864" s="1" customFormat="1" ht="34" hidden="1" customHeight="1" spans="1:14">
      <c r="A864" s="7">
        <v>860</v>
      </c>
      <c r="B864" s="6">
        <v>1010358</v>
      </c>
      <c r="C864" s="7" t="s">
        <v>554</v>
      </c>
      <c r="D864" s="7" t="s">
        <v>110</v>
      </c>
      <c r="E864" s="7" t="s">
        <v>21</v>
      </c>
      <c r="F864" s="8">
        <v>1</v>
      </c>
      <c r="G864" s="34">
        <v>42705</v>
      </c>
      <c r="H864" s="35" t="s">
        <v>22</v>
      </c>
      <c r="I864" s="9">
        <v>4102.56</v>
      </c>
      <c r="J864" s="9">
        <v>0</v>
      </c>
      <c r="K864" s="9">
        <v>30</v>
      </c>
      <c r="L864" s="39">
        <f t="shared" si="18"/>
        <v>30</v>
      </c>
      <c r="M864" s="40" t="s">
        <v>22</v>
      </c>
      <c r="N864" s="10" t="s">
        <v>579</v>
      </c>
    </row>
    <row r="865" s="1" customFormat="1" ht="34" hidden="1" customHeight="1" spans="1:14">
      <c r="A865" s="7">
        <v>861</v>
      </c>
      <c r="B865" s="6">
        <v>1010354</v>
      </c>
      <c r="C865" s="7" t="s">
        <v>554</v>
      </c>
      <c r="D865" s="7" t="s">
        <v>110</v>
      </c>
      <c r="E865" s="7" t="s">
        <v>21</v>
      </c>
      <c r="F865" s="8">
        <v>1</v>
      </c>
      <c r="G865" s="34">
        <v>42705</v>
      </c>
      <c r="H865" s="35" t="s">
        <v>22</v>
      </c>
      <c r="I865" s="9">
        <v>4102.56</v>
      </c>
      <c r="J865" s="9">
        <v>0</v>
      </c>
      <c r="K865" s="9">
        <v>30</v>
      </c>
      <c r="L865" s="39">
        <f t="shared" si="18"/>
        <v>30</v>
      </c>
      <c r="M865" s="40" t="s">
        <v>22</v>
      </c>
      <c r="N865" s="10" t="s">
        <v>579</v>
      </c>
    </row>
    <row r="866" s="1" customFormat="1" ht="34" hidden="1" customHeight="1" spans="1:14">
      <c r="A866" s="7">
        <v>862</v>
      </c>
      <c r="B866" s="6">
        <v>1010353</v>
      </c>
      <c r="C866" s="7" t="s">
        <v>554</v>
      </c>
      <c r="D866" s="7" t="s">
        <v>125</v>
      </c>
      <c r="E866" s="7" t="s">
        <v>21</v>
      </c>
      <c r="F866" s="8">
        <v>1</v>
      </c>
      <c r="G866" s="34">
        <v>42705</v>
      </c>
      <c r="H866" s="35" t="s">
        <v>22</v>
      </c>
      <c r="I866" s="9">
        <v>4102.56</v>
      </c>
      <c r="J866" s="9">
        <v>0</v>
      </c>
      <c r="K866" s="9">
        <v>30</v>
      </c>
      <c r="L866" s="39">
        <f t="shared" si="18"/>
        <v>30</v>
      </c>
      <c r="M866" s="40" t="s">
        <v>22</v>
      </c>
      <c r="N866" s="10" t="s">
        <v>579</v>
      </c>
    </row>
    <row r="867" s="1" customFormat="1" ht="34" hidden="1" customHeight="1" spans="1:14">
      <c r="A867" s="7">
        <v>863</v>
      </c>
      <c r="B867" s="6">
        <v>1007583</v>
      </c>
      <c r="C867" s="7" t="s">
        <v>554</v>
      </c>
      <c r="D867" s="7" t="s">
        <v>110</v>
      </c>
      <c r="E867" s="7" t="s">
        <v>21</v>
      </c>
      <c r="F867" s="8">
        <v>1</v>
      </c>
      <c r="G867" s="34">
        <v>42517</v>
      </c>
      <c r="H867" s="35" t="s">
        <v>22</v>
      </c>
      <c r="I867" s="9">
        <v>4800</v>
      </c>
      <c r="J867" s="9">
        <v>0</v>
      </c>
      <c r="K867" s="9">
        <v>30</v>
      </c>
      <c r="L867" s="39">
        <f t="shared" si="18"/>
        <v>30</v>
      </c>
      <c r="M867" s="40" t="s">
        <v>22</v>
      </c>
      <c r="N867" s="10" t="s">
        <v>579</v>
      </c>
    </row>
    <row r="868" s="1" customFormat="1" ht="34" hidden="1" customHeight="1" spans="1:14">
      <c r="A868" s="7">
        <v>864</v>
      </c>
      <c r="B868" s="6">
        <v>1013181</v>
      </c>
      <c r="C868" s="7" t="s">
        <v>589</v>
      </c>
      <c r="D868" s="7" t="s">
        <v>600</v>
      </c>
      <c r="E868" s="7" t="s">
        <v>21</v>
      </c>
      <c r="F868" s="8">
        <v>1</v>
      </c>
      <c r="G868" s="34">
        <v>42979</v>
      </c>
      <c r="H868" s="35" t="s">
        <v>22</v>
      </c>
      <c r="I868" s="9">
        <v>1025.64</v>
      </c>
      <c r="J868" s="9">
        <v>0</v>
      </c>
      <c r="K868" s="9">
        <v>5</v>
      </c>
      <c r="L868" s="39">
        <f t="shared" si="18"/>
        <v>5</v>
      </c>
      <c r="M868" s="40" t="s">
        <v>22</v>
      </c>
      <c r="N868" s="10" t="s">
        <v>31</v>
      </c>
    </row>
    <row r="869" s="1" customFormat="1" ht="34" hidden="1" customHeight="1" spans="1:14">
      <c r="A869" s="7">
        <v>865</v>
      </c>
      <c r="B869" s="6">
        <v>1013194</v>
      </c>
      <c r="C869" s="7" t="s">
        <v>601</v>
      </c>
      <c r="D869" s="7" t="s">
        <v>220</v>
      </c>
      <c r="E869" s="7" t="s">
        <v>21</v>
      </c>
      <c r="F869" s="8">
        <v>1</v>
      </c>
      <c r="G869" s="34">
        <v>42979</v>
      </c>
      <c r="H869" s="35" t="s">
        <v>22</v>
      </c>
      <c r="I869" s="9">
        <v>1521.37</v>
      </c>
      <c r="J869" s="9">
        <v>0</v>
      </c>
      <c r="K869" s="9">
        <v>5</v>
      </c>
      <c r="L869" s="39">
        <f t="shared" si="18"/>
        <v>5</v>
      </c>
      <c r="M869" s="40" t="s">
        <v>22</v>
      </c>
      <c r="N869" s="10" t="s">
        <v>31</v>
      </c>
    </row>
    <row r="870" s="1" customFormat="1" ht="34" hidden="1" customHeight="1" spans="1:14">
      <c r="A870" s="7">
        <v>866</v>
      </c>
      <c r="B870" s="6">
        <v>1013195</v>
      </c>
      <c r="C870" s="7" t="s">
        <v>602</v>
      </c>
      <c r="D870" s="7" t="s">
        <v>220</v>
      </c>
      <c r="E870" s="7" t="s">
        <v>21</v>
      </c>
      <c r="F870" s="8">
        <v>1</v>
      </c>
      <c r="G870" s="34">
        <v>42979</v>
      </c>
      <c r="H870" s="35" t="s">
        <v>22</v>
      </c>
      <c r="I870" s="9">
        <v>1521.36</v>
      </c>
      <c r="J870" s="9">
        <v>0</v>
      </c>
      <c r="K870" s="9">
        <v>5</v>
      </c>
      <c r="L870" s="39">
        <f t="shared" si="18"/>
        <v>5</v>
      </c>
      <c r="M870" s="40" t="s">
        <v>22</v>
      </c>
      <c r="N870" s="10" t="s">
        <v>31</v>
      </c>
    </row>
    <row r="871" s="1" customFormat="1" ht="34" hidden="1" customHeight="1" spans="1:14">
      <c r="A871" s="7">
        <v>867</v>
      </c>
      <c r="B871" s="6">
        <v>1013435</v>
      </c>
      <c r="C871" s="7" t="s">
        <v>603</v>
      </c>
      <c r="D871" s="7" t="s">
        <v>604</v>
      </c>
      <c r="E871" s="7" t="s">
        <v>21</v>
      </c>
      <c r="F871" s="8">
        <v>1</v>
      </c>
      <c r="G871" s="34">
        <v>43035</v>
      </c>
      <c r="H871" s="35" t="s">
        <v>22</v>
      </c>
      <c r="I871" s="9">
        <v>12222.22</v>
      </c>
      <c r="J871" s="9">
        <v>611.12</v>
      </c>
      <c r="K871" s="9">
        <v>50</v>
      </c>
      <c r="L871" s="39">
        <f t="shared" si="18"/>
        <v>-561.12</v>
      </c>
      <c r="M871" s="40">
        <f>L871/J871</f>
        <v>-0.918183008247153</v>
      </c>
      <c r="N871" s="10" t="s">
        <v>31</v>
      </c>
    </row>
    <row r="872" s="1" customFormat="1" ht="34" hidden="1" customHeight="1" spans="1:14">
      <c r="A872" s="7">
        <v>868</v>
      </c>
      <c r="B872" s="6">
        <v>1013437</v>
      </c>
      <c r="C872" s="7" t="s">
        <v>605</v>
      </c>
      <c r="D872" s="7" t="s">
        <v>606</v>
      </c>
      <c r="E872" s="7" t="s">
        <v>21</v>
      </c>
      <c r="F872" s="8">
        <v>1</v>
      </c>
      <c r="G872" s="34">
        <v>43035</v>
      </c>
      <c r="H872" s="35" t="s">
        <v>22</v>
      </c>
      <c r="I872" s="9">
        <v>709.4</v>
      </c>
      <c r="J872" s="9">
        <v>0</v>
      </c>
      <c r="K872" s="9">
        <v>10</v>
      </c>
      <c r="L872" s="39">
        <f t="shared" si="18"/>
        <v>10</v>
      </c>
      <c r="M872" s="40" t="s">
        <v>22</v>
      </c>
      <c r="N872" s="10" t="s">
        <v>31</v>
      </c>
    </row>
    <row r="873" s="1" customFormat="1" ht="34" hidden="1" customHeight="1" spans="1:14">
      <c r="A873" s="7">
        <v>869</v>
      </c>
      <c r="B873" s="6">
        <v>1013439</v>
      </c>
      <c r="C873" s="7" t="s">
        <v>607</v>
      </c>
      <c r="D873" s="7" t="s">
        <v>608</v>
      </c>
      <c r="E873" s="7" t="s">
        <v>21</v>
      </c>
      <c r="F873" s="8">
        <v>1</v>
      </c>
      <c r="G873" s="34">
        <v>43035</v>
      </c>
      <c r="H873" s="35" t="s">
        <v>22</v>
      </c>
      <c r="I873" s="9">
        <v>222.22</v>
      </c>
      <c r="J873" s="9">
        <v>0</v>
      </c>
      <c r="K873" s="9">
        <v>1</v>
      </c>
      <c r="L873" s="39">
        <f t="shared" si="18"/>
        <v>1</v>
      </c>
      <c r="M873" s="40" t="s">
        <v>22</v>
      </c>
      <c r="N873" s="10" t="s">
        <v>31</v>
      </c>
    </row>
    <row r="874" s="1" customFormat="1" ht="34" hidden="1" customHeight="1" spans="1:14">
      <c r="A874" s="7">
        <v>870</v>
      </c>
      <c r="B874" s="6">
        <v>1013189</v>
      </c>
      <c r="C874" s="7" t="s">
        <v>554</v>
      </c>
      <c r="D874" s="7" t="s">
        <v>125</v>
      </c>
      <c r="E874" s="7" t="s">
        <v>21</v>
      </c>
      <c r="F874" s="8">
        <v>1</v>
      </c>
      <c r="G874" s="34">
        <v>42979</v>
      </c>
      <c r="H874" s="35" t="s">
        <v>22</v>
      </c>
      <c r="I874" s="9">
        <v>4102.56</v>
      </c>
      <c r="J874" s="9">
        <v>0</v>
      </c>
      <c r="K874" s="9">
        <v>30</v>
      </c>
      <c r="L874" s="39">
        <f t="shared" si="18"/>
        <v>30</v>
      </c>
      <c r="M874" s="40" t="s">
        <v>22</v>
      </c>
      <c r="N874" s="10" t="s">
        <v>579</v>
      </c>
    </row>
    <row r="875" s="1" customFormat="1" ht="34" hidden="1" customHeight="1" spans="1:14">
      <c r="A875" s="7">
        <v>871</v>
      </c>
      <c r="B875" s="6">
        <v>1000655</v>
      </c>
      <c r="C875" s="7" t="s">
        <v>609</v>
      </c>
      <c r="D875" s="7"/>
      <c r="E875" s="7" t="s">
        <v>21</v>
      </c>
      <c r="F875" s="8">
        <v>1</v>
      </c>
      <c r="G875" s="34">
        <v>42124</v>
      </c>
      <c r="H875" s="35" t="s">
        <v>22</v>
      </c>
      <c r="I875" s="9">
        <v>2800</v>
      </c>
      <c r="J875" s="9">
        <v>0</v>
      </c>
      <c r="K875" s="9">
        <v>5</v>
      </c>
      <c r="L875" s="39">
        <f t="shared" si="18"/>
        <v>5</v>
      </c>
      <c r="M875" s="40" t="s">
        <v>22</v>
      </c>
      <c r="N875" s="10" t="s">
        <v>31</v>
      </c>
    </row>
    <row r="876" s="1" customFormat="1" ht="34" hidden="1" customHeight="1" spans="1:14">
      <c r="A876" s="7">
        <v>872</v>
      </c>
      <c r="B876" s="6">
        <v>1008424</v>
      </c>
      <c r="C876" s="7" t="s">
        <v>609</v>
      </c>
      <c r="D876" s="7"/>
      <c r="E876" s="7" t="s">
        <v>21</v>
      </c>
      <c r="F876" s="8">
        <v>1</v>
      </c>
      <c r="G876" s="34">
        <v>42699</v>
      </c>
      <c r="H876" s="35" t="s">
        <v>22</v>
      </c>
      <c r="I876" s="9">
        <v>2564.1</v>
      </c>
      <c r="J876" s="9">
        <v>0</v>
      </c>
      <c r="K876" s="9">
        <v>5</v>
      </c>
      <c r="L876" s="39">
        <f t="shared" si="18"/>
        <v>5</v>
      </c>
      <c r="M876" s="40" t="s">
        <v>22</v>
      </c>
      <c r="N876" s="10" t="s">
        <v>31</v>
      </c>
    </row>
    <row r="877" s="1" customFormat="1" ht="34" hidden="1" customHeight="1" spans="1:14">
      <c r="A877" s="7">
        <v>873</v>
      </c>
      <c r="B877" s="6">
        <v>1017482</v>
      </c>
      <c r="C877" s="7" t="s">
        <v>610</v>
      </c>
      <c r="D877" s="7"/>
      <c r="E877" s="7" t="s">
        <v>21</v>
      </c>
      <c r="F877" s="8">
        <v>1</v>
      </c>
      <c r="G877" s="34">
        <v>43490</v>
      </c>
      <c r="H877" s="35" t="s">
        <v>22</v>
      </c>
      <c r="I877" s="9">
        <v>2476.72</v>
      </c>
      <c r="J877" s="9">
        <v>0</v>
      </c>
      <c r="K877" s="9">
        <v>5</v>
      </c>
      <c r="L877" s="39">
        <f t="shared" si="18"/>
        <v>5</v>
      </c>
      <c r="M877" s="40" t="s">
        <v>22</v>
      </c>
      <c r="N877" s="10" t="s">
        <v>31</v>
      </c>
    </row>
    <row r="878" s="1" customFormat="1" ht="34" hidden="1" customHeight="1" spans="1:14">
      <c r="A878" s="7">
        <v>874</v>
      </c>
      <c r="B878" s="6">
        <v>1010395</v>
      </c>
      <c r="C878" s="7" t="s">
        <v>611</v>
      </c>
      <c r="D878" s="7"/>
      <c r="E878" s="7" t="s">
        <v>30</v>
      </c>
      <c r="F878" s="8">
        <v>1</v>
      </c>
      <c r="G878" s="34">
        <v>42732</v>
      </c>
      <c r="H878" s="35" t="s">
        <v>22</v>
      </c>
      <c r="I878" s="9">
        <v>3001.55</v>
      </c>
      <c r="J878" s="9">
        <v>0</v>
      </c>
      <c r="K878" s="9">
        <v>2</v>
      </c>
      <c r="L878" s="39">
        <f t="shared" si="18"/>
        <v>2</v>
      </c>
      <c r="M878" s="40" t="s">
        <v>22</v>
      </c>
      <c r="N878" s="10" t="s">
        <v>31</v>
      </c>
    </row>
    <row r="879" s="1" customFormat="1" ht="34" hidden="1" customHeight="1" spans="1:14">
      <c r="A879" s="7">
        <v>875</v>
      </c>
      <c r="B879" s="6">
        <v>1010425</v>
      </c>
      <c r="C879" s="7" t="s">
        <v>611</v>
      </c>
      <c r="D879" s="7"/>
      <c r="E879" s="7" t="s">
        <v>30</v>
      </c>
      <c r="F879" s="8">
        <v>1</v>
      </c>
      <c r="G879" s="34">
        <v>42732</v>
      </c>
      <c r="H879" s="35" t="s">
        <v>22</v>
      </c>
      <c r="I879" s="9">
        <v>3591.97</v>
      </c>
      <c r="J879" s="9">
        <v>0</v>
      </c>
      <c r="K879" s="9">
        <v>2</v>
      </c>
      <c r="L879" s="39">
        <f t="shared" si="18"/>
        <v>2</v>
      </c>
      <c r="M879" s="40" t="s">
        <v>22</v>
      </c>
      <c r="N879" s="10" t="s">
        <v>31</v>
      </c>
    </row>
    <row r="880" s="1" customFormat="1" ht="34" hidden="1" customHeight="1" spans="1:14">
      <c r="A880" s="7">
        <v>876</v>
      </c>
      <c r="B880" s="6">
        <v>1000643</v>
      </c>
      <c r="C880" s="7" t="s">
        <v>612</v>
      </c>
      <c r="D880" s="7"/>
      <c r="E880" s="7" t="s">
        <v>30</v>
      </c>
      <c r="F880" s="8">
        <v>2</v>
      </c>
      <c r="G880" s="34">
        <v>41997</v>
      </c>
      <c r="H880" s="35" t="s">
        <v>22</v>
      </c>
      <c r="I880" s="9">
        <v>5000</v>
      </c>
      <c r="J880" s="9">
        <v>0</v>
      </c>
      <c r="K880" s="9">
        <v>2</v>
      </c>
      <c r="L880" s="39">
        <f t="shared" si="18"/>
        <v>2</v>
      </c>
      <c r="M880" s="40" t="s">
        <v>22</v>
      </c>
      <c r="N880" s="10" t="s">
        <v>31</v>
      </c>
    </row>
    <row r="881" s="1" customFormat="1" ht="34" hidden="1" customHeight="1" spans="1:14">
      <c r="A881" s="7">
        <v>877</v>
      </c>
      <c r="B881" s="6">
        <v>1010408</v>
      </c>
      <c r="C881" s="7" t="s">
        <v>612</v>
      </c>
      <c r="D881" s="7"/>
      <c r="E881" s="7" t="s">
        <v>30</v>
      </c>
      <c r="F881" s="8">
        <v>1</v>
      </c>
      <c r="G881" s="34">
        <v>42732</v>
      </c>
      <c r="H881" s="35" t="s">
        <v>22</v>
      </c>
      <c r="I881" s="9">
        <v>3314.2</v>
      </c>
      <c r="J881" s="9">
        <v>0</v>
      </c>
      <c r="K881" s="9">
        <v>2</v>
      </c>
      <c r="L881" s="39">
        <f t="shared" si="18"/>
        <v>2</v>
      </c>
      <c r="M881" s="40" t="s">
        <v>22</v>
      </c>
      <c r="N881" s="10" t="s">
        <v>31</v>
      </c>
    </row>
    <row r="882" s="1" customFormat="1" ht="34" hidden="1" customHeight="1" spans="1:14">
      <c r="A882" s="7">
        <v>878</v>
      </c>
      <c r="B882" s="6">
        <v>1010409</v>
      </c>
      <c r="C882" s="7" t="s">
        <v>612</v>
      </c>
      <c r="D882" s="7"/>
      <c r="E882" s="7" t="s">
        <v>30</v>
      </c>
      <c r="F882" s="8">
        <v>1</v>
      </c>
      <c r="G882" s="34">
        <v>42732</v>
      </c>
      <c r="H882" s="35" t="s">
        <v>22</v>
      </c>
      <c r="I882" s="9">
        <v>2626.36</v>
      </c>
      <c r="J882" s="9">
        <v>0</v>
      </c>
      <c r="K882" s="9">
        <v>2</v>
      </c>
      <c r="L882" s="39">
        <f t="shared" si="18"/>
        <v>2</v>
      </c>
      <c r="M882" s="40" t="s">
        <v>22</v>
      </c>
      <c r="N882" s="10" t="s">
        <v>31</v>
      </c>
    </row>
    <row r="883" s="1" customFormat="1" ht="34" hidden="1" customHeight="1" spans="1:14">
      <c r="A883" s="7">
        <v>879</v>
      </c>
      <c r="B883" s="6">
        <v>1010372</v>
      </c>
      <c r="C883" s="7" t="s">
        <v>613</v>
      </c>
      <c r="D883" s="7"/>
      <c r="E883" s="7" t="s">
        <v>30</v>
      </c>
      <c r="F883" s="8">
        <v>1</v>
      </c>
      <c r="G883" s="34">
        <v>42732</v>
      </c>
      <c r="H883" s="35" t="s">
        <v>22</v>
      </c>
      <c r="I883" s="9">
        <v>2509.6</v>
      </c>
      <c r="J883" s="9">
        <v>0</v>
      </c>
      <c r="K883" s="9">
        <v>2</v>
      </c>
      <c r="L883" s="39">
        <f t="shared" si="18"/>
        <v>2</v>
      </c>
      <c r="M883" s="40" t="s">
        <v>22</v>
      </c>
      <c r="N883" s="10" t="s">
        <v>31</v>
      </c>
    </row>
    <row r="884" s="1" customFormat="1" ht="34" hidden="1" customHeight="1" spans="1:14">
      <c r="A884" s="7">
        <v>880</v>
      </c>
      <c r="B884" s="6">
        <v>1010373</v>
      </c>
      <c r="C884" s="7" t="s">
        <v>613</v>
      </c>
      <c r="D884" s="7"/>
      <c r="E884" s="7" t="s">
        <v>30</v>
      </c>
      <c r="F884" s="8">
        <v>1</v>
      </c>
      <c r="G884" s="34">
        <v>42732</v>
      </c>
      <c r="H884" s="35" t="s">
        <v>22</v>
      </c>
      <c r="I884" s="9">
        <v>2509.6</v>
      </c>
      <c r="J884" s="9">
        <v>0</v>
      </c>
      <c r="K884" s="9">
        <v>2</v>
      </c>
      <c r="L884" s="39">
        <f t="shared" si="18"/>
        <v>2</v>
      </c>
      <c r="M884" s="40" t="s">
        <v>22</v>
      </c>
      <c r="N884" s="10" t="s">
        <v>31</v>
      </c>
    </row>
    <row r="885" s="1" customFormat="1" ht="34" hidden="1" customHeight="1" spans="1:14">
      <c r="A885" s="7">
        <v>881</v>
      </c>
      <c r="B885" s="6">
        <v>1010374</v>
      </c>
      <c r="C885" s="7" t="s">
        <v>613</v>
      </c>
      <c r="D885" s="7"/>
      <c r="E885" s="7" t="s">
        <v>30</v>
      </c>
      <c r="F885" s="8">
        <v>1</v>
      </c>
      <c r="G885" s="34">
        <v>42732</v>
      </c>
      <c r="H885" s="35" t="s">
        <v>22</v>
      </c>
      <c r="I885" s="9">
        <v>2509.6</v>
      </c>
      <c r="J885" s="9">
        <v>0</v>
      </c>
      <c r="K885" s="9">
        <v>2</v>
      </c>
      <c r="L885" s="39">
        <f t="shared" si="18"/>
        <v>2</v>
      </c>
      <c r="M885" s="40" t="s">
        <v>22</v>
      </c>
      <c r="N885" s="10" t="s">
        <v>31</v>
      </c>
    </row>
    <row r="886" s="1" customFormat="1" ht="34" hidden="1" customHeight="1" spans="1:14">
      <c r="A886" s="7">
        <v>882</v>
      </c>
      <c r="B886" s="6">
        <v>1010375</v>
      </c>
      <c r="C886" s="7" t="s">
        <v>613</v>
      </c>
      <c r="D886" s="7"/>
      <c r="E886" s="7" t="s">
        <v>30</v>
      </c>
      <c r="F886" s="8">
        <v>1</v>
      </c>
      <c r="G886" s="34">
        <v>42732</v>
      </c>
      <c r="H886" s="35" t="s">
        <v>22</v>
      </c>
      <c r="I886" s="9">
        <v>2509.6</v>
      </c>
      <c r="J886" s="9">
        <v>0</v>
      </c>
      <c r="K886" s="9">
        <v>2</v>
      </c>
      <c r="L886" s="39">
        <f t="shared" si="18"/>
        <v>2</v>
      </c>
      <c r="M886" s="40" t="s">
        <v>22</v>
      </c>
      <c r="N886" s="10" t="s">
        <v>31</v>
      </c>
    </row>
    <row r="887" s="1" customFormat="1" ht="34" hidden="1" customHeight="1" spans="1:14">
      <c r="A887" s="7">
        <v>883</v>
      </c>
      <c r="B887" s="6">
        <v>1010376</v>
      </c>
      <c r="C887" s="7" t="s">
        <v>613</v>
      </c>
      <c r="D887" s="7"/>
      <c r="E887" s="7" t="s">
        <v>30</v>
      </c>
      <c r="F887" s="8">
        <v>1</v>
      </c>
      <c r="G887" s="34">
        <v>42732</v>
      </c>
      <c r="H887" s="35" t="s">
        <v>22</v>
      </c>
      <c r="I887" s="9">
        <v>2509.6</v>
      </c>
      <c r="J887" s="9">
        <v>0</v>
      </c>
      <c r="K887" s="9">
        <v>2</v>
      </c>
      <c r="L887" s="39">
        <f t="shared" si="18"/>
        <v>2</v>
      </c>
      <c r="M887" s="40" t="s">
        <v>22</v>
      </c>
      <c r="N887" s="10" t="s">
        <v>31</v>
      </c>
    </row>
    <row r="888" s="1" customFormat="1" ht="34" hidden="1" customHeight="1" spans="1:14">
      <c r="A888" s="7">
        <v>884</v>
      </c>
      <c r="B888" s="6">
        <v>1010377</v>
      </c>
      <c r="C888" s="7" t="s">
        <v>613</v>
      </c>
      <c r="D888" s="7"/>
      <c r="E888" s="7" t="s">
        <v>30</v>
      </c>
      <c r="F888" s="8">
        <v>1</v>
      </c>
      <c r="G888" s="34">
        <v>42732</v>
      </c>
      <c r="H888" s="35" t="s">
        <v>22</v>
      </c>
      <c r="I888" s="9">
        <v>2509.6</v>
      </c>
      <c r="J888" s="9">
        <v>0</v>
      </c>
      <c r="K888" s="9">
        <v>2</v>
      </c>
      <c r="L888" s="39">
        <f t="shared" si="18"/>
        <v>2</v>
      </c>
      <c r="M888" s="40" t="s">
        <v>22</v>
      </c>
      <c r="N888" s="10" t="s">
        <v>31</v>
      </c>
    </row>
    <row r="889" s="1" customFormat="1" ht="34" hidden="1" customHeight="1" spans="1:14">
      <c r="A889" s="7">
        <v>885</v>
      </c>
      <c r="B889" s="6">
        <v>1010378</v>
      </c>
      <c r="C889" s="7" t="s">
        <v>613</v>
      </c>
      <c r="D889" s="7"/>
      <c r="E889" s="7" t="s">
        <v>30</v>
      </c>
      <c r="F889" s="8">
        <v>1</v>
      </c>
      <c r="G889" s="34">
        <v>42732</v>
      </c>
      <c r="H889" s="35" t="s">
        <v>22</v>
      </c>
      <c r="I889" s="9">
        <v>2509.6</v>
      </c>
      <c r="J889" s="9">
        <v>0</v>
      </c>
      <c r="K889" s="9">
        <v>2</v>
      </c>
      <c r="L889" s="39">
        <f t="shared" si="18"/>
        <v>2</v>
      </c>
      <c r="M889" s="40" t="s">
        <v>22</v>
      </c>
      <c r="N889" s="10" t="s">
        <v>31</v>
      </c>
    </row>
    <row r="890" s="1" customFormat="1" ht="34" hidden="1" customHeight="1" spans="1:14">
      <c r="A890" s="7">
        <v>886</v>
      </c>
      <c r="B890" s="6">
        <v>1010379</v>
      </c>
      <c r="C890" s="7" t="s">
        <v>613</v>
      </c>
      <c r="D890" s="7"/>
      <c r="E890" s="7" t="s">
        <v>30</v>
      </c>
      <c r="F890" s="8">
        <v>1</v>
      </c>
      <c r="G890" s="34">
        <v>42732</v>
      </c>
      <c r="H890" s="35" t="s">
        <v>22</v>
      </c>
      <c r="I890" s="9">
        <v>2509.6</v>
      </c>
      <c r="J890" s="9">
        <v>0</v>
      </c>
      <c r="K890" s="9">
        <v>2</v>
      </c>
      <c r="L890" s="39">
        <f t="shared" si="18"/>
        <v>2</v>
      </c>
      <c r="M890" s="40" t="s">
        <v>22</v>
      </c>
      <c r="N890" s="10" t="s">
        <v>31</v>
      </c>
    </row>
    <row r="891" s="1" customFormat="1" ht="34" hidden="1" customHeight="1" spans="1:14">
      <c r="A891" s="7">
        <v>887</v>
      </c>
      <c r="B891" s="6">
        <v>1010380</v>
      </c>
      <c r="C891" s="7" t="s">
        <v>613</v>
      </c>
      <c r="D891" s="7"/>
      <c r="E891" s="7" t="s">
        <v>30</v>
      </c>
      <c r="F891" s="8">
        <v>1</v>
      </c>
      <c r="G891" s="34">
        <v>42732</v>
      </c>
      <c r="H891" s="35" t="s">
        <v>22</v>
      </c>
      <c r="I891" s="9">
        <v>2509.6</v>
      </c>
      <c r="J891" s="9">
        <v>0</v>
      </c>
      <c r="K891" s="9">
        <v>2</v>
      </c>
      <c r="L891" s="39">
        <f t="shared" si="18"/>
        <v>2</v>
      </c>
      <c r="M891" s="40" t="s">
        <v>22</v>
      </c>
      <c r="N891" s="10" t="s">
        <v>31</v>
      </c>
    </row>
    <row r="892" s="1" customFormat="1" ht="34" hidden="1" customHeight="1" spans="1:14">
      <c r="A892" s="7">
        <v>888</v>
      </c>
      <c r="B892" s="6">
        <v>1010381</v>
      </c>
      <c r="C892" s="7" t="s">
        <v>613</v>
      </c>
      <c r="D892" s="7"/>
      <c r="E892" s="7" t="s">
        <v>30</v>
      </c>
      <c r="F892" s="8">
        <v>1</v>
      </c>
      <c r="G892" s="34">
        <v>42732</v>
      </c>
      <c r="H892" s="35" t="s">
        <v>22</v>
      </c>
      <c r="I892" s="9">
        <v>2509.6</v>
      </c>
      <c r="J892" s="9">
        <v>0</v>
      </c>
      <c r="K892" s="9">
        <v>2</v>
      </c>
      <c r="L892" s="39">
        <f t="shared" si="18"/>
        <v>2</v>
      </c>
      <c r="M892" s="40" t="s">
        <v>22</v>
      </c>
      <c r="N892" s="10" t="s">
        <v>31</v>
      </c>
    </row>
    <row r="893" s="1" customFormat="1" ht="34" hidden="1" customHeight="1" spans="1:14">
      <c r="A893" s="7">
        <v>889</v>
      </c>
      <c r="B893" s="6">
        <v>1010382</v>
      </c>
      <c r="C893" s="7" t="s">
        <v>613</v>
      </c>
      <c r="D893" s="7"/>
      <c r="E893" s="7" t="s">
        <v>30</v>
      </c>
      <c r="F893" s="8">
        <v>1</v>
      </c>
      <c r="G893" s="34">
        <v>42732</v>
      </c>
      <c r="H893" s="35" t="s">
        <v>22</v>
      </c>
      <c r="I893" s="9">
        <v>2509.6</v>
      </c>
      <c r="J893" s="9">
        <v>0</v>
      </c>
      <c r="K893" s="9">
        <v>2</v>
      </c>
      <c r="L893" s="39">
        <f t="shared" si="18"/>
        <v>2</v>
      </c>
      <c r="M893" s="40" t="s">
        <v>22</v>
      </c>
      <c r="N893" s="10" t="s">
        <v>31</v>
      </c>
    </row>
    <row r="894" s="1" customFormat="1" ht="34" hidden="1" customHeight="1" spans="1:14">
      <c r="A894" s="7">
        <v>890</v>
      </c>
      <c r="B894" s="6">
        <v>1010383</v>
      </c>
      <c r="C894" s="7" t="s">
        <v>613</v>
      </c>
      <c r="D894" s="7"/>
      <c r="E894" s="7" t="s">
        <v>30</v>
      </c>
      <c r="F894" s="8">
        <v>1</v>
      </c>
      <c r="G894" s="34">
        <v>42732</v>
      </c>
      <c r="H894" s="35" t="s">
        <v>22</v>
      </c>
      <c r="I894" s="9">
        <v>2509.6</v>
      </c>
      <c r="J894" s="9">
        <v>0</v>
      </c>
      <c r="K894" s="9">
        <v>2</v>
      </c>
      <c r="L894" s="39">
        <f t="shared" si="18"/>
        <v>2</v>
      </c>
      <c r="M894" s="40" t="s">
        <v>22</v>
      </c>
      <c r="N894" s="10" t="s">
        <v>31</v>
      </c>
    </row>
    <row r="895" s="1" customFormat="1" ht="34" hidden="1" customHeight="1" spans="1:14">
      <c r="A895" s="7">
        <v>891</v>
      </c>
      <c r="B895" s="6">
        <v>1016286</v>
      </c>
      <c r="C895" s="7" t="s">
        <v>614</v>
      </c>
      <c r="D895" s="7"/>
      <c r="E895" s="7" t="s">
        <v>37</v>
      </c>
      <c r="F895" s="8">
        <v>1</v>
      </c>
      <c r="G895" s="34">
        <v>43383</v>
      </c>
      <c r="H895" s="35" t="s">
        <v>22</v>
      </c>
      <c r="I895" s="9">
        <v>3172.41</v>
      </c>
      <c r="J895" s="9">
        <v>0</v>
      </c>
      <c r="K895" s="9">
        <v>1</v>
      </c>
      <c r="L895" s="39">
        <f t="shared" si="18"/>
        <v>1</v>
      </c>
      <c r="M895" s="40" t="s">
        <v>22</v>
      </c>
      <c r="N895" s="10" t="s">
        <v>31</v>
      </c>
    </row>
    <row r="896" s="1" customFormat="1" ht="34" hidden="1" customHeight="1" spans="1:14">
      <c r="A896" s="7">
        <v>892</v>
      </c>
      <c r="B896" s="6">
        <v>1016287</v>
      </c>
      <c r="C896" s="7" t="s">
        <v>615</v>
      </c>
      <c r="D896" s="7"/>
      <c r="E896" s="7" t="s">
        <v>37</v>
      </c>
      <c r="F896" s="8">
        <v>1</v>
      </c>
      <c r="G896" s="34">
        <v>43383</v>
      </c>
      <c r="H896" s="35" t="s">
        <v>22</v>
      </c>
      <c r="I896" s="9">
        <v>3086.21</v>
      </c>
      <c r="J896" s="9">
        <v>0</v>
      </c>
      <c r="K896" s="9">
        <v>1</v>
      </c>
      <c r="L896" s="39">
        <f t="shared" ref="L896:L959" si="19">K896-J896</f>
        <v>1</v>
      </c>
      <c r="M896" s="40" t="s">
        <v>22</v>
      </c>
      <c r="N896" s="10" t="s">
        <v>31</v>
      </c>
    </row>
    <row r="897" s="1" customFormat="1" ht="34" hidden="1" customHeight="1" spans="1:14">
      <c r="A897" s="7">
        <v>893</v>
      </c>
      <c r="B897" s="6">
        <v>1016288</v>
      </c>
      <c r="C897" s="7" t="s">
        <v>615</v>
      </c>
      <c r="D897" s="7"/>
      <c r="E897" s="7" t="s">
        <v>37</v>
      </c>
      <c r="F897" s="8">
        <v>1</v>
      </c>
      <c r="G897" s="34">
        <v>43383</v>
      </c>
      <c r="H897" s="35" t="s">
        <v>22</v>
      </c>
      <c r="I897" s="9">
        <v>3086.21</v>
      </c>
      <c r="J897" s="9">
        <v>0</v>
      </c>
      <c r="K897" s="9">
        <v>1</v>
      </c>
      <c r="L897" s="39">
        <f t="shared" si="19"/>
        <v>1</v>
      </c>
      <c r="M897" s="40" t="s">
        <v>22</v>
      </c>
      <c r="N897" s="10" t="s">
        <v>31</v>
      </c>
    </row>
    <row r="898" s="1" customFormat="1" ht="34" hidden="1" customHeight="1" spans="1:14">
      <c r="A898" s="7">
        <v>894</v>
      </c>
      <c r="B898" s="6">
        <v>1016289</v>
      </c>
      <c r="C898" s="7" t="s">
        <v>615</v>
      </c>
      <c r="D898" s="7"/>
      <c r="E898" s="7" t="s">
        <v>37</v>
      </c>
      <c r="F898" s="8">
        <v>1</v>
      </c>
      <c r="G898" s="34">
        <v>43383</v>
      </c>
      <c r="H898" s="35" t="s">
        <v>22</v>
      </c>
      <c r="I898" s="9">
        <v>3086.21</v>
      </c>
      <c r="J898" s="9">
        <v>0</v>
      </c>
      <c r="K898" s="9">
        <v>1</v>
      </c>
      <c r="L898" s="39">
        <f t="shared" si="19"/>
        <v>1</v>
      </c>
      <c r="M898" s="40" t="s">
        <v>22</v>
      </c>
      <c r="N898" s="10" t="s">
        <v>31</v>
      </c>
    </row>
    <row r="899" s="1" customFormat="1" ht="34" hidden="1" customHeight="1" spans="1:14">
      <c r="A899" s="7">
        <v>895</v>
      </c>
      <c r="B899" s="6">
        <v>1016290</v>
      </c>
      <c r="C899" s="7" t="s">
        <v>615</v>
      </c>
      <c r="D899" s="7"/>
      <c r="E899" s="7" t="s">
        <v>37</v>
      </c>
      <c r="F899" s="8">
        <v>1</v>
      </c>
      <c r="G899" s="34">
        <v>43383</v>
      </c>
      <c r="H899" s="35" t="s">
        <v>22</v>
      </c>
      <c r="I899" s="9">
        <v>3086.2</v>
      </c>
      <c r="J899" s="9">
        <v>0</v>
      </c>
      <c r="K899" s="9">
        <v>1</v>
      </c>
      <c r="L899" s="39">
        <f t="shared" si="19"/>
        <v>1</v>
      </c>
      <c r="M899" s="40" t="s">
        <v>22</v>
      </c>
      <c r="N899" s="10" t="s">
        <v>31</v>
      </c>
    </row>
    <row r="900" s="1" customFormat="1" ht="34" hidden="1" customHeight="1" spans="1:14">
      <c r="A900" s="7">
        <v>896</v>
      </c>
      <c r="B900" s="6">
        <v>1000623</v>
      </c>
      <c r="C900" s="7" t="s">
        <v>98</v>
      </c>
      <c r="D900" s="7"/>
      <c r="E900" s="7" t="s">
        <v>21</v>
      </c>
      <c r="F900" s="8">
        <v>1</v>
      </c>
      <c r="G900" s="34">
        <v>41998</v>
      </c>
      <c r="H900" s="35" t="s">
        <v>22</v>
      </c>
      <c r="I900" s="9">
        <v>5600</v>
      </c>
      <c r="J900" s="9">
        <v>280</v>
      </c>
      <c r="K900" s="9">
        <v>5</v>
      </c>
      <c r="L900" s="39">
        <f t="shared" si="19"/>
        <v>-275</v>
      </c>
      <c r="M900" s="40">
        <f>L900/J900</f>
        <v>-0.982142857142857</v>
      </c>
      <c r="N900" s="10" t="s">
        <v>616</v>
      </c>
    </row>
    <row r="901" s="1" customFormat="1" ht="34" hidden="1" customHeight="1" spans="1:14">
      <c r="A901" s="7">
        <v>897</v>
      </c>
      <c r="B901" s="6">
        <v>1013319</v>
      </c>
      <c r="C901" s="7" t="s">
        <v>617</v>
      </c>
      <c r="D901" s="7"/>
      <c r="E901" s="7" t="s">
        <v>37</v>
      </c>
      <c r="F901" s="8">
        <v>1</v>
      </c>
      <c r="G901" s="34">
        <v>43007</v>
      </c>
      <c r="H901" s="35" t="s">
        <v>22</v>
      </c>
      <c r="I901" s="9">
        <v>1435.9</v>
      </c>
      <c r="J901" s="9">
        <v>0</v>
      </c>
      <c r="K901" s="9">
        <v>1</v>
      </c>
      <c r="L901" s="39">
        <f t="shared" si="19"/>
        <v>1</v>
      </c>
      <c r="M901" s="40" t="s">
        <v>22</v>
      </c>
      <c r="N901" s="10" t="s">
        <v>31</v>
      </c>
    </row>
    <row r="902" s="1" customFormat="1" ht="34" hidden="1" customHeight="1" spans="1:14">
      <c r="A902" s="7">
        <v>898</v>
      </c>
      <c r="B902" s="6">
        <v>1000577</v>
      </c>
      <c r="C902" s="7" t="s">
        <v>618</v>
      </c>
      <c r="D902" s="7"/>
      <c r="E902" s="7" t="s">
        <v>21</v>
      </c>
      <c r="F902" s="8">
        <v>1</v>
      </c>
      <c r="G902" s="34">
        <v>41893</v>
      </c>
      <c r="H902" s="35" t="s">
        <v>22</v>
      </c>
      <c r="I902" s="9">
        <v>5900</v>
      </c>
      <c r="J902" s="9">
        <v>295</v>
      </c>
      <c r="K902" s="9">
        <v>5</v>
      </c>
      <c r="L902" s="39">
        <f t="shared" si="19"/>
        <v>-290</v>
      </c>
      <c r="M902" s="40">
        <f>L902/J902</f>
        <v>-0.983050847457627</v>
      </c>
      <c r="N902" s="10" t="s">
        <v>616</v>
      </c>
    </row>
    <row r="903" s="1" customFormat="1" ht="34" hidden="1" customHeight="1" spans="1:14">
      <c r="A903" s="7">
        <v>899</v>
      </c>
      <c r="B903" s="6">
        <v>1007423</v>
      </c>
      <c r="C903" s="7" t="s">
        <v>619</v>
      </c>
      <c r="D903" s="7"/>
      <c r="E903" s="7" t="s">
        <v>21</v>
      </c>
      <c r="F903" s="8">
        <v>1</v>
      </c>
      <c r="G903" s="34">
        <v>42485</v>
      </c>
      <c r="H903" s="35" t="s">
        <v>22</v>
      </c>
      <c r="I903" s="9">
        <v>5500</v>
      </c>
      <c r="J903" s="9">
        <v>275</v>
      </c>
      <c r="K903" s="9">
        <v>5</v>
      </c>
      <c r="L903" s="39">
        <f t="shared" si="19"/>
        <v>-270</v>
      </c>
      <c r="M903" s="40">
        <f>L903/J903</f>
        <v>-0.981818181818182</v>
      </c>
      <c r="N903" s="10" t="s">
        <v>616</v>
      </c>
    </row>
    <row r="904" s="1" customFormat="1" ht="34" hidden="1" customHeight="1" spans="1:14">
      <c r="A904" s="7">
        <v>900</v>
      </c>
      <c r="B904" s="6">
        <v>1000567</v>
      </c>
      <c r="C904" s="7" t="s">
        <v>618</v>
      </c>
      <c r="D904" s="7"/>
      <c r="E904" s="7" t="s">
        <v>21</v>
      </c>
      <c r="F904" s="8">
        <v>1</v>
      </c>
      <c r="G904" s="34">
        <v>41156</v>
      </c>
      <c r="H904" s="35" t="s">
        <v>22</v>
      </c>
      <c r="I904" s="9">
        <v>3500</v>
      </c>
      <c r="J904" s="9">
        <v>0</v>
      </c>
      <c r="K904" s="9">
        <v>5</v>
      </c>
      <c r="L904" s="39">
        <f t="shared" si="19"/>
        <v>5</v>
      </c>
      <c r="M904" s="40" t="s">
        <v>22</v>
      </c>
      <c r="N904" s="10" t="s">
        <v>616</v>
      </c>
    </row>
    <row r="905" s="1" customFormat="1" ht="34" hidden="1" customHeight="1" spans="1:14">
      <c r="A905" s="7">
        <v>901</v>
      </c>
      <c r="B905" s="6">
        <v>1000569</v>
      </c>
      <c r="C905" s="7" t="s">
        <v>618</v>
      </c>
      <c r="D905" s="7"/>
      <c r="E905" s="7" t="s">
        <v>21</v>
      </c>
      <c r="F905" s="8">
        <v>1</v>
      </c>
      <c r="G905" s="34">
        <v>41177</v>
      </c>
      <c r="H905" s="35" t="s">
        <v>22</v>
      </c>
      <c r="I905" s="9">
        <v>3500</v>
      </c>
      <c r="J905" s="9">
        <v>0</v>
      </c>
      <c r="K905" s="9">
        <v>5</v>
      </c>
      <c r="L905" s="39">
        <f t="shared" si="19"/>
        <v>5</v>
      </c>
      <c r="M905" s="40" t="s">
        <v>22</v>
      </c>
      <c r="N905" s="10" t="s">
        <v>616</v>
      </c>
    </row>
    <row r="906" s="1" customFormat="1" ht="34" hidden="1" customHeight="1" spans="1:14">
      <c r="A906" s="7">
        <v>902</v>
      </c>
      <c r="B906" s="6">
        <v>1006752</v>
      </c>
      <c r="C906" s="7" t="s">
        <v>620</v>
      </c>
      <c r="D906" s="7"/>
      <c r="E906" s="7" t="s">
        <v>21</v>
      </c>
      <c r="F906" s="8">
        <v>1</v>
      </c>
      <c r="G906" s="34">
        <v>42396</v>
      </c>
      <c r="H906" s="35" t="s">
        <v>22</v>
      </c>
      <c r="I906" s="9">
        <v>105000</v>
      </c>
      <c r="J906" s="9">
        <v>5250</v>
      </c>
      <c r="K906" s="9">
        <v>100</v>
      </c>
      <c r="L906" s="39">
        <f t="shared" si="19"/>
        <v>-5150</v>
      </c>
      <c r="M906" s="40">
        <f>L906/J906</f>
        <v>-0.980952380952381</v>
      </c>
      <c r="N906" s="10" t="s">
        <v>616</v>
      </c>
    </row>
    <row r="907" s="1" customFormat="1" ht="34" hidden="1" customHeight="1" spans="1:14">
      <c r="A907" s="7">
        <v>903</v>
      </c>
      <c r="B907" s="6">
        <v>1010752</v>
      </c>
      <c r="C907" s="7" t="s">
        <v>326</v>
      </c>
      <c r="D907" s="7"/>
      <c r="E907" s="7" t="s">
        <v>30</v>
      </c>
      <c r="F907" s="8">
        <v>1</v>
      </c>
      <c r="G907" s="34">
        <v>42746</v>
      </c>
      <c r="H907" s="35" t="s">
        <v>22</v>
      </c>
      <c r="I907" s="9">
        <v>3076.94</v>
      </c>
      <c r="J907" s="9">
        <v>0</v>
      </c>
      <c r="K907" s="9">
        <v>2</v>
      </c>
      <c r="L907" s="39">
        <f t="shared" si="19"/>
        <v>2</v>
      </c>
      <c r="M907" s="40" t="s">
        <v>22</v>
      </c>
      <c r="N907" s="10" t="s">
        <v>31</v>
      </c>
    </row>
    <row r="908" s="1" customFormat="1" ht="34" hidden="1" customHeight="1" spans="1:14">
      <c r="A908" s="7">
        <v>904</v>
      </c>
      <c r="B908" s="6">
        <v>1010753</v>
      </c>
      <c r="C908" s="7" t="s">
        <v>326</v>
      </c>
      <c r="D908" s="7"/>
      <c r="E908" s="7" t="s">
        <v>30</v>
      </c>
      <c r="F908" s="8">
        <v>1</v>
      </c>
      <c r="G908" s="34">
        <v>42746</v>
      </c>
      <c r="H908" s="35" t="s">
        <v>22</v>
      </c>
      <c r="I908" s="9">
        <v>3076.94</v>
      </c>
      <c r="J908" s="9">
        <v>0</v>
      </c>
      <c r="K908" s="9">
        <v>2</v>
      </c>
      <c r="L908" s="39">
        <f t="shared" si="19"/>
        <v>2</v>
      </c>
      <c r="M908" s="40" t="s">
        <v>22</v>
      </c>
      <c r="N908" s="10" t="s">
        <v>31</v>
      </c>
    </row>
    <row r="909" s="1" customFormat="1" ht="34" hidden="1" customHeight="1" spans="1:14">
      <c r="A909" s="7">
        <v>905</v>
      </c>
      <c r="B909" s="6">
        <v>1013317</v>
      </c>
      <c r="C909" s="7" t="s">
        <v>621</v>
      </c>
      <c r="D909" s="7"/>
      <c r="E909" s="7" t="s">
        <v>21</v>
      </c>
      <c r="F909" s="8">
        <v>1</v>
      </c>
      <c r="G909" s="34">
        <v>43007</v>
      </c>
      <c r="H909" s="35" t="s">
        <v>22</v>
      </c>
      <c r="I909" s="9">
        <v>5042.74</v>
      </c>
      <c r="J909" s="9">
        <v>252.137</v>
      </c>
      <c r="K909" s="9">
        <v>5</v>
      </c>
      <c r="L909" s="39">
        <f t="shared" si="19"/>
        <v>-247.137</v>
      </c>
      <c r="M909" s="40">
        <f>L909/J909</f>
        <v>-0.980169511019803</v>
      </c>
      <c r="N909" s="10" t="s">
        <v>31</v>
      </c>
    </row>
    <row r="910" s="1" customFormat="1" ht="34" hidden="1" customHeight="1" spans="1:14">
      <c r="A910" s="7">
        <v>906</v>
      </c>
      <c r="B910" s="6">
        <v>1007622</v>
      </c>
      <c r="C910" s="7" t="s">
        <v>622</v>
      </c>
      <c r="D910" s="7"/>
      <c r="E910" s="7" t="s">
        <v>21</v>
      </c>
      <c r="F910" s="8">
        <v>1</v>
      </c>
      <c r="G910" s="34">
        <v>42518</v>
      </c>
      <c r="H910" s="35" t="s">
        <v>22</v>
      </c>
      <c r="I910" s="9">
        <v>19799</v>
      </c>
      <c r="J910" s="9">
        <v>989.95</v>
      </c>
      <c r="K910" s="9">
        <v>5</v>
      </c>
      <c r="L910" s="39">
        <f t="shared" si="19"/>
        <v>-984.95</v>
      </c>
      <c r="M910" s="40">
        <f>L910/J910</f>
        <v>-0.994949239860599</v>
      </c>
      <c r="N910" s="10" t="s">
        <v>31</v>
      </c>
    </row>
    <row r="911" s="1" customFormat="1" ht="34" hidden="1" customHeight="1" spans="1:14">
      <c r="A911" s="7">
        <v>907</v>
      </c>
      <c r="B911" s="6">
        <v>1007834</v>
      </c>
      <c r="C911" s="7" t="s">
        <v>623</v>
      </c>
      <c r="D911" s="7"/>
      <c r="E911" s="7" t="s">
        <v>21</v>
      </c>
      <c r="F911" s="8">
        <v>1</v>
      </c>
      <c r="G911" s="34">
        <v>42579</v>
      </c>
      <c r="H911" s="35"/>
      <c r="I911" s="9">
        <v>4700.85</v>
      </c>
      <c r="J911" s="9">
        <v>0</v>
      </c>
      <c r="K911" s="9">
        <v>5</v>
      </c>
      <c r="L911" s="39">
        <f t="shared" si="19"/>
        <v>5</v>
      </c>
      <c r="M911" s="40" t="s">
        <v>22</v>
      </c>
      <c r="N911" s="10" t="s">
        <v>616</v>
      </c>
    </row>
    <row r="912" s="1" customFormat="1" ht="34" hidden="1" customHeight="1" spans="1:14">
      <c r="A912" s="7">
        <v>908</v>
      </c>
      <c r="B912" s="6">
        <v>1000649</v>
      </c>
      <c r="C912" s="7" t="s">
        <v>624</v>
      </c>
      <c r="D912" s="7"/>
      <c r="E912" s="7" t="s">
        <v>21</v>
      </c>
      <c r="F912" s="8">
        <v>1</v>
      </c>
      <c r="G912" s="34">
        <v>41501</v>
      </c>
      <c r="H912" s="35"/>
      <c r="I912" s="9">
        <v>11790</v>
      </c>
      <c r="J912" s="9">
        <v>589.5</v>
      </c>
      <c r="K912" s="9">
        <v>50</v>
      </c>
      <c r="L912" s="39">
        <f t="shared" si="19"/>
        <v>-539.5</v>
      </c>
      <c r="M912" s="40">
        <f t="shared" ref="M912:M917" si="20">L912/J912</f>
        <v>-0.91518235793045</v>
      </c>
      <c r="N912" s="10" t="s">
        <v>31</v>
      </c>
    </row>
    <row r="913" s="1" customFormat="1" ht="34" hidden="1" customHeight="1" spans="1:14">
      <c r="A913" s="7">
        <v>909</v>
      </c>
      <c r="B913" s="6">
        <v>1010593</v>
      </c>
      <c r="C913" s="7" t="s">
        <v>625</v>
      </c>
      <c r="D913" s="7"/>
      <c r="E913" s="7" t="s">
        <v>21</v>
      </c>
      <c r="F913" s="8">
        <v>1</v>
      </c>
      <c r="G913" s="34">
        <v>42735</v>
      </c>
      <c r="H913" s="35"/>
      <c r="I913" s="9">
        <v>11282.05</v>
      </c>
      <c r="J913" s="9">
        <v>564.11</v>
      </c>
      <c r="K913" s="9">
        <v>10</v>
      </c>
      <c r="L913" s="39">
        <f t="shared" si="19"/>
        <v>-554.11</v>
      </c>
      <c r="M913" s="40">
        <f t="shared" si="20"/>
        <v>-0.982272960947333</v>
      </c>
      <c r="N913" s="10" t="s">
        <v>616</v>
      </c>
    </row>
    <row r="914" s="1" customFormat="1" ht="34" hidden="1" customHeight="1" spans="1:14">
      <c r="A914" s="7">
        <v>910</v>
      </c>
      <c r="B914" s="6">
        <v>1000499</v>
      </c>
      <c r="C914" s="7" t="s">
        <v>626</v>
      </c>
      <c r="D914" s="7"/>
      <c r="E914" s="7" t="s">
        <v>21</v>
      </c>
      <c r="F914" s="8">
        <v>1</v>
      </c>
      <c r="G914" s="34">
        <v>42334</v>
      </c>
      <c r="H914" s="35"/>
      <c r="I914" s="9">
        <v>8950</v>
      </c>
      <c r="J914" s="9">
        <v>447.5</v>
      </c>
      <c r="K914" s="9">
        <v>30</v>
      </c>
      <c r="L914" s="39">
        <f t="shared" si="19"/>
        <v>-417.5</v>
      </c>
      <c r="M914" s="40">
        <f t="shared" si="20"/>
        <v>-0.932960893854749</v>
      </c>
      <c r="N914" s="10" t="s">
        <v>627</v>
      </c>
    </row>
    <row r="915" s="1" customFormat="1" ht="34" hidden="1" customHeight="1" spans="1:14">
      <c r="A915" s="7">
        <v>911</v>
      </c>
      <c r="B915" s="6">
        <v>1000473</v>
      </c>
      <c r="C915" s="7" t="s">
        <v>628</v>
      </c>
      <c r="D915" s="7"/>
      <c r="E915" s="7" t="s">
        <v>21</v>
      </c>
      <c r="F915" s="8">
        <v>1</v>
      </c>
      <c r="G915" s="34">
        <v>41988</v>
      </c>
      <c r="H915" s="35"/>
      <c r="I915" s="9">
        <v>8950</v>
      </c>
      <c r="J915" s="9">
        <v>447.5</v>
      </c>
      <c r="K915" s="9">
        <v>30</v>
      </c>
      <c r="L915" s="39">
        <f t="shared" si="19"/>
        <v>-417.5</v>
      </c>
      <c r="M915" s="40">
        <f t="shared" si="20"/>
        <v>-0.932960893854749</v>
      </c>
      <c r="N915" s="10" t="s">
        <v>627</v>
      </c>
    </row>
    <row r="916" s="1" customFormat="1" ht="34" hidden="1" customHeight="1" spans="1:14">
      <c r="A916" s="7">
        <v>912</v>
      </c>
      <c r="B916" s="6">
        <v>1000471</v>
      </c>
      <c r="C916" s="7" t="s">
        <v>629</v>
      </c>
      <c r="D916" s="7"/>
      <c r="E916" s="7" t="s">
        <v>21</v>
      </c>
      <c r="F916" s="8">
        <v>1</v>
      </c>
      <c r="G916" s="34">
        <v>41908</v>
      </c>
      <c r="H916" s="35"/>
      <c r="I916" s="9">
        <v>8950</v>
      </c>
      <c r="J916" s="9">
        <v>447.5</v>
      </c>
      <c r="K916" s="9">
        <v>30</v>
      </c>
      <c r="L916" s="39">
        <f t="shared" si="19"/>
        <v>-417.5</v>
      </c>
      <c r="M916" s="40">
        <f t="shared" si="20"/>
        <v>-0.932960893854749</v>
      </c>
      <c r="N916" s="10" t="s">
        <v>627</v>
      </c>
    </row>
    <row r="917" s="1" customFormat="1" ht="34" hidden="1" customHeight="1" spans="1:14">
      <c r="A917" s="7">
        <v>913</v>
      </c>
      <c r="B917" s="6">
        <v>1006443</v>
      </c>
      <c r="C917" s="7" t="s">
        <v>630</v>
      </c>
      <c r="D917" s="7"/>
      <c r="E917" s="7" t="s">
        <v>21</v>
      </c>
      <c r="F917" s="8">
        <v>1</v>
      </c>
      <c r="G917" s="34">
        <v>42364</v>
      </c>
      <c r="H917" s="35"/>
      <c r="I917" s="9">
        <v>8950</v>
      </c>
      <c r="J917" s="9">
        <v>447.5</v>
      </c>
      <c r="K917" s="9">
        <v>30</v>
      </c>
      <c r="L917" s="39">
        <f t="shared" si="19"/>
        <v>-417.5</v>
      </c>
      <c r="M917" s="40">
        <f t="shared" si="20"/>
        <v>-0.932960893854749</v>
      </c>
      <c r="N917" s="47" t="s">
        <v>631</v>
      </c>
    </row>
    <row r="918" s="1" customFormat="1" ht="34" hidden="1" customHeight="1" spans="1:14">
      <c r="A918" s="7">
        <v>914</v>
      </c>
      <c r="B918" s="6">
        <v>1011200</v>
      </c>
      <c r="C918" s="7" t="s">
        <v>632</v>
      </c>
      <c r="D918" s="7"/>
      <c r="E918" s="7" t="s">
        <v>21</v>
      </c>
      <c r="F918" s="8">
        <v>1</v>
      </c>
      <c r="G918" s="34">
        <v>42830</v>
      </c>
      <c r="H918" s="35"/>
      <c r="I918" s="9">
        <v>4102.57</v>
      </c>
      <c r="J918" s="9">
        <v>0</v>
      </c>
      <c r="K918" s="9">
        <v>30</v>
      </c>
      <c r="L918" s="39">
        <f t="shared" si="19"/>
        <v>30</v>
      </c>
      <c r="M918" s="40" t="s">
        <v>22</v>
      </c>
      <c r="N918" s="10" t="s">
        <v>633</v>
      </c>
    </row>
    <row r="919" s="1" customFormat="1" ht="34" hidden="1" customHeight="1" spans="1:14">
      <c r="A919" s="7">
        <v>915</v>
      </c>
      <c r="B919" s="6">
        <v>1011199</v>
      </c>
      <c r="C919" s="7" t="s">
        <v>632</v>
      </c>
      <c r="D919" s="7"/>
      <c r="E919" s="7" t="s">
        <v>21</v>
      </c>
      <c r="F919" s="8">
        <v>1</v>
      </c>
      <c r="G919" s="34">
        <v>42830</v>
      </c>
      <c r="H919" s="35"/>
      <c r="I919" s="9">
        <v>4102.56</v>
      </c>
      <c r="J919" s="9">
        <v>0</v>
      </c>
      <c r="K919" s="9">
        <v>30</v>
      </c>
      <c r="L919" s="39">
        <f t="shared" si="19"/>
        <v>30</v>
      </c>
      <c r="M919" s="40" t="s">
        <v>22</v>
      </c>
      <c r="N919" s="10" t="s">
        <v>633</v>
      </c>
    </row>
    <row r="920" s="1" customFormat="1" ht="34" hidden="1" customHeight="1" spans="1:14">
      <c r="A920" s="7">
        <v>916</v>
      </c>
      <c r="B920" s="6">
        <v>1010499</v>
      </c>
      <c r="C920" s="7" t="s">
        <v>265</v>
      </c>
      <c r="D920" s="7"/>
      <c r="E920" s="7" t="s">
        <v>21</v>
      </c>
      <c r="F920" s="8">
        <v>1</v>
      </c>
      <c r="G920" s="34">
        <v>42732</v>
      </c>
      <c r="H920" s="35"/>
      <c r="I920" s="9">
        <v>4102.56</v>
      </c>
      <c r="J920" s="9">
        <v>0</v>
      </c>
      <c r="K920" s="9">
        <v>30</v>
      </c>
      <c r="L920" s="39">
        <f t="shared" si="19"/>
        <v>30</v>
      </c>
      <c r="M920" s="40" t="s">
        <v>22</v>
      </c>
      <c r="N920" s="10" t="s">
        <v>627</v>
      </c>
    </row>
    <row r="921" s="1" customFormat="1" ht="34" hidden="1" customHeight="1" spans="1:14">
      <c r="A921" s="7">
        <v>917</v>
      </c>
      <c r="B921" s="6">
        <v>1010495</v>
      </c>
      <c r="C921" s="7" t="s">
        <v>634</v>
      </c>
      <c r="D921" s="7"/>
      <c r="E921" s="7" t="s">
        <v>21</v>
      </c>
      <c r="F921" s="8">
        <v>1</v>
      </c>
      <c r="G921" s="34">
        <v>42732</v>
      </c>
      <c r="H921" s="35"/>
      <c r="I921" s="9">
        <v>7393.16</v>
      </c>
      <c r="J921" s="9">
        <v>369.66</v>
      </c>
      <c r="K921" s="9">
        <v>30</v>
      </c>
      <c r="L921" s="39">
        <f t="shared" si="19"/>
        <v>-339.66</v>
      </c>
      <c r="M921" s="40">
        <f>L921/J921</f>
        <v>-0.918844343450739</v>
      </c>
      <c r="N921" s="47" t="s">
        <v>635</v>
      </c>
    </row>
    <row r="922" s="1" customFormat="1" ht="34" hidden="1" customHeight="1" spans="1:14">
      <c r="A922" s="7">
        <v>918</v>
      </c>
      <c r="B922" s="6">
        <v>1008428</v>
      </c>
      <c r="C922" s="7" t="s">
        <v>265</v>
      </c>
      <c r="D922" s="7"/>
      <c r="E922" s="7" t="s">
        <v>21</v>
      </c>
      <c r="F922" s="8">
        <v>1</v>
      </c>
      <c r="G922" s="34">
        <v>42700</v>
      </c>
      <c r="H922" s="35"/>
      <c r="I922" s="9">
        <v>4102.56</v>
      </c>
      <c r="J922" s="9">
        <v>0</v>
      </c>
      <c r="K922" s="9">
        <v>30</v>
      </c>
      <c r="L922" s="39">
        <f t="shared" si="19"/>
        <v>30</v>
      </c>
      <c r="M922" s="40" t="s">
        <v>22</v>
      </c>
      <c r="N922" s="47" t="s">
        <v>635</v>
      </c>
    </row>
    <row r="923" s="1" customFormat="1" ht="34" hidden="1" customHeight="1" spans="1:14">
      <c r="A923" s="7">
        <v>919</v>
      </c>
      <c r="B923" s="6">
        <v>1008427</v>
      </c>
      <c r="C923" s="7" t="s">
        <v>636</v>
      </c>
      <c r="D923" s="7"/>
      <c r="E923" s="7" t="s">
        <v>21</v>
      </c>
      <c r="F923" s="8">
        <v>1</v>
      </c>
      <c r="G923" s="34">
        <v>42700</v>
      </c>
      <c r="H923" s="35"/>
      <c r="I923" s="9">
        <v>7393.16</v>
      </c>
      <c r="J923" s="9">
        <v>369.66</v>
      </c>
      <c r="K923" s="9">
        <v>30</v>
      </c>
      <c r="L923" s="39">
        <f t="shared" si="19"/>
        <v>-339.66</v>
      </c>
      <c r="M923" s="40">
        <f>L923/J923</f>
        <v>-0.918844343450739</v>
      </c>
      <c r="N923" s="47" t="s">
        <v>635</v>
      </c>
    </row>
    <row r="924" s="1" customFormat="1" ht="34" hidden="1" customHeight="1" spans="1:14">
      <c r="A924" s="7">
        <v>920</v>
      </c>
      <c r="B924" s="6">
        <v>1000799</v>
      </c>
      <c r="C924" s="7" t="s">
        <v>637</v>
      </c>
      <c r="D924" s="7"/>
      <c r="E924" s="7" t="s">
        <v>21</v>
      </c>
      <c r="F924" s="8">
        <v>1</v>
      </c>
      <c r="G924" s="34">
        <v>41988</v>
      </c>
      <c r="H924" s="35"/>
      <c r="I924" s="9">
        <v>4800</v>
      </c>
      <c r="J924" s="9">
        <v>0</v>
      </c>
      <c r="K924" s="9">
        <v>40</v>
      </c>
      <c r="L924" s="39">
        <f t="shared" si="19"/>
        <v>40</v>
      </c>
      <c r="M924" s="40" t="s">
        <v>22</v>
      </c>
      <c r="N924" s="10" t="s">
        <v>633</v>
      </c>
    </row>
    <row r="925" s="1" customFormat="1" ht="34" hidden="1" customHeight="1" spans="1:14">
      <c r="A925" s="7">
        <v>921</v>
      </c>
      <c r="B925" s="6">
        <v>1012861</v>
      </c>
      <c r="C925" s="7" t="s">
        <v>632</v>
      </c>
      <c r="D925" s="7"/>
      <c r="E925" s="7" t="s">
        <v>21</v>
      </c>
      <c r="F925" s="8">
        <v>1</v>
      </c>
      <c r="G925" s="34">
        <v>42956</v>
      </c>
      <c r="H925" s="35"/>
      <c r="I925" s="9">
        <v>4102.56</v>
      </c>
      <c r="J925" s="9">
        <v>0</v>
      </c>
      <c r="K925" s="9">
        <v>30</v>
      </c>
      <c r="L925" s="39">
        <f t="shared" si="19"/>
        <v>30</v>
      </c>
      <c r="M925" s="40" t="s">
        <v>22</v>
      </c>
      <c r="N925" s="10" t="s">
        <v>633</v>
      </c>
    </row>
    <row r="926" s="1" customFormat="1" ht="34" hidden="1" customHeight="1" spans="1:14">
      <c r="A926" s="7">
        <v>922</v>
      </c>
      <c r="B926" s="6">
        <v>1012563</v>
      </c>
      <c r="C926" s="7" t="s">
        <v>632</v>
      </c>
      <c r="D926" s="7"/>
      <c r="E926" s="7" t="s">
        <v>21</v>
      </c>
      <c r="F926" s="8">
        <v>1</v>
      </c>
      <c r="G926" s="34">
        <v>42919</v>
      </c>
      <c r="H926" s="35"/>
      <c r="I926" s="9">
        <v>4102.56</v>
      </c>
      <c r="J926" s="9">
        <v>0</v>
      </c>
      <c r="K926" s="9">
        <v>30</v>
      </c>
      <c r="L926" s="39">
        <f t="shared" si="19"/>
        <v>30</v>
      </c>
      <c r="M926" s="40" t="s">
        <v>22</v>
      </c>
      <c r="N926" s="10" t="s">
        <v>633</v>
      </c>
    </row>
    <row r="927" s="1" customFormat="1" ht="34" hidden="1" customHeight="1" spans="1:14">
      <c r="A927" s="7">
        <v>923</v>
      </c>
      <c r="B927" s="6">
        <v>1011656</v>
      </c>
      <c r="C927" s="7" t="s">
        <v>638</v>
      </c>
      <c r="D927" s="7"/>
      <c r="E927" s="7" t="s">
        <v>21</v>
      </c>
      <c r="F927" s="8">
        <v>1</v>
      </c>
      <c r="G927" s="34">
        <v>42853</v>
      </c>
      <c r="H927" s="35"/>
      <c r="I927" s="9">
        <v>4102.57</v>
      </c>
      <c r="J927" s="9">
        <v>0</v>
      </c>
      <c r="K927" s="9">
        <v>30</v>
      </c>
      <c r="L927" s="39">
        <f t="shared" si="19"/>
        <v>30</v>
      </c>
      <c r="M927" s="40" t="s">
        <v>22</v>
      </c>
      <c r="N927" s="10" t="s">
        <v>633</v>
      </c>
    </row>
    <row r="928" s="1" customFormat="1" ht="34" hidden="1" customHeight="1" spans="1:14">
      <c r="A928" s="7">
        <v>924</v>
      </c>
      <c r="B928" s="6">
        <v>1000814</v>
      </c>
      <c r="C928" s="7" t="s">
        <v>554</v>
      </c>
      <c r="D928" s="7"/>
      <c r="E928" s="7" t="s">
        <v>21</v>
      </c>
      <c r="F928" s="8">
        <v>1</v>
      </c>
      <c r="G928" s="34">
        <v>42093</v>
      </c>
      <c r="H928" s="35"/>
      <c r="I928" s="9">
        <v>4800</v>
      </c>
      <c r="J928" s="9">
        <v>0</v>
      </c>
      <c r="K928" s="9">
        <v>30</v>
      </c>
      <c r="L928" s="39">
        <f t="shared" si="19"/>
        <v>30</v>
      </c>
      <c r="M928" s="40" t="s">
        <v>22</v>
      </c>
      <c r="N928" s="10" t="s">
        <v>633</v>
      </c>
    </row>
    <row r="929" s="1" customFormat="1" ht="34" hidden="1" customHeight="1" spans="1:14">
      <c r="A929" s="7">
        <v>925</v>
      </c>
      <c r="B929" s="6">
        <v>1000788</v>
      </c>
      <c r="C929" s="7" t="s">
        <v>639</v>
      </c>
      <c r="D929" s="7"/>
      <c r="E929" s="7" t="s">
        <v>21</v>
      </c>
      <c r="F929" s="8">
        <v>1</v>
      </c>
      <c r="G929" s="34">
        <v>41876</v>
      </c>
      <c r="H929" s="35"/>
      <c r="I929" s="9">
        <v>4500</v>
      </c>
      <c r="J929" s="9">
        <v>0</v>
      </c>
      <c r="K929" s="9">
        <v>30</v>
      </c>
      <c r="L929" s="39">
        <f t="shared" si="19"/>
        <v>30</v>
      </c>
      <c r="M929" s="40" t="s">
        <v>22</v>
      </c>
      <c r="N929" s="10" t="s">
        <v>633</v>
      </c>
    </row>
    <row r="930" s="1" customFormat="1" ht="34" hidden="1" customHeight="1" spans="1:14">
      <c r="A930" s="7">
        <v>926</v>
      </c>
      <c r="B930" s="6">
        <v>1000786</v>
      </c>
      <c r="C930" s="7" t="s">
        <v>96</v>
      </c>
      <c r="D930" s="7"/>
      <c r="E930" s="7" t="s">
        <v>21</v>
      </c>
      <c r="F930" s="8">
        <v>1</v>
      </c>
      <c r="G930" s="34">
        <v>41859</v>
      </c>
      <c r="H930" s="35"/>
      <c r="I930" s="9">
        <v>6880</v>
      </c>
      <c r="J930" s="9">
        <v>344</v>
      </c>
      <c r="K930" s="9">
        <v>30</v>
      </c>
      <c r="L930" s="39">
        <f t="shared" si="19"/>
        <v>-314</v>
      </c>
      <c r="M930" s="40">
        <f>L930/J930</f>
        <v>-0.912790697674419</v>
      </c>
      <c r="N930" s="10" t="s">
        <v>633</v>
      </c>
    </row>
    <row r="931" s="1" customFormat="1" ht="34" hidden="1" customHeight="1" spans="1:14">
      <c r="A931" s="7">
        <v>927</v>
      </c>
      <c r="B931" s="6">
        <v>1000783</v>
      </c>
      <c r="C931" s="7" t="s">
        <v>19</v>
      </c>
      <c r="D931" s="7"/>
      <c r="E931" s="7" t="s">
        <v>21</v>
      </c>
      <c r="F931" s="8">
        <v>1</v>
      </c>
      <c r="G931" s="34">
        <v>41858</v>
      </c>
      <c r="H931" s="35"/>
      <c r="I931" s="9">
        <v>4500</v>
      </c>
      <c r="J931" s="9">
        <v>0</v>
      </c>
      <c r="K931" s="9">
        <v>30</v>
      </c>
      <c r="L931" s="39">
        <f t="shared" si="19"/>
        <v>30</v>
      </c>
      <c r="M931" s="40" t="s">
        <v>22</v>
      </c>
      <c r="N931" s="10" t="s">
        <v>633</v>
      </c>
    </row>
    <row r="932" s="1" customFormat="1" ht="34" hidden="1" customHeight="1" spans="1:14">
      <c r="A932" s="7">
        <v>928</v>
      </c>
      <c r="B932" s="6">
        <v>1000763</v>
      </c>
      <c r="C932" s="7" t="s">
        <v>639</v>
      </c>
      <c r="D932" s="7"/>
      <c r="E932" s="7" t="s">
        <v>21</v>
      </c>
      <c r="F932" s="8">
        <v>1</v>
      </c>
      <c r="G932" s="34">
        <v>41514</v>
      </c>
      <c r="H932" s="35"/>
      <c r="I932" s="9">
        <v>4500</v>
      </c>
      <c r="J932" s="9">
        <v>0</v>
      </c>
      <c r="K932" s="9">
        <v>30</v>
      </c>
      <c r="L932" s="39">
        <f t="shared" si="19"/>
        <v>30</v>
      </c>
      <c r="M932" s="40" t="s">
        <v>22</v>
      </c>
      <c r="N932" s="10" t="s">
        <v>633</v>
      </c>
    </row>
    <row r="933" s="1" customFormat="1" ht="34" hidden="1" customHeight="1" spans="1:14">
      <c r="A933" s="7">
        <v>929</v>
      </c>
      <c r="B933" s="6">
        <v>1000729</v>
      </c>
      <c r="C933" s="7" t="s">
        <v>640</v>
      </c>
      <c r="D933" s="7"/>
      <c r="E933" s="7" t="s">
        <v>21</v>
      </c>
      <c r="F933" s="8">
        <v>1</v>
      </c>
      <c r="G933" s="34">
        <v>41198</v>
      </c>
      <c r="H933" s="35"/>
      <c r="I933" s="9">
        <v>3500</v>
      </c>
      <c r="J933" s="9">
        <v>0</v>
      </c>
      <c r="K933" s="9">
        <v>20</v>
      </c>
      <c r="L933" s="39">
        <f t="shared" si="19"/>
        <v>20</v>
      </c>
      <c r="M933" s="40" t="s">
        <v>22</v>
      </c>
      <c r="N933" s="10" t="s">
        <v>633</v>
      </c>
    </row>
    <row r="934" s="1" customFormat="1" ht="34" hidden="1" customHeight="1" spans="1:14">
      <c r="A934" s="7">
        <v>930</v>
      </c>
      <c r="B934" s="6">
        <v>1000728</v>
      </c>
      <c r="C934" s="7" t="s">
        <v>640</v>
      </c>
      <c r="D934" s="7"/>
      <c r="E934" s="7" t="s">
        <v>21</v>
      </c>
      <c r="F934" s="8">
        <v>1</v>
      </c>
      <c r="G934" s="34">
        <v>41198</v>
      </c>
      <c r="H934" s="35"/>
      <c r="I934" s="9">
        <v>4890</v>
      </c>
      <c r="J934" s="9">
        <v>0</v>
      </c>
      <c r="K934" s="9">
        <v>20</v>
      </c>
      <c r="L934" s="39">
        <f t="shared" si="19"/>
        <v>20</v>
      </c>
      <c r="M934" s="40" t="s">
        <v>22</v>
      </c>
      <c r="N934" s="10" t="s">
        <v>633</v>
      </c>
    </row>
    <row r="935" s="1" customFormat="1" ht="34" hidden="1" customHeight="1" spans="1:14">
      <c r="A935" s="7">
        <v>931</v>
      </c>
      <c r="B935" s="6">
        <v>1000496</v>
      </c>
      <c r="C935" s="7" t="s">
        <v>626</v>
      </c>
      <c r="D935" s="7"/>
      <c r="E935" s="7" t="s">
        <v>21</v>
      </c>
      <c r="F935" s="8">
        <v>1</v>
      </c>
      <c r="G935" s="34">
        <v>42277</v>
      </c>
      <c r="H935" s="35"/>
      <c r="I935" s="9">
        <v>8950</v>
      </c>
      <c r="J935" s="9">
        <v>447.5</v>
      </c>
      <c r="K935" s="9">
        <v>30</v>
      </c>
      <c r="L935" s="39">
        <f t="shared" si="19"/>
        <v>-417.5</v>
      </c>
      <c r="M935" s="40">
        <f>L935/J935</f>
        <v>-0.932960893854749</v>
      </c>
      <c r="N935" s="10" t="s">
        <v>641</v>
      </c>
    </row>
    <row r="936" s="1" customFormat="1" ht="34" hidden="1" customHeight="1" spans="1:14">
      <c r="A936" s="7">
        <v>932</v>
      </c>
      <c r="B936" s="6">
        <v>1000494</v>
      </c>
      <c r="C936" s="7" t="s">
        <v>642</v>
      </c>
      <c r="D936" s="7"/>
      <c r="E936" s="7" t="s">
        <v>21</v>
      </c>
      <c r="F936" s="8">
        <v>1</v>
      </c>
      <c r="G936" s="34">
        <v>42226</v>
      </c>
      <c r="H936" s="35"/>
      <c r="I936" s="9">
        <v>8600</v>
      </c>
      <c r="J936" s="9">
        <v>430</v>
      </c>
      <c r="K936" s="9">
        <v>30</v>
      </c>
      <c r="L936" s="39">
        <f t="shared" si="19"/>
        <v>-400</v>
      </c>
      <c r="M936" s="40">
        <f>L936/J936</f>
        <v>-0.930232558139535</v>
      </c>
      <c r="N936" s="47" t="s">
        <v>643</v>
      </c>
    </row>
    <row r="937" s="1" customFormat="1" ht="34" hidden="1" customHeight="1" spans="1:14">
      <c r="A937" s="7">
        <v>933</v>
      </c>
      <c r="B937" s="6">
        <v>1000475</v>
      </c>
      <c r="C937" s="7" t="s">
        <v>644</v>
      </c>
      <c r="D937" s="7"/>
      <c r="E937" s="7" t="s">
        <v>21</v>
      </c>
      <c r="F937" s="8">
        <v>1</v>
      </c>
      <c r="G937" s="34">
        <v>41988</v>
      </c>
      <c r="H937" s="35"/>
      <c r="I937" s="9">
        <v>8950</v>
      </c>
      <c r="J937" s="9">
        <v>447.5</v>
      </c>
      <c r="K937" s="9">
        <v>30</v>
      </c>
      <c r="L937" s="39">
        <f t="shared" si="19"/>
        <v>-417.5</v>
      </c>
      <c r="M937" s="40">
        <f>L937/J937</f>
        <v>-0.932960893854749</v>
      </c>
      <c r="N937" s="47" t="s">
        <v>643</v>
      </c>
    </row>
    <row r="938" s="1" customFormat="1" ht="34" hidden="1" customHeight="1" spans="1:14">
      <c r="A938" s="7">
        <v>934</v>
      </c>
      <c r="B938" s="6">
        <v>1000465</v>
      </c>
      <c r="C938" s="7" t="s">
        <v>645</v>
      </c>
      <c r="D938" s="7"/>
      <c r="E938" s="7" t="s">
        <v>21</v>
      </c>
      <c r="F938" s="8">
        <v>1</v>
      </c>
      <c r="G938" s="34">
        <v>41632</v>
      </c>
      <c r="H938" s="35"/>
      <c r="I938" s="9">
        <v>8950</v>
      </c>
      <c r="J938" s="9">
        <v>447.5</v>
      </c>
      <c r="K938" s="9">
        <v>30</v>
      </c>
      <c r="L938" s="39">
        <f t="shared" si="19"/>
        <v>-417.5</v>
      </c>
      <c r="M938" s="40">
        <f>L938/J938</f>
        <v>-0.932960893854749</v>
      </c>
      <c r="N938" s="47" t="s">
        <v>643</v>
      </c>
    </row>
    <row r="939" s="1" customFormat="1" ht="34" hidden="1" customHeight="1" spans="1:14">
      <c r="A939" s="7">
        <v>935</v>
      </c>
      <c r="B939" s="6">
        <v>1000461</v>
      </c>
      <c r="C939" s="7" t="s">
        <v>237</v>
      </c>
      <c r="D939" s="7"/>
      <c r="E939" s="7" t="s">
        <v>21</v>
      </c>
      <c r="F939" s="8">
        <v>1</v>
      </c>
      <c r="G939" s="34">
        <v>41585</v>
      </c>
      <c r="H939" s="35"/>
      <c r="I939" s="9">
        <v>8950</v>
      </c>
      <c r="J939" s="9">
        <v>447.5</v>
      </c>
      <c r="K939" s="9">
        <v>30</v>
      </c>
      <c r="L939" s="39">
        <f t="shared" si="19"/>
        <v>-417.5</v>
      </c>
      <c r="M939" s="40">
        <f>L939/J939</f>
        <v>-0.932960893854749</v>
      </c>
      <c r="N939" s="47" t="s">
        <v>643</v>
      </c>
    </row>
    <row r="940" s="1" customFormat="1" ht="34" hidden="1" customHeight="1" spans="1:14">
      <c r="A940" s="7">
        <v>936</v>
      </c>
      <c r="B940" s="6">
        <v>1010502</v>
      </c>
      <c r="C940" s="7" t="s">
        <v>265</v>
      </c>
      <c r="D940" s="7"/>
      <c r="E940" s="7" t="s">
        <v>21</v>
      </c>
      <c r="F940" s="8">
        <v>1</v>
      </c>
      <c r="G940" s="34">
        <v>42732</v>
      </c>
      <c r="H940" s="35"/>
      <c r="I940" s="9">
        <v>4102.56</v>
      </c>
      <c r="J940" s="9">
        <v>0</v>
      </c>
      <c r="K940" s="9">
        <v>30</v>
      </c>
      <c r="L940" s="39">
        <f t="shared" si="19"/>
        <v>30</v>
      </c>
      <c r="M940" s="40" t="s">
        <v>22</v>
      </c>
      <c r="N940" s="10" t="s">
        <v>633</v>
      </c>
    </row>
    <row r="941" s="1" customFormat="1" ht="34" hidden="1" customHeight="1" spans="1:14">
      <c r="A941" s="7">
        <v>937</v>
      </c>
      <c r="B941" s="6">
        <v>1007828</v>
      </c>
      <c r="C941" s="7" t="s">
        <v>646</v>
      </c>
      <c r="D941" s="7"/>
      <c r="E941" s="7" t="s">
        <v>21</v>
      </c>
      <c r="F941" s="8">
        <v>1</v>
      </c>
      <c r="G941" s="34">
        <v>42579</v>
      </c>
      <c r="H941" s="35"/>
      <c r="I941" s="9">
        <v>4102.56</v>
      </c>
      <c r="J941" s="9">
        <v>0</v>
      </c>
      <c r="K941" s="9">
        <v>30</v>
      </c>
      <c r="L941" s="39">
        <f t="shared" si="19"/>
        <v>30</v>
      </c>
      <c r="M941" s="40" t="s">
        <v>22</v>
      </c>
      <c r="N941" s="10" t="s">
        <v>633</v>
      </c>
    </row>
    <row r="942" s="1" customFormat="1" ht="34" hidden="1" customHeight="1" spans="1:14">
      <c r="A942" s="7">
        <v>938</v>
      </c>
      <c r="B942" s="6">
        <v>1007722</v>
      </c>
      <c r="C942" s="7" t="s">
        <v>647</v>
      </c>
      <c r="D942" s="7"/>
      <c r="E942" s="7" t="s">
        <v>21</v>
      </c>
      <c r="F942" s="8">
        <v>1</v>
      </c>
      <c r="G942" s="34">
        <v>42545</v>
      </c>
      <c r="H942" s="35"/>
      <c r="I942" s="9">
        <v>7649.57</v>
      </c>
      <c r="J942" s="9">
        <v>382.48</v>
      </c>
      <c r="K942" s="9">
        <v>30</v>
      </c>
      <c r="L942" s="39">
        <f t="shared" si="19"/>
        <v>-352.48</v>
      </c>
      <c r="M942" s="40">
        <f>L942/J942</f>
        <v>-0.921564526249739</v>
      </c>
      <c r="N942" s="10" t="s">
        <v>648</v>
      </c>
    </row>
    <row r="943" s="1" customFormat="1" ht="34" hidden="1" customHeight="1" spans="1:14">
      <c r="A943" s="7">
        <v>939</v>
      </c>
      <c r="B943" s="6">
        <v>1006441</v>
      </c>
      <c r="C943" s="7" t="s">
        <v>649</v>
      </c>
      <c r="D943" s="7"/>
      <c r="E943" s="7" t="s">
        <v>21</v>
      </c>
      <c r="F943" s="8">
        <v>1</v>
      </c>
      <c r="G943" s="34">
        <v>42364</v>
      </c>
      <c r="H943" s="35"/>
      <c r="I943" s="9">
        <v>8950</v>
      </c>
      <c r="J943" s="9">
        <v>447.5</v>
      </c>
      <c r="K943" s="9">
        <v>30</v>
      </c>
      <c r="L943" s="39">
        <f t="shared" si="19"/>
        <v>-417.5</v>
      </c>
      <c r="M943" s="40">
        <f>L943/J943</f>
        <v>-0.932960893854749</v>
      </c>
      <c r="N943" s="10" t="s">
        <v>648</v>
      </c>
    </row>
    <row r="944" s="1" customFormat="1" ht="34" hidden="1" customHeight="1" spans="1:14">
      <c r="A944" s="7">
        <v>940</v>
      </c>
      <c r="B944" s="6">
        <v>1014229</v>
      </c>
      <c r="C944" s="7" t="s">
        <v>650</v>
      </c>
      <c r="D944" s="7"/>
      <c r="E944" s="7" t="s">
        <v>21</v>
      </c>
      <c r="F944" s="8">
        <v>1</v>
      </c>
      <c r="G944" s="34">
        <v>43096</v>
      </c>
      <c r="H944" s="35"/>
      <c r="I944" s="9">
        <v>4102.56</v>
      </c>
      <c r="J944" s="9">
        <v>0</v>
      </c>
      <c r="K944" s="9">
        <v>30</v>
      </c>
      <c r="L944" s="39">
        <f t="shared" si="19"/>
        <v>30</v>
      </c>
      <c r="M944" s="40" t="s">
        <v>22</v>
      </c>
      <c r="N944" s="10" t="s">
        <v>633</v>
      </c>
    </row>
    <row r="945" s="1" customFormat="1" ht="34" hidden="1" customHeight="1" spans="1:14">
      <c r="A945" s="7">
        <v>941</v>
      </c>
      <c r="B945" s="6">
        <v>1013949</v>
      </c>
      <c r="C945" s="7" t="s">
        <v>651</v>
      </c>
      <c r="D945" s="7"/>
      <c r="E945" s="7" t="s">
        <v>21</v>
      </c>
      <c r="F945" s="8">
        <v>1</v>
      </c>
      <c r="G945" s="34">
        <v>43087</v>
      </c>
      <c r="H945" s="35"/>
      <c r="I945" s="9">
        <v>9322.22</v>
      </c>
      <c r="J945" s="9">
        <v>466.12</v>
      </c>
      <c r="K945" s="9">
        <v>30</v>
      </c>
      <c r="L945" s="39">
        <f t="shared" si="19"/>
        <v>-436.12</v>
      </c>
      <c r="M945" s="40">
        <f>L945/J945</f>
        <v>-0.935638891272634</v>
      </c>
      <c r="N945" s="10" t="s">
        <v>652</v>
      </c>
    </row>
    <row r="946" s="1" customFormat="1" ht="34" hidden="1" customHeight="1" spans="1:14">
      <c r="A946" s="7">
        <v>942</v>
      </c>
      <c r="B946" s="6">
        <v>1000495</v>
      </c>
      <c r="C946" s="7" t="s">
        <v>626</v>
      </c>
      <c r="D946" s="7"/>
      <c r="E946" s="7" t="s">
        <v>21</v>
      </c>
      <c r="F946" s="8">
        <v>1</v>
      </c>
      <c r="G946" s="34">
        <v>42276</v>
      </c>
      <c r="H946" s="35"/>
      <c r="I946" s="9">
        <v>8950</v>
      </c>
      <c r="J946" s="9">
        <v>447.5</v>
      </c>
      <c r="K946" s="9">
        <v>30</v>
      </c>
      <c r="L946" s="39">
        <f t="shared" si="19"/>
        <v>-417.5</v>
      </c>
      <c r="M946" s="40">
        <f>L946/J946</f>
        <v>-0.932960893854749</v>
      </c>
      <c r="N946" s="10" t="s">
        <v>652</v>
      </c>
    </row>
    <row r="947" s="1" customFormat="1" ht="34" hidden="1" customHeight="1" spans="1:14">
      <c r="A947" s="7">
        <v>943</v>
      </c>
      <c r="B947" s="6">
        <v>1000453</v>
      </c>
      <c r="C947" s="7" t="s">
        <v>309</v>
      </c>
      <c r="D947" s="7"/>
      <c r="E947" s="7" t="s">
        <v>21</v>
      </c>
      <c r="F947" s="8">
        <v>1</v>
      </c>
      <c r="G947" s="34">
        <v>41514</v>
      </c>
      <c r="H947" s="35"/>
      <c r="I947" s="9">
        <v>8950</v>
      </c>
      <c r="J947" s="9">
        <v>447.5</v>
      </c>
      <c r="K947" s="9">
        <v>30</v>
      </c>
      <c r="L947" s="39">
        <f t="shared" si="19"/>
        <v>-417.5</v>
      </c>
      <c r="M947" s="40">
        <f>L947/J947</f>
        <v>-0.932960893854749</v>
      </c>
      <c r="N947" s="10" t="s">
        <v>652</v>
      </c>
    </row>
    <row r="948" s="1" customFormat="1" ht="34" hidden="1" customHeight="1" spans="1:14">
      <c r="A948" s="7">
        <v>944</v>
      </c>
      <c r="B948" s="6">
        <v>1011747</v>
      </c>
      <c r="C948" s="7" t="s">
        <v>651</v>
      </c>
      <c r="D948" s="7"/>
      <c r="E948" s="7" t="s">
        <v>21</v>
      </c>
      <c r="F948" s="8">
        <v>1</v>
      </c>
      <c r="G948" s="34">
        <v>42871</v>
      </c>
      <c r="H948" s="35"/>
      <c r="I948" s="9">
        <v>9407.69</v>
      </c>
      <c r="J948" s="9">
        <v>470.39</v>
      </c>
      <c r="K948" s="9">
        <v>30</v>
      </c>
      <c r="L948" s="39">
        <f t="shared" si="19"/>
        <v>-440.39</v>
      </c>
      <c r="M948" s="40">
        <f>L948/J948</f>
        <v>-0.936223133995196</v>
      </c>
      <c r="N948" s="10" t="s">
        <v>652</v>
      </c>
    </row>
    <row r="949" s="1" customFormat="1" ht="34" hidden="1" customHeight="1" spans="1:14">
      <c r="A949" s="7">
        <v>945</v>
      </c>
      <c r="B949" s="6">
        <v>1007600</v>
      </c>
      <c r="C949" s="7" t="s">
        <v>486</v>
      </c>
      <c r="D949" s="7"/>
      <c r="E949" s="7" t="s">
        <v>21</v>
      </c>
      <c r="F949" s="8">
        <v>1</v>
      </c>
      <c r="G949" s="34">
        <v>42517</v>
      </c>
      <c r="H949" s="35"/>
      <c r="I949" s="9">
        <v>6880</v>
      </c>
      <c r="J949" s="9">
        <v>344</v>
      </c>
      <c r="K949" s="9">
        <v>30</v>
      </c>
      <c r="L949" s="39">
        <f t="shared" si="19"/>
        <v>-314</v>
      </c>
      <c r="M949" s="40">
        <f>L949/J949</f>
        <v>-0.912790697674419</v>
      </c>
      <c r="N949" s="10" t="s">
        <v>641</v>
      </c>
    </row>
    <row r="950" s="1" customFormat="1" ht="34" hidden="1" customHeight="1" spans="1:14">
      <c r="A950" s="7">
        <v>946</v>
      </c>
      <c r="B950" s="6">
        <v>1008362</v>
      </c>
      <c r="C950" s="7" t="s">
        <v>486</v>
      </c>
      <c r="D950" s="7"/>
      <c r="E950" s="7" t="s">
        <v>21</v>
      </c>
      <c r="F950" s="8">
        <v>1</v>
      </c>
      <c r="G950" s="34">
        <v>42697</v>
      </c>
      <c r="H950" s="35"/>
      <c r="I950" s="9">
        <v>4102.57</v>
      </c>
      <c r="J950" s="9">
        <v>0</v>
      </c>
      <c r="K950" s="9">
        <v>30</v>
      </c>
      <c r="L950" s="39">
        <f t="shared" si="19"/>
        <v>30</v>
      </c>
      <c r="M950" s="40" t="s">
        <v>22</v>
      </c>
      <c r="N950" s="10" t="s">
        <v>641</v>
      </c>
    </row>
    <row r="951" s="1" customFormat="1" ht="34" hidden="1" customHeight="1" spans="1:14">
      <c r="A951" s="7">
        <v>947</v>
      </c>
      <c r="B951" s="6">
        <v>1030712</v>
      </c>
      <c r="C951" s="7" t="s">
        <v>486</v>
      </c>
      <c r="D951" s="7"/>
      <c r="E951" s="7" t="s">
        <v>21</v>
      </c>
      <c r="F951" s="8">
        <v>1</v>
      </c>
      <c r="G951" s="34">
        <v>41908</v>
      </c>
      <c r="H951" s="35"/>
      <c r="I951" s="9">
        <v>6880</v>
      </c>
      <c r="J951" s="9">
        <v>344</v>
      </c>
      <c r="K951" s="9">
        <v>30</v>
      </c>
      <c r="L951" s="39">
        <f t="shared" si="19"/>
        <v>-314</v>
      </c>
      <c r="M951" s="40">
        <f>L951/J951</f>
        <v>-0.912790697674419</v>
      </c>
      <c r="N951" s="10" t="s">
        <v>641</v>
      </c>
    </row>
    <row r="952" s="1" customFormat="1" ht="34" hidden="1" customHeight="1" spans="1:14">
      <c r="A952" s="7">
        <v>948</v>
      </c>
      <c r="B952" s="6">
        <v>1030729</v>
      </c>
      <c r="C952" s="7" t="s">
        <v>486</v>
      </c>
      <c r="D952" s="7"/>
      <c r="E952" s="7" t="s">
        <v>21</v>
      </c>
      <c r="F952" s="8">
        <v>1</v>
      </c>
      <c r="G952" s="34">
        <v>41964</v>
      </c>
      <c r="H952" s="35"/>
      <c r="I952" s="9">
        <v>4800</v>
      </c>
      <c r="J952" s="9">
        <v>0</v>
      </c>
      <c r="K952" s="9">
        <v>30</v>
      </c>
      <c r="L952" s="39">
        <f t="shared" si="19"/>
        <v>30</v>
      </c>
      <c r="M952" s="40" t="s">
        <v>22</v>
      </c>
      <c r="N952" s="10" t="s">
        <v>641</v>
      </c>
    </row>
    <row r="953" s="1" customFormat="1" ht="34" hidden="1" customHeight="1" spans="1:14">
      <c r="A953" s="7">
        <v>949</v>
      </c>
      <c r="B953" s="6">
        <v>1000550</v>
      </c>
      <c r="C953" s="7" t="s">
        <v>184</v>
      </c>
      <c r="D953" s="7"/>
      <c r="E953" s="7" t="s">
        <v>21</v>
      </c>
      <c r="F953" s="8">
        <v>1</v>
      </c>
      <c r="G953" s="34">
        <v>41177</v>
      </c>
      <c r="H953" s="35"/>
      <c r="I953" s="9">
        <v>30596</v>
      </c>
      <c r="J953" s="9">
        <v>1529.8</v>
      </c>
      <c r="K953" s="9">
        <v>50</v>
      </c>
      <c r="L953" s="39">
        <f t="shared" si="19"/>
        <v>-1479.8</v>
      </c>
      <c r="M953" s="40">
        <f t="shared" ref="M953:M968" si="21">L953/J953</f>
        <v>-0.967315989018172</v>
      </c>
      <c r="N953" s="10" t="s">
        <v>627</v>
      </c>
    </row>
    <row r="954" s="1" customFormat="1" ht="34" hidden="1" customHeight="1" spans="1:14">
      <c r="A954" s="7">
        <v>950</v>
      </c>
      <c r="B954" s="6">
        <v>1000551</v>
      </c>
      <c r="C954" s="7" t="s">
        <v>184</v>
      </c>
      <c r="D954" s="7"/>
      <c r="E954" s="7" t="s">
        <v>21</v>
      </c>
      <c r="F954" s="8">
        <v>1</v>
      </c>
      <c r="G954" s="34">
        <v>41177</v>
      </c>
      <c r="H954" s="35"/>
      <c r="I954" s="9">
        <v>30596</v>
      </c>
      <c r="J954" s="9">
        <v>1529.8</v>
      </c>
      <c r="K954" s="9">
        <v>50</v>
      </c>
      <c r="L954" s="39">
        <f t="shared" si="19"/>
        <v>-1479.8</v>
      </c>
      <c r="M954" s="40">
        <f t="shared" si="21"/>
        <v>-0.967315989018172</v>
      </c>
      <c r="N954" s="10" t="s">
        <v>653</v>
      </c>
    </row>
    <row r="955" s="1" customFormat="1" ht="34" hidden="1" customHeight="1" spans="1:14">
      <c r="A955" s="7">
        <v>951</v>
      </c>
      <c r="B955" s="6">
        <v>1000878</v>
      </c>
      <c r="C955" s="7" t="s">
        <v>654</v>
      </c>
      <c r="D955" s="7"/>
      <c r="E955" s="7" t="s">
        <v>21</v>
      </c>
      <c r="F955" s="8">
        <v>1</v>
      </c>
      <c r="G955" s="34">
        <v>41250</v>
      </c>
      <c r="H955" s="35"/>
      <c r="I955" s="9">
        <v>33500</v>
      </c>
      <c r="J955" s="9">
        <v>1675</v>
      </c>
      <c r="K955" s="9">
        <v>100</v>
      </c>
      <c r="L955" s="39">
        <f t="shared" si="19"/>
        <v>-1575</v>
      </c>
      <c r="M955" s="40">
        <f t="shared" si="21"/>
        <v>-0.940298507462687</v>
      </c>
      <c r="N955" s="10" t="s">
        <v>653</v>
      </c>
    </row>
    <row r="956" s="1" customFormat="1" ht="34" hidden="1" customHeight="1" spans="1:14">
      <c r="A956" s="7">
        <v>952</v>
      </c>
      <c r="B956" s="6">
        <v>1000879</v>
      </c>
      <c r="C956" s="7" t="s">
        <v>655</v>
      </c>
      <c r="D956" s="7"/>
      <c r="E956" s="7" t="s">
        <v>21</v>
      </c>
      <c r="F956" s="8">
        <v>2</v>
      </c>
      <c r="G956" s="34">
        <v>41250</v>
      </c>
      <c r="H956" s="35"/>
      <c r="I956" s="9">
        <v>67000</v>
      </c>
      <c r="J956" s="9">
        <v>3350</v>
      </c>
      <c r="K956" s="9">
        <v>200</v>
      </c>
      <c r="L956" s="39">
        <f t="shared" si="19"/>
        <v>-3150</v>
      </c>
      <c r="M956" s="40">
        <f t="shared" si="21"/>
        <v>-0.940298507462687</v>
      </c>
      <c r="N956" s="10" t="s">
        <v>648</v>
      </c>
    </row>
    <row r="957" s="1" customFormat="1" ht="34" hidden="1" customHeight="1" spans="1:14">
      <c r="A957" s="7">
        <v>953</v>
      </c>
      <c r="B957" s="6">
        <v>1000880</v>
      </c>
      <c r="C957" s="7" t="s">
        <v>656</v>
      </c>
      <c r="D957" s="7"/>
      <c r="E957" s="7" t="s">
        <v>21</v>
      </c>
      <c r="F957" s="8">
        <v>2</v>
      </c>
      <c r="G957" s="34">
        <v>41250</v>
      </c>
      <c r="H957" s="35"/>
      <c r="I957" s="9">
        <v>67000</v>
      </c>
      <c r="J957" s="9">
        <v>3350</v>
      </c>
      <c r="K957" s="9">
        <v>200</v>
      </c>
      <c r="L957" s="39">
        <f t="shared" si="19"/>
        <v>-3150</v>
      </c>
      <c r="M957" s="40">
        <f t="shared" si="21"/>
        <v>-0.940298507462687</v>
      </c>
      <c r="N957" s="10" t="s">
        <v>648</v>
      </c>
    </row>
    <row r="958" s="1" customFormat="1" ht="34" hidden="1" customHeight="1" spans="1:14">
      <c r="A958" s="7">
        <v>954</v>
      </c>
      <c r="B958" s="6">
        <v>1000881</v>
      </c>
      <c r="C958" s="7" t="s">
        <v>657</v>
      </c>
      <c r="D958" s="7"/>
      <c r="E958" s="7" t="s">
        <v>21</v>
      </c>
      <c r="F958" s="8">
        <v>1</v>
      </c>
      <c r="G958" s="34">
        <v>41250</v>
      </c>
      <c r="H958" s="35"/>
      <c r="I958" s="9">
        <v>33500</v>
      </c>
      <c r="J958" s="9">
        <v>1675</v>
      </c>
      <c r="K958" s="9">
        <v>100</v>
      </c>
      <c r="L958" s="39">
        <f t="shared" si="19"/>
        <v>-1575</v>
      </c>
      <c r="M958" s="40">
        <f t="shared" si="21"/>
        <v>-0.940298507462687</v>
      </c>
      <c r="N958" s="10" t="s">
        <v>648</v>
      </c>
    </row>
    <row r="959" s="1" customFormat="1" ht="34" hidden="1" customHeight="1" spans="1:14">
      <c r="A959" s="7">
        <v>955</v>
      </c>
      <c r="B959" s="6">
        <v>1000882</v>
      </c>
      <c r="C959" s="7" t="s">
        <v>658</v>
      </c>
      <c r="D959" s="7"/>
      <c r="E959" s="7" t="s">
        <v>21</v>
      </c>
      <c r="F959" s="8">
        <v>1</v>
      </c>
      <c r="G959" s="34">
        <v>41250</v>
      </c>
      <c r="H959" s="35"/>
      <c r="I959" s="9">
        <v>33500</v>
      </c>
      <c r="J959" s="9">
        <v>1675</v>
      </c>
      <c r="K959" s="9">
        <v>100</v>
      </c>
      <c r="L959" s="39">
        <f t="shared" si="19"/>
        <v>-1575</v>
      </c>
      <c r="M959" s="40">
        <f t="shared" si="21"/>
        <v>-0.940298507462687</v>
      </c>
      <c r="N959" s="10" t="s">
        <v>648</v>
      </c>
    </row>
    <row r="960" s="1" customFormat="1" ht="34" hidden="1" customHeight="1" spans="1:14">
      <c r="A960" s="7">
        <v>956</v>
      </c>
      <c r="B960" s="6">
        <v>1000883</v>
      </c>
      <c r="C960" s="7" t="s">
        <v>659</v>
      </c>
      <c r="D960" s="7"/>
      <c r="E960" s="7" t="s">
        <v>21</v>
      </c>
      <c r="F960" s="8">
        <v>1</v>
      </c>
      <c r="G960" s="34">
        <v>41250</v>
      </c>
      <c r="H960" s="35"/>
      <c r="I960" s="9">
        <v>67000</v>
      </c>
      <c r="J960" s="9">
        <v>3350</v>
      </c>
      <c r="K960" s="9">
        <v>200</v>
      </c>
      <c r="L960" s="39">
        <f t="shared" ref="L960:L968" si="22">K960-J960</f>
        <v>-3150</v>
      </c>
      <c r="M960" s="40">
        <f t="shared" si="21"/>
        <v>-0.940298507462687</v>
      </c>
      <c r="N960" s="10" t="s">
        <v>648</v>
      </c>
    </row>
    <row r="961" s="1" customFormat="1" ht="34" hidden="1" customHeight="1" spans="1:14">
      <c r="A961" s="7">
        <v>957</v>
      </c>
      <c r="B961" s="6">
        <v>1000884</v>
      </c>
      <c r="C961" s="7" t="s">
        <v>660</v>
      </c>
      <c r="D961" s="7"/>
      <c r="E961" s="7" t="s">
        <v>21</v>
      </c>
      <c r="F961" s="8">
        <v>1</v>
      </c>
      <c r="G961" s="34">
        <v>41250</v>
      </c>
      <c r="H961" s="35"/>
      <c r="I961" s="9">
        <v>33500</v>
      </c>
      <c r="J961" s="9">
        <v>1675</v>
      </c>
      <c r="K961" s="9">
        <v>100</v>
      </c>
      <c r="L961" s="39">
        <f t="shared" si="22"/>
        <v>-1575</v>
      </c>
      <c r="M961" s="40">
        <f t="shared" si="21"/>
        <v>-0.940298507462687</v>
      </c>
      <c r="N961" s="10" t="s">
        <v>653</v>
      </c>
    </row>
    <row r="962" s="1" customFormat="1" ht="34" hidden="1" customHeight="1" spans="1:14">
      <c r="A962" s="7">
        <v>958</v>
      </c>
      <c r="B962" s="6">
        <v>1000885</v>
      </c>
      <c r="C962" s="7" t="s">
        <v>661</v>
      </c>
      <c r="D962" s="7"/>
      <c r="E962" s="7" t="s">
        <v>21</v>
      </c>
      <c r="F962" s="8">
        <v>2</v>
      </c>
      <c r="G962" s="34">
        <v>41250</v>
      </c>
      <c r="H962" s="35"/>
      <c r="I962" s="9">
        <v>67000</v>
      </c>
      <c r="J962" s="9">
        <v>3350</v>
      </c>
      <c r="K962" s="9">
        <v>200</v>
      </c>
      <c r="L962" s="39">
        <f t="shared" si="22"/>
        <v>-3150</v>
      </c>
      <c r="M962" s="40">
        <f t="shared" si="21"/>
        <v>-0.940298507462687</v>
      </c>
      <c r="N962" s="10" t="s">
        <v>653</v>
      </c>
    </row>
    <row r="963" s="1" customFormat="1" ht="34" hidden="1" customHeight="1" spans="1:14">
      <c r="A963" s="7">
        <v>959</v>
      </c>
      <c r="B963" s="6">
        <v>1008276</v>
      </c>
      <c r="C963" s="7" t="s">
        <v>662</v>
      </c>
      <c r="D963" s="7"/>
      <c r="E963" s="7" t="s">
        <v>21</v>
      </c>
      <c r="F963" s="8">
        <v>1</v>
      </c>
      <c r="G963" s="34">
        <v>42673</v>
      </c>
      <c r="H963" s="35"/>
      <c r="I963" s="9">
        <v>21367.52</v>
      </c>
      <c r="J963" s="9">
        <v>1068.38</v>
      </c>
      <c r="K963" s="9">
        <v>30</v>
      </c>
      <c r="L963" s="39">
        <f t="shared" si="22"/>
        <v>-1038.38</v>
      </c>
      <c r="M963" s="40">
        <f t="shared" si="21"/>
        <v>-0.97192010333402</v>
      </c>
      <c r="N963" s="10" t="s">
        <v>653</v>
      </c>
    </row>
    <row r="964" s="1" customFormat="1" ht="34" hidden="1" customHeight="1" spans="1:14">
      <c r="A964" s="7">
        <v>960</v>
      </c>
      <c r="B964" s="6">
        <v>1008277</v>
      </c>
      <c r="C964" s="7" t="s">
        <v>662</v>
      </c>
      <c r="D964" s="7"/>
      <c r="E964" s="7" t="s">
        <v>21</v>
      </c>
      <c r="F964" s="8">
        <v>1</v>
      </c>
      <c r="G964" s="34">
        <v>42673</v>
      </c>
      <c r="H964" s="35"/>
      <c r="I964" s="9">
        <v>21367.52</v>
      </c>
      <c r="J964" s="9">
        <v>1068.38</v>
      </c>
      <c r="K964" s="9">
        <v>30</v>
      </c>
      <c r="L964" s="39">
        <f t="shared" si="22"/>
        <v>-1038.38</v>
      </c>
      <c r="M964" s="40">
        <f t="shared" si="21"/>
        <v>-0.97192010333402</v>
      </c>
      <c r="N964" s="10" t="s">
        <v>653</v>
      </c>
    </row>
    <row r="965" s="1" customFormat="1" ht="34" hidden="1" customHeight="1" spans="1:14">
      <c r="A965" s="7">
        <v>961</v>
      </c>
      <c r="B965" s="6">
        <v>1008278</v>
      </c>
      <c r="C965" s="7" t="s">
        <v>663</v>
      </c>
      <c r="D965" s="7"/>
      <c r="E965" s="7" t="s">
        <v>21</v>
      </c>
      <c r="F965" s="8">
        <v>1</v>
      </c>
      <c r="G965" s="34">
        <v>42673</v>
      </c>
      <c r="H965" s="35"/>
      <c r="I965" s="9">
        <v>49572.65</v>
      </c>
      <c r="J965" s="9">
        <v>2478.64</v>
      </c>
      <c r="K965" s="9">
        <v>50</v>
      </c>
      <c r="L965" s="39">
        <f t="shared" si="22"/>
        <v>-2428.64</v>
      </c>
      <c r="M965" s="40">
        <f t="shared" si="21"/>
        <v>-0.979827647419553</v>
      </c>
      <c r="N965" s="10" t="s">
        <v>648</v>
      </c>
    </row>
    <row r="966" s="1" customFormat="1" ht="34" hidden="1" customHeight="1" spans="1:14">
      <c r="A966" s="7">
        <v>962</v>
      </c>
      <c r="B966" s="6">
        <v>1008279</v>
      </c>
      <c r="C966" s="7" t="s">
        <v>663</v>
      </c>
      <c r="D966" s="7"/>
      <c r="E966" s="7" t="s">
        <v>21</v>
      </c>
      <c r="F966" s="8">
        <v>1</v>
      </c>
      <c r="G966" s="34">
        <v>42673</v>
      </c>
      <c r="H966" s="35"/>
      <c r="I966" s="9">
        <v>49572.65</v>
      </c>
      <c r="J966" s="9">
        <v>2478.64</v>
      </c>
      <c r="K966" s="9">
        <v>50</v>
      </c>
      <c r="L966" s="39">
        <f t="shared" si="22"/>
        <v>-2428.64</v>
      </c>
      <c r="M966" s="40">
        <f t="shared" si="21"/>
        <v>-0.979827647419553</v>
      </c>
      <c r="N966" s="10" t="s">
        <v>648</v>
      </c>
    </row>
    <row r="967" s="1" customFormat="1" ht="34" hidden="1" customHeight="1" spans="1:14">
      <c r="A967" s="7">
        <v>963</v>
      </c>
      <c r="B967" s="6">
        <v>1011666</v>
      </c>
      <c r="C967" s="7" t="s">
        <v>664</v>
      </c>
      <c r="D967" s="7"/>
      <c r="E967" s="7" t="s">
        <v>21</v>
      </c>
      <c r="F967" s="8">
        <v>1</v>
      </c>
      <c r="G967" s="34">
        <v>42853</v>
      </c>
      <c r="H967" s="35" t="s">
        <v>22</v>
      </c>
      <c r="I967" s="9">
        <v>16068.38</v>
      </c>
      <c r="J967" s="9">
        <v>803.42</v>
      </c>
      <c r="K967" s="9">
        <v>50</v>
      </c>
      <c r="L967" s="39">
        <f t="shared" si="22"/>
        <v>-753.42</v>
      </c>
      <c r="M967" s="40">
        <f t="shared" si="21"/>
        <v>-0.93776605013567</v>
      </c>
      <c r="N967" s="10" t="s">
        <v>653</v>
      </c>
    </row>
    <row r="968" s="1" customFormat="1" ht="34" hidden="1" customHeight="1" spans="1:14">
      <c r="A968" s="49" t="s">
        <v>665</v>
      </c>
      <c r="B968" s="50"/>
      <c r="C968" s="50"/>
      <c r="D968" s="51"/>
      <c r="E968" s="52"/>
      <c r="F968" s="52"/>
      <c r="G968" s="52"/>
      <c r="H968" s="53"/>
      <c r="I968" s="53">
        <f>SUM(I5:I967)</f>
        <v>7938955.52999999</v>
      </c>
      <c r="J968" s="53">
        <f>SUM(J5:J967)</f>
        <v>262635.625</v>
      </c>
      <c r="K968" s="53">
        <f>SUM(K5:K967)</f>
        <v>90275</v>
      </c>
      <c r="L968" s="54">
        <f t="shared" si="22"/>
        <v>-172360.625</v>
      </c>
      <c r="M968" s="55">
        <f t="shared" si="21"/>
        <v>-0.656272830466164</v>
      </c>
      <c r="N968" s="10"/>
    </row>
    <row r="969" s="1" customFormat="1" spans="2:13">
      <c r="B969" s="24"/>
      <c r="C969" s="25"/>
      <c r="D969" s="25"/>
      <c r="E969" s="25"/>
      <c r="H969" s="26"/>
      <c r="I969" s="26"/>
      <c r="J969" s="26"/>
      <c r="K969" s="27"/>
      <c r="L969" s="24"/>
      <c r="M969" s="24"/>
    </row>
    <row r="970" s="1" customFormat="1" spans="2:13">
      <c r="B970" s="24"/>
      <c r="C970" s="25"/>
      <c r="D970" s="25"/>
      <c r="E970" s="25"/>
      <c r="H970" s="26"/>
      <c r="I970" s="56">
        <f>I968-J968</f>
        <v>7676319.90499999</v>
      </c>
      <c r="J970" s="26"/>
      <c r="K970" s="27"/>
      <c r="L970" s="24"/>
      <c r="M970" s="24"/>
    </row>
  </sheetData>
  <autoFilter ref="A4:S968">
    <filterColumn colId="1">
      <colorFilter dxfId="0"/>
    </filterColumn>
    <filterColumn colId="2">
      <filters>
        <filter val="联想台式电脑"/>
        <filter val="显示器"/>
        <filter val="LED显示器"/>
        <filter val="CISCO路由器"/>
        <filter val="惠普P1108打印机"/>
        <filter val="惠普P1007打印机"/>
        <filter val="传真机一体机"/>
        <filter val="山特不间断电源"/>
        <filter val="UPS不间断电源"/>
        <filter val="应用服务器"/>
        <filter val="思科路由器"/>
        <filter val="惠普M126NW复印机"/>
        <filter val="人行路由器"/>
        <filter val="兄弟多功能一体机"/>
        <filter val="CISCO交换机"/>
        <filter val="笔记本"/>
        <filter val="CISCO防火墙"/>
        <filter val="思科交换机"/>
        <filter val="上网行为管理器"/>
        <filter val="防火墙"/>
        <filter val="VPN防火墙"/>
        <filter val="UPS"/>
        <filter val="深信服VPN服务器"/>
        <filter val="交换机"/>
        <filter val="实达打印机"/>
        <filter val="激光传真机"/>
        <filter val="监控录像机"/>
        <filter val="档案柜"/>
        <filter val="沙发"/>
        <filter val="台式电脑"/>
        <filter val="平板电脑"/>
        <filter val="联想电脑"/>
        <filter val="思为通视频会议摄像头"/>
        <filter val="联想机架式服务器"/>
        <filter val="爱普生投影仪"/>
        <filter val="服务器"/>
        <filter val="路由器"/>
        <filter val="机柜"/>
        <filter val="深信服VPN"/>
        <filter val="山特不间断电源（1KSUPS)"/>
        <filter val="视频会议终端设备"/>
        <filter val="深信服防火墙/VPN设备"/>
        <filter val="深信服防火墙/VIN设备"/>
        <filter val="机架式服务器"/>
        <filter val="VPN设备（东莞）"/>
        <filter val="黑白激光打印机"/>
        <filter val="空调"/>
        <filter val="机房空调"/>
        <filter val="格力空调"/>
        <filter val="科龙空调"/>
        <filter val="美的空调"/>
        <filter val="防火墙/VPN设备"/>
        <filter val="爱普生打印机"/>
        <filter val="联想台式机"/>
        <filter val="针式打印机"/>
        <filter val="万全服务器主板"/>
        <filter val="不间断电源"/>
        <filter val="兄弟3170彩色打印机"/>
        <filter val="兄弟3150彩色打印机"/>
        <filter val="兄弟一体打印机"/>
        <filter val="奔图黑白激光打印机"/>
        <filter val="屏风"/>
        <filter val="易事达UPS不间断电源"/>
        <filter val="UPS电池组"/>
        <filter val="佳能FAX-LI40一体机"/>
        <filter val="佳能数码相机"/>
        <filter val="虚拟专用网络(VPN)设备"/>
        <filter val="LENOVO服务器"/>
        <filter val="佳能激光传真机"/>
        <filter val="UPS电源"/>
        <filter val="笔记本电脑"/>
        <filter val="VPN设备"/>
        <filter val="投影设备"/>
        <filter val="Switch交换机"/>
        <filter val="联想服务器"/>
        <filter val="兄弟8880黑白一体机"/>
        <filter val="佳能FAX-L170一体机"/>
        <filter val="佳能FAX-L160一体机"/>
      </filters>
    </filterColumn>
    <filterColumn colId="5">
      <customFilters>
        <customFilter operator="equal" val="1"/>
      </customFilters>
    </filterColumn>
    <filterColumn colId="14">
      <filters>
        <filter val="汕尾中支"/>
      </filters>
    </filterColumn>
    <extLst/>
  </autoFilter>
  <mergeCells count="4">
    <mergeCell ref="A1:N1"/>
    <mergeCell ref="A2:N2"/>
    <mergeCell ref="A3:D3"/>
    <mergeCell ref="A968:D968"/>
  </mergeCells>
  <conditionalFormatting sqref="B64:B121">
    <cfRule type="duplicateValues" dxfId="1" priority="1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tabSelected="1" workbookViewId="0">
      <selection activeCell="D5" sqref="D5"/>
    </sheetView>
  </sheetViews>
  <sheetFormatPr defaultColWidth="9" defaultRowHeight="13.5"/>
  <cols>
    <col min="2" max="2" width="19.375" customWidth="1"/>
    <col min="3" max="3" width="20.75" customWidth="1"/>
    <col min="4" max="4" width="12.375" customWidth="1"/>
    <col min="5" max="5" width="8.375" customWidth="1"/>
    <col min="6" max="6" width="17.625" customWidth="1"/>
    <col min="7" max="7" width="15.625"/>
    <col min="8" max="8" width="20.125" customWidth="1"/>
  </cols>
  <sheetData>
    <row r="1" ht="31.5" spans="1:9">
      <c r="A1" s="2" t="s">
        <v>666</v>
      </c>
      <c r="B1" s="3"/>
      <c r="C1" s="3"/>
      <c r="D1" s="3"/>
      <c r="E1" s="3"/>
      <c r="F1" s="3"/>
      <c r="G1" s="3"/>
      <c r="H1" s="3"/>
      <c r="I1" s="3"/>
    </row>
    <row r="2" s="1" customFormat="1" ht="34" customHeight="1" spans="1:9">
      <c r="A2" s="4" t="s">
        <v>4</v>
      </c>
      <c r="B2" s="4" t="s">
        <v>6</v>
      </c>
      <c r="C2" s="4" t="s">
        <v>7</v>
      </c>
      <c r="D2" s="4" t="s">
        <v>8</v>
      </c>
      <c r="E2" s="4" t="s">
        <v>9</v>
      </c>
      <c r="F2" s="5" t="s">
        <v>667</v>
      </c>
      <c r="G2" s="4" t="s">
        <v>668</v>
      </c>
      <c r="H2" s="6" t="s">
        <v>17</v>
      </c>
      <c r="I2" s="21" t="s">
        <v>18</v>
      </c>
    </row>
    <row r="3" s="1" customFormat="1" ht="34" customHeight="1" spans="1:9">
      <c r="A3" s="7">
        <v>1</v>
      </c>
      <c r="B3" s="7" t="s">
        <v>233</v>
      </c>
      <c r="C3" s="7" t="s">
        <v>234</v>
      </c>
      <c r="D3" s="7" t="s">
        <v>21</v>
      </c>
      <c r="E3" s="8">
        <v>1</v>
      </c>
      <c r="F3" s="9"/>
      <c r="G3" s="9">
        <v>30</v>
      </c>
      <c r="H3" s="10" t="s">
        <v>377</v>
      </c>
      <c r="I3" s="22" t="s">
        <v>235</v>
      </c>
    </row>
    <row r="4" s="1" customFormat="1" ht="34" customHeight="1" spans="1:9">
      <c r="A4" s="7">
        <v>2</v>
      </c>
      <c r="B4" s="7" t="s">
        <v>233</v>
      </c>
      <c r="C4" s="7" t="s">
        <v>236</v>
      </c>
      <c r="D4" s="7" t="s">
        <v>21</v>
      </c>
      <c r="E4" s="8">
        <v>1</v>
      </c>
      <c r="F4" s="9"/>
      <c r="G4" s="9">
        <v>30</v>
      </c>
      <c r="H4" s="10" t="s">
        <v>377</v>
      </c>
      <c r="I4" s="22" t="s">
        <v>235</v>
      </c>
    </row>
    <row r="5" s="1" customFormat="1" ht="34" customHeight="1" spans="1:9">
      <c r="A5" s="7">
        <v>3</v>
      </c>
      <c r="B5" s="7" t="s">
        <v>233</v>
      </c>
      <c r="C5" s="7" t="s">
        <v>234</v>
      </c>
      <c r="D5" s="7" t="s">
        <v>21</v>
      </c>
      <c r="E5" s="8">
        <v>1</v>
      </c>
      <c r="F5" s="9"/>
      <c r="G5" s="9">
        <v>30</v>
      </c>
      <c r="H5" s="10" t="s">
        <v>377</v>
      </c>
      <c r="I5" s="22" t="s">
        <v>235</v>
      </c>
    </row>
    <row r="6" s="1" customFormat="1" ht="34" customHeight="1" spans="1:9">
      <c r="A6" s="7">
        <v>4</v>
      </c>
      <c r="B6" s="7" t="s">
        <v>122</v>
      </c>
      <c r="C6" s="7" t="s">
        <v>236</v>
      </c>
      <c r="D6" s="7" t="s">
        <v>21</v>
      </c>
      <c r="E6" s="8">
        <v>1</v>
      </c>
      <c r="F6" s="9"/>
      <c r="G6" s="9">
        <v>30</v>
      </c>
      <c r="H6" s="10" t="s">
        <v>377</v>
      </c>
      <c r="I6" s="22" t="s">
        <v>235</v>
      </c>
    </row>
    <row r="7" s="1" customFormat="1" ht="34" customHeight="1" spans="1:9">
      <c r="A7" s="7">
        <v>5</v>
      </c>
      <c r="B7" s="7" t="s">
        <v>233</v>
      </c>
      <c r="C7" s="7" t="s">
        <v>236</v>
      </c>
      <c r="D7" s="7" t="s">
        <v>21</v>
      </c>
      <c r="E7" s="8">
        <v>1</v>
      </c>
      <c r="F7" s="9"/>
      <c r="G7" s="9">
        <v>30</v>
      </c>
      <c r="H7" s="10" t="s">
        <v>377</v>
      </c>
      <c r="I7" s="22" t="s">
        <v>235</v>
      </c>
    </row>
    <row r="8" s="1" customFormat="1" ht="34" customHeight="1" spans="1:9">
      <c r="A8" s="7">
        <v>6</v>
      </c>
      <c r="B8" s="7" t="s">
        <v>233</v>
      </c>
      <c r="C8" s="7" t="s">
        <v>234</v>
      </c>
      <c r="D8" s="7" t="s">
        <v>21</v>
      </c>
      <c r="E8" s="8">
        <v>1</v>
      </c>
      <c r="F8" s="9"/>
      <c r="G8" s="9">
        <v>30</v>
      </c>
      <c r="H8" s="10" t="s">
        <v>377</v>
      </c>
      <c r="I8" s="22" t="s">
        <v>235</v>
      </c>
    </row>
    <row r="9" s="1" customFormat="1" ht="34" customHeight="1" spans="1:9">
      <c r="A9" s="7">
        <v>7</v>
      </c>
      <c r="B9" s="7" t="s">
        <v>233</v>
      </c>
      <c r="C9" s="7" t="s">
        <v>234</v>
      </c>
      <c r="D9" s="7" t="s">
        <v>21</v>
      </c>
      <c r="E9" s="8">
        <v>1</v>
      </c>
      <c r="F9" s="9"/>
      <c r="G9" s="9">
        <v>30</v>
      </c>
      <c r="H9" s="10" t="s">
        <v>377</v>
      </c>
      <c r="I9" s="22" t="s">
        <v>235</v>
      </c>
    </row>
    <row r="10" s="1" customFormat="1" ht="34" customHeight="1" spans="1:9">
      <c r="A10" s="7">
        <v>8</v>
      </c>
      <c r="B10" s="7" t="s">
        <v>233</v>
      </c>
      <c r="C10" s="7" t="s">
        <v>234</v>
      </c>
      <c r="D10" s="7" t="s">
        <v>21</v>
      </c>
      <c r="E10" s="8">
        <v>1</v>
      </c>
      <c r="F10" s="9"/>
      <c r="G10" s="9">
        <v>30</v>
      </c>
      <c r="H10" s="10" t="s">
        <v>377</v>
      </c>
      <c r="I10" s="22" t="s">
        <v>235</v>
      </c>
    </row>
    <row r="11" s="1" customFormat="1" ht="34" customHeight="1" spans="1:9">
      <c r="A11" s="7">
        <v>9</v>
      </c>
      <c r="B11" s="7" t="s">
        <v>233</v>
      </c>
      <c r="C11" s="7" t="s">
        <v>234</v>
      </c>
      <c r="D11" s="7" t="s">
        <v>21</v>
      </c>
      <c r="E11" s="8">
        <v>1</v>
      </c>
      <c r="F11" s="9"/>
      <c r="G11" s="9">
        <v>30</v>
      </c>
      <c r="H11" s="10" t="s">
        <v>377</v>
      </c>
      <c r="I11" s="22" t="s">
        <v>235</v>
      </c>
    </row>
    <row r="12" s="1" customFormat="1" ht="34" customHeight="1" spans="1:9">
      <c r="A12" s="7">
        <v>10</v>
      </c>
      <c r="B12" s="7" t="s">
        <v>237</v>
      </c>
      <c r="C12" s="7" t="s">
        <v>192</v>
      </c>
      <c r="D12" s="7" t="s">
        <v>21</v>
      </c>
      <c r="E12" s="8">
        <v>1</v>
      </c>
      <c r="F12" s="9"/>
      <c r="G12" s="9">
        <v>30</v>
      </c>
      <c r="H12" s="10" t="s">
        <v>377</v>
      </c>
      <c r="I12" s="22" t="s">
        <v>235</v>
      </c>
    </row>
    <row r="13" s="1" customFormat="1" ht="34" customHeight="1" spans="1:9">
      <c r="A13" s="7">
        <v>11</v>
      </c>
      <c r="B13" s="7" t="s">
        <v>238</v>
      </c>
      <c r="C13" s="7" t="s">
        <v>239</v>
      </c>
      <c r="D13" s="7" t="s">
        <v>21</v>
      </c>
      <c r="E13" s="8">
        <v>1</v>
      </c>
      <c r="F13" s="9"/>
      <c r="G13" s="9">
        <v>10</v>
      </c>
      <c r="H13" s="10"/>
      <c r="I13" s="22" t="s">
        <v>235</v>
      </c>
    </row>
    <row r="14" s="1" customFormat="1" ht="34" customHeight="1" spans="1:9">
      <c r="A14" s="7">
        <v>12</v>
      </c>
      <c r="B14" s="7" t="s">
        <v>240</v>
      </c>
      <c r="C14" s="7" t="s">
        <v>241</v>
      </c>
      <c r="D14" s="7" t="s">
        <v>21</v>
      </c>
      <c r="E14" s="8">
        <v>1</v>
      </c>
      <c r="F14" s="9"/>
      <c r="G14" s="9">
        <v>15</v>
      </c>
      <c r="H14" s="10"/>
      <c r="I14" s="22" t="s">
        <v>235</v>
      </c>
    </row>
    <row r="15" s="1" customFormat="1" ht="34" customHeight="1" spans="1:9">
      <c r="A15" s="7">
        <v>13</v>
      </c>
      <c r="B15" s="7" t="s">
        <v>186</v>
      </c>
      <c r="C15" s="7" t="s">
        <v>242</v>
      </c>
      <c r="D15" s="7" t="s">
        <v>21</v>
      </c>
      <c r="E15" s="8">
        <v>1</v>
      </c>
      <c r="F15" s="9"/>
      <c r="G15" s="9">
        <v>30</v>
      </c>
      <c r="H15" s="10"/>
      <c r="I15" s="22" t="s">
        <v>235</v>
      </c>
    </row>
    <row r="16" s="1" customFormat="1" ht="34" customHeight="1" spans="1:9">
      <c r="A16" s="7">
        <v>14</v>
      </c>
      <c r="B16" s="7" t="s">
        <v>191</v>
      </c>
      <c r="C16" s="7" t="s">
        <v>243</v>
      </c>
      <c r="D16" s="7" t="s">
        <v>21</v>
      </c>
      <c r="E16" s="8">
        <v>1</v>
      </c>
      <c r="F16" s="9"/>
      <c r="G16" s="9">
        <v>50</v>
      </c>
      <c r="H16" s="10"/>
      <c r="I16" s="22" t="s">
        <v>235</v>
      </c>
    </row>
    <row r="17" s="1" customFormat="1" ht="34" customHeight="1" spans="1:9">
      <c r="A17" s="7">
        <v>15</v>
      </c>
      <c r="B17" s="7" t="s">
        <v>184</v>
      </c>
      <c r="C17" s="7" t="s">
        <v>224</v>
      </c>
      <c r="D17" s="7" t="s">
        <v>21</v>
      </c>
      <c r="E17" s="8">
        <v>1</v>
      </c>
      <c r="F17" s="9"/>
      <c r="G17" s="9">
        <v>50</v>
      </c>
      <c r="H17" s="10"/>
      <c r="I17" s="22" t="s">
        <v>235</v>
      </c>
    </row>
    <row r="18" s="1" customFormat="1" ht="34" customHeight="1" spans="1:9">
      <c r="A18" s="7">
        <v>16</v>
      </c>
      <c r="B18" s="7" t="s">
        <v>193</v>
      </c>
      <c r="C18" s="7" t="s">
        <v>244</v>
      </c>
      <c r="D18" s="7" t="s">
        <v>21</v>
      </c>
      <c r="E18" s="8">
        <v>1</v>
      </c>
      <c r="F18" s="9"/>
      <c r="G18" s="9">
        <v>20</v>
      </c>
      <c r="H18" s="10"/>
      <c r="I18" s="22" t="s">
        <v>235</v>
      </c>
    </row>
    <row r="19" s="1" customFormat="1" ht="34" customHeight="1" spans="1:9">
      <c r="A19" s="7">
        <v>17</v>
      </c>
      <c r="B19" s="7" t="s">
        <v>222</v>
      </c>
      <c r="C19" s="7" t="s">
        <v>245</v>
      </c>
      <c r="D19" s="7" t="s">
        <v>21</v>
      </c>
      <c r="E19" s="8">
        <v>1</v>
      </c>
      <c r="F19" s="9"/>
      <c r="G19" s="9">
        <v>100</v>
      </c>
      <c r="H19" s="10"/>
      <c r="I19" s="22" t="s">
        <v>235</v>
      </c>
    </row>
    <row r="20" s="1" customFormat="1" ht="34" customHeight="1" spans="1:9">
      <c r="A20" s="7">
        <v>18</v>
      </c>
      <c r="B20" s="7" t="s">
        <v>193</v>
      </c>
      <c r="C20" s="7" t="s">
        <v>192</v>
      </c>
      <c r="D20" s="7" t="s">
        <v>21</v>
      </c>
      <c r="E20" s="8">
        <v>1</v>
      </c>
      <c r="F20" s="9"/>
      <c r="G20" s="9">
        <v>20</v>
      </c>
      <c r="H20" s="10"/>
      <c r="I20" s="22" t="s">
        <v>235</v>
      </c>
    </row>
    <row r="21" ht="39" customHeight="1" spans="1:9">
      <c r="A21" s="11" t="s">
        <v>669</v>
      </c>
      <c r="B21" s="12"/>
      <c r="C21" s="13"/>
      <c r="D21" s="13"/>
      <c r="E21" s="14"/>
      <c r="F21" s="15">
        <v>0</v>
      </c>
      <c r="G21" s="16">
        <f>SUM(G3:G20)</f>
        <v>595</v>
      </c>
      <c r="H21" s="17" t="s">
        <v>22</v>
      </c>
      <c r="I21" s="17" t="s">
        <v>22</v>
      </c>
    </row>
    <row r="22" ht="105" customHeight="1" spans="1:9">
      <c r="A22" s="18" t="s">
        <v>670</v>
      </c>
      <c r="B22" s="18"/>
      <c r="C22" s="19" t="s">
        <v>671</v>
      </c>
      <c r="D22" s="20"/>
      <c r="E22" s="20"/>
      <c r="F22" s="20"/>
      <c r="G22" s="20"/>
      <c r="H22" s="20"/>
      <c r="I22" s="20"/>
    </row>
  </sheetData>
  <mergeCells count="4">
    <mergeCell ref="A1:I1"/>
    <mergeCell ref="A21:E21"/>
    <mergeCell ref="A22:B22"/>
    <mergeCell ref="C22:I2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评估明细表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许诗雄</cp:lastModifiedBy>
  <dcterms:created xsi:type="dcterms:W3CDTF">2025-07-02T10:18:00Z</dcterms:created>
  <dcterms:modified xsi:type="dcterms:W3CDTF">2025-10-23T01:58:44Z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538C6ECD1B7E446393133CD40E59E0DD</vt:lpwstr>
  </property>
  <property fmtid="{D5CDD505-2E9C-101B-9397-08002B2CF9AE}" pid="3" name="KSOProductBuildVer">
    <vt:lpwstr>2052-11.8.2.12085</vt:lpwstr>
  </property>
</Properties>
</file>