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5" r:id="rId1"/>
  </sheets>
  <definedNames>
    <definedName name="_xlnm._FilterDatabase" localSheetId="0" hidden="1">'1'!$A$1:$T$16</definedName>
  </definedNames>
  <calcPr calcId="144525"/>
</workbook>
</file>

<file path=xl/sharedStrings.xml><?xml version="1.0" encoding="utf-8"?>
<sst xmlns="http://schemas.openxmlformats.org/spreadsheetml/2006/main" count="222" uniqueCount="122">
  <si>
    <t>序号</t>
  </si>
  <si>
    <t>拟定采购项目名称</t>
  </si>
  <si>
    <t>采购方式</t>
  </si>
  <si>
    <t>品类（集中采购目录）</t>
  </si>
  <si>
    <t>项目名称（资产系统）</t>
  </si>
  <si>
    <t>标的名称（自己编辑系统名称）</t>
  </si>
  <si>
    <t>需求计划单号</t>
  </si>
  <si>
    <t>物资名称（资产系统导出）</t>
  </si>
  <si>
    <t>规格型号</t>
  </si>
  <si>
    <t>主要技术参数</t>
  </si>
  <si>
    <t>采购数量</t>
  </si>
  <si>
    <t>计量单位</t>
  </si>
  <si>
    <t>概算单价（元）</t>
  </si>
  <si>
    <t>概算小计（元）</t>
  </si>
  <si>
    <t>推荐供应商</t>
  </si>
  <si>
    <t>限价（元）</t>
  </si>
  <si>
    <t>需求计划明细单号</t>
  </si>
  <si>
    <t>需求计划条目编码</t>
  </si>
  <si>
    <t>技术规范编码</t>
  </si>
  <si>
    <t>备注</t>
  </si>
  <si>
    <t>广州供电局2026年第1批专项主网一次设备（220kV组合电器-上海思源高压开关等）物资直接采购</t>
  </si>
  <si>
    <t>直接采购</t>
  </si>
  <si>
    <t>主网一次设备</t>
  </si>
  <si>
    <t>花地站扩建第三台主变工程（第一分册）</t>
  </si>
  <si>
    <t>110kV组合电器-新东北电气</t>
  </si>
  <si>
    <t>0301RM2025113263</t>
  </si>
  <si>
    <t>110kV全封闭组合开关电器（GIS)，□－126/3150，GIS-母线，126kV，3150A</t>
  </si>
  <si>
    <t>旧名称：110kV 三相共箱GIS主母线，3150A，双母线，户内</t>
  </si>
  <si>
    <t>米</t>
  </si>
  <si>
    <t>15,000.00</t>
  </si>
  <si>
    <t>新东北电气集团高压开关有限公司</t>
  </si>
  <si>
    <t>有</t>
  </si>
  <si>
    <t>03010001167701620251126000</t>
  </si>
  <si>
    <t>0162025001303010944</t>
  </si>
  <si>
    <t>0212025120000030612</t>
  </si>
  <si>
    <t>110kV全封闭组合开关电器（GIS)，□－126/2000，SF6，GIS-备用间隔，126kV，2000A</t>
  </si>
  <si>
    <t>间隔</t>
  </si>
  <si>
    <t>160,000.00</t>
  </si>
  <si>
    <t>03010001167801620251126000</t>
  </si>
  <si>
    <t>0162025001303010945</t>
  </si>
  <si>
    <t>0212025120000030611</t>
  </si>
  <si>
    <t>110kV全封闭组合开关电器（GIS)，□－126/2000-40，GIS- 断路器间隔，126kV，2000A，40kA，40/3kA/s</t>
  </si>
  <si>
    <t>旧名称：110kV 户内GIS主变架空进线间隔，SF6，母线额定电流：3150A，额定电流：2000A，40kA，40kA/3s，双母线，不带TPY</t>
  </si>
  <si>
    <t>1,340,000.00</t>
  </si>
  <si>
    <t>03010001167901620251126000</t>
  </si>
  <si>
    <t>0162025001303010946</t>
  </si>
  <si>
    <t>0212025120000030610</t>
  </si>
  <si>
    <t>110kV全封闭组合开关电器（GIS)，□－126/2000，GIS-母线，126kV，2000A</t>
  </si>
  <si>
    <t>旧名称：110kV 三相共箱GIS分支母线，2000A，双母线，户内</t>
  </si>
  <si>
    <t>03010001168001620251126000</t>
  </si>
  <si>
    <t>0162025001303010947</t>
  </si>
  <si>
    <t>0212025120000030613</t>
  </si>
  <si>
    <t>220千伏梨园变电站扩建第三台主变工程</t>
  </si>
  <si>
    <t>220kV组合电器-上海思源高压开关</t>
  </si>
  <si>
    <t>0301RM2025122504</t>
  </si>
  <si>
    <t>220kV 户内GIS架空主变进线间隔，SF6，母线额定电流：3150A，额定电流：2500A，50kA，50kA/3s，双母线，不带TPY</t>
  </si>
  <si>
    <t>2,245,000.00</t>
  </si>
  <si>
    <t>上海思源高压开关有限公司</t>
  </si>
  <si>
    <t>03010001053601620251215000</t>
  </si>
  <si>
    <t>0162025001403014263</t>
  </si>
  <si>
    <t>0212025110000031848</t>
  </si>
  <si>
    <t>110kV组合电器-上海思源高压开关</t>
  </si>
  <si>
    <t>0301RM2025122505</t>
  </si>
  <si>
    <t>110kV 户内GIS备用间隔，母线额定电流：3150A，额定电流：3150A，双母线</t>
  </si>
  <si>
    <t>278,000.00</t>
  </si>
  <si>
    <t>03010001053701620251215000</t>
  </si>
  <si>
    <t>0162025001403014264</t>
  </si>
  <si>
    <t>0212026010000030038</t>
  </si>
  <si>
    <t>110kV 户内GIS主变架空进线间隔，SF6，母线额定电流：3150A，额定电流：3150A，40kA，40kA/3s，双母线，不带TPY</t>
  </si>
  <si>
    <t>1,299,000.00</t>
  </si>
  <si>
    <t>03010001053801620251215000</t>
  </si>
  <si>
    <t>0162025001403014265</t>
  </si>
  <si>
    <t>0212026010000030039</t>
  </si>
  <si>
    <t>110kV 三相共箱GIS主母线，3150A，双母线，户内</t>
  </si>
  <si>
    <t>7,900.00</t>
  </si>
  <si>
    <t>03010001053901620251215000</t>
  </si>
  <si>
    <t>0162025001403014266</t>
  </si>
  <si>
    <t>0212026010000030043</t>
  </si>
  <si>
    <t>220千伏天河棠下柔直背靠背工程</t>
  </si>
  <si>
    <t>换流变压器配件-山东电力设备</t>
  </si>
  <si>
    <t>0301RM2025100575</t>
  </si>
  <si>
    <t>换流变压器配件，换流变中性点套管</t>
  </si>
  <si>
    <t>套</t>
  </si>
  <si>
    <t>1,000,500.00</t>
  </si>
  <si>
    <t>山东电力设备有限公司</t>
  </si>
  <si>
    <t>03010000180701620251015000</t>
  </si>
  <si>
    <t>0162025001103011829</t>
  </si>
  <si>
    <t>0212025120000030981</t>
  </si>
  <si>
    <t>110千伏松园输变电工程（电气分册）</t>
  </si>
  <si>
    <t>0301RM2026010234</t>
  </si>
  <si>
    <t>110kV 户内GIS电缆出线间隔，SF6，母线额定电流：3150A，额定电流：2000A，40kA/3s，双母线，不带TPY</t>
  </si>
  <si>
    <t>1,280,000.00</t>
  </si>
  <si>
    <t>03010000099601620260105000</t>
  </si>
  <si>
    <t>0162026000003010996</t>
  </si>
  <si>
    <t>0212026010000030017</t>
  </si>
  <si>
    <t>220千伏员热第二通道线路工程</t>
  </si>
  <si>
    <t>0301RM2025120437</t>
  </si>
  <si>
    <t>220kV全封闭组合开关电器（GIS)，□－252/3150-50，GIS-断路器间隔，252kV，3150A，50kA，50kA/3s</t>
  </si>
  <si>
    <t>2,300,000.00</t>
  </si>
  <si>
    <t>03010000178901620251203000</t>
  </si>
  <si>
    <t>0162025001303015517</t>
  </si>
  <si>
    <t>0212025120000030054</t>
  </si>
  <si>
    <t>220kV组合电器-上海西门子能源高压开关</t>
  </si>
  <si>
    <t>0301RM2025120221</t>
  </si>
  <si>
    <t>上海西门子能源高压开关有限公司</t>
  </si>
  <si>
    <t>03010000085001620251202000</t>
  </si>
  <si>
    <t>0162025001303014578</t>
  </si>
  <si>
    <t>0212025120000030047</t>
  </si>
  <si>
    <t>220kV全封闭组合开关电器（GIS)，□－252/3150，GIS-备用间隔，252kV，3150A</t>
  </si>
  <si>
    <t>03010000085101620251202000</t>
  </si>
  <si>
    <t>0162025001303014579</t>
  </si>
  <si>
    <t>0212025120000030049</t>
  </si>
  <si>
    <t>220kV全封闭组合开关电器（GIS)，□－252/3150，GIS-母线，252kV，3150A</t>
  </si>
  <si>
    <t>03010000085201620251202000</t>
  </si>
  <si>
    <t>0162025001303014580</t>
  </si>
  <si>
    <t>0212025120000030051</t>
  </si>
  <si>
    <t>110千伏滨水（金融）输变电工程（电气第二分册）</t>
  </si>
  <si>
    <t>0301RM2026010164</t>
  </si>
  <si>
    <t>2,065,000.00</t>
  </si>
  <si>
    <t>03010000072701620260105000</t>
  </si>
  <si>
    <t>0162026000003010727</t>
  </si>
  <si>
    <t>0212026010000030003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</si>
</sst>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8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等线"/>
      <charset val="134"/>
    </font>
    <font>
      <sz val="11"/>
      <color indexed="8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righ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vertical="center" wrapText="1"/>
    </xf>
    <xf numFmtId="49" fontId="7" fillId="0" borderId="1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T16"/>
  <sheetViews>
    <sheetView tabSelected="1" zoomScale="90" zoomScaleNormal="90" workbookViewId="0">
      <pane ySplit="1" topLeftCell="A2" activePane="bottomLeft" state="frozen"/>
      <selection/>
      <selection pane="bottomLeft" activeCell="P13" sqref="P13:P15"/>
    </sheetView>
  </sheetViews>
  <sheetFormatPr defaultColWidth="16.1083333333333" defaultRowHeight="60" customHeight="1"/>
  <cols>
    <col min="1" max="1" width="5.5" style="3" customWidth="1"/>
    <col min="2" max="2" width="23.3833333333333" style="3" customWidth="1"/>
    <col min="3" max="3" width="11.1333333333333" style="5" customWidth="1"/>
    <col min="4" max="4" width="18" style="6" customWidth="1"/>
    <col min="5" max="5" width="14" style="7" customWidth="1"/>
    <col min="6" max="6" width="12.9333333333333" style="8" customWidth="1"/>
    <col min="7" max="7" width="11.3833333333333" style="7" customWidth="1"/>
    <col min="8" max="9" width="18.3833333333333" style="7" customWidth="1"/>
    <col min="10" max="10" width="18.3833333333333" style="9" customWidth="1"/>
    <col min="11" max="11" width="8.13333333333333" style="9" customWidth="1"/>
    <col min="12" max="12" width="10.1333333333333" style="9" customWidth="1"/>
    <col min="13" max="13" width="12.9166666666667" style="10" customWidth="1"/>
    <col min="14" max="14" width="9.75833333333333" style="7" customWidth="1"/>
    <col min="15" max="15" width="11.6333333333333" style="6" customWidth="1"/>
    <col min="16" max="16" width="12.3583333333333" style="5" customWidth="1"/>
    <col min="17" max="19" width="7.88333333333333" style="3" customWidth="1"/>
    <col min="20" max="20" width="11.8" style="3" customWidth="1"/>
    <col min="21" max="16384" width="16.1083333333333" style="3"/>
  </cols>
  <sheetData>
    <row r="1" s="1" customFormat="1" ht="24" spans="1:20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</row>
    <row r="2" s="2" customFormat="1" ht="55" customHeight="1" spans="1:20">
      <c r="A2" s="12">
        <v>1</v>
      </c>
      <c r="B2" s="13" t="s">
        <v>20</v>
      </c>
      <c r="C2" s="12" t="s">
        <v>21</v>
      </c>
      <c r="D2" s="14" t="s">
        <v>22</v>
      </c>
      <c r="E2" s="15" t="s">
        <v>23</v>
      </c>
      <c r="F2" s="16" t="s">
        <v>24</v>
      </c>
      <c r="G2" s="17" t="s">
        <v>25</v>
      </c>
      <c r="H2" s="15" t="s">
        <v>26</v>
      </c>
      <c r="I2" s="15" t="s">
        <v>27</v>
      </c>
      <c r="J2" s="15"/>
      <c r="K2" s="23">
        <v>5</v>
      </c>
      <c r="L2" s="17" t="s">
        <v>28</v>
      </c>
      <c r="M2" s="23" t="s">
        <v>29</v>
      </c>
      <c r="N2" s="14">
        <f t="shared" ref="N2:N10" si="0">K2*M2</f>
        <v>75000</v>
      </c>
      <c r="O2" s="15" t="s">
        <v>30</v>
      </c>
      <c r="P2" s="24" t="s">
        <v>31</v>
      </c>
      <c r="Q2" s="17" t="s">
        <v>32</v>
      </c>
      <c r="R2" s="17" t="s">
        <v>33</v>
      </c>
      <c r="S2" s="17" t="s">
        <v>34</v>
      </c>
      <c r="T2" s="15"/>
    </row>
    <row r="3" s="3" customFormat="1" customHeight="1" spans="1:20">
      <c r="A3" s="12">
        <v>2</v>
      </c>
      <c r="B3" s="13" t="s">
        <v>20</v>
      </c>
      <c r="C3" s="12" t="s">
        <v>21</v>
      </c>
      <c r="D3" s="14" t="s">
        <v>22</v>
      </c>
      <c r="E3" s="15" t="s">
        <v>23</v>
      </c>
      <c r="F3" s="16" t="s">
        <v>24</v>
      </c>
      <c r="G3" s="17" t="s">
        <v>25</v>
      </c>
      <c r="H3" s="15" t="s">
        <v>35</v>
      </c>
      <c r="I3" s="15"/>
      <c r="J3" s="15"/>
      <c r="K3" s="23">
        <v>2</v>
      </c>
      <c r="L3" s="17" t="s">
        <v>36</v>
      </c>
      <c r="M3" s="23" t="s">
        <v>37</v>
      </c>
      <c r="N3" s="14">
        <f t="shared" si="0"/>
        <v>320000</v>
      </c>
      <c r="O3" s="15" t="s">
        <v>30</v>
      </c>
      <c r="P3" s="16"/>
      <c r="Q3" s="17" t="s">
        <v>38</v>
      </c>
      <c r="R3" s="17" t="s">
        <v>39</v>
      </c>
      <c r="S3" s="17" t="s">
        <v>40</v>
      </c>
      <c r="T3" s="15"/>
    </row>
    <row r="4" s="3" customFormat="1" customHeight="1" spans="1:20">
      <c r="A4" s="12">
        <v>3</v>
      </c>
      <c r="B4" s="13" t="s">
        <v>20</v>
      </c>
      <c r="C4" s="12" t="s">
        <v>21</v>
      </c>
      <c r="D4" s="14" t="s">
        <v>22</v>
      </c>
      <c r="E4" s="15" t="s">
        <v>23</v>
      </c>
      <c r="F4" s="16" t="s">
        <v>24</v>
      </c>
      <c r="G4" s="17" t="s">
        <v>25</v>
      </c>
      <c r="H4" s="15" t="s">
        <v>41</v>
      </c>
      <c r="I4" s="15" t="s">
        <v>42</v>
      </c>
      <c r="J4" s="15"/>
      <c r="K4" s="23">
        <v>1</v>
      </c>
      <c r="L4" s="17" t="s">
        <v>36</v>
      </c>
      <c r="M4" s="23" t="s">
        <v>43</v>
      </c>
      <c r="N4" s="14">
        <f t="shared" si="0"/>
        <v>1340000</v>
      </c>
      <c r="O4" s="15" t="s">
        <v>30</v>
      </c>
      <c r="P4" s="16"/>
      <c r="Q4" s="17" t="s">
        <v>44</v>
      </c>
      <c r="R4" s="17" t="s">
        <v>45</v>
      </c>
      <c r="S4" s="17" t="s">
        <v>46</v>
      </c>
      <c r="T4" s="15"/>
    </row>
    <row r="5" s="3" customFormat="1" customHeight="1" spans="1:20">
      <c r="A5" s="12">
        <v>4</v>
      </c>
      <c r="B5" s="13" t="s">
        <v>20</v>
      </c>
      <c r="C5" s="12" t="s">
        <v>21</v>
      </c>
      <c r="D5" s="14" t="s">
        <v>22</v>
      </c>
      <c r="E5" s="15" t="s">
        <v>23</v>
      </c>
      <c r="F5" s="16" t="s">
        <v>24</v>
      </c>
      <c r="G5" s="17" t="s">
        <v>25</v>
      </c>
      <c r="H5" s="15" t="s">
        <v>47</v>
      </c>
      <c r="I5" s="15" t="s">
        <v>48</v>
      </c>
      <c r="J5" s="15"/>
      <c r="K5" s="23">
        <v>7</v>
      </c>
      <c r="L5" s="17" t="s">
        <v>28</v>
      </c>
      <c r="M5" s="23" t="s">
        <v>29</v>
      </c>
      <c r="N5" s="14">
        <f t="shared" si="0"/>
        <v>105000</v>
      </c>
      <c r="O5" s="15" t="s">
        <v>30</v>
      </c>
      <c r="P5" s="16"/>
      <c r="Q5" s="17" t="s">
        <v>49</v>
      </c>
      <c r="R5" s="17" t="s">
        <v>50</v>
      </c>
      <c r="S5" s="17" t="s">
        <v>51</v>
      </c>
      <c r="T5" s="15"/>
    </row>
    <row r="6" s="3" customFormat="1" customHeight="1" spans="1:20">
      <c r="A6" s="12">
        <v>5</v>
      </c>
      <c r="B6" s="13" t="s">
        <v>20</v>
      </c>
      <c r="C6" s="12" t="s">
        <v>21</v>
      </c>
      <c r="D6" s="14" t="s">
        <v>22</v>
      </c>
      <c r="E6" s="15" t="s">
        <v>52</v>
      </c>
      <c r="F6" s="18" t="s">
        <v>53</v>
      </c>
      <c r="G6" s="17" t="s">
        <v>54</v>
      </c>
      <c r="H6" s="15" t="s">
        <v>55</v>
      </c>
      <c r="I6" s="18"/>
      <c r="J6" s="18"/>
      <c r="K6" s="23">
        <v>1</v>
      </c>
      <c r="L6" s="17" t="s">
        <v>36</v>
      </c>
      <c r="M6" s="23" t="s">
        <v>56</v>
      </c>
      <c r="N6" s="14">
        <f t="shared" si="0"/>
        <v>2245000</v>
      </c>
      <c r="O6" s="15" t="s">
        <v>57</v>
      </c>
      <c r="P6" s="24" t="s">
        <v>31</v>
      </c>
      <c r="Q6" s="17" t="s">
        <v>58</v>
      </c>
      <c r="R6" s="17" t="s">
        <v>59</v>
      </c>
      <c r="S6" s="17" t="s">
        <v>60</v>
      </c>
      <c r="T6" s="15"/>
    </row>
    <row r="7" s="3" customFormat="1" customHeight="1" spans="1:20">
      <c r="A7" s="12">
        <v>6</v>
      </c>
      <c r="B7" s="13" t="s">
        <v>20</v>
      </c>
      <c r="C7" s="12" t="s">
        <v>21</v>
      </c>
      <c r="D7" s="14" t="s">
        <v>22</v>
      </c>
      <c r="E7" s="15" t="s">
        <v>52</v>
      </c>
      <c r="F7" s="16" t="s">
        <v>61</v>
      </c>
      <c r="G7" s="17" t="s">
        <v>62</v>
      </c>
      <c r="H7" s="15" t="s">
        <v>63</v>
      </c>
      <c r="I7" s="18"/>
      <c r="J7" s="18"/>
      <c r="K7" s="23">
        <v>3</v>
      </c>
      <c r="L7" s="17" t="s">
        <v>36</v>
      </c>
      <c r="M7" s="23" t="s">
        <v>64</v>
      </c>
      <c r="N7" s="14">
        <f t="shared" si="0"/>
        <v>834000</v>
      </c>
      <c r="O7" s="15" t="s">
        <v>57</v>
      </c>
      <c r="P7" s="16"/>
      <c r="Q7" s="17" t="s">
        <v>65</v>
      </c>
      <c r="R7" s="17" t="s">
        <v>66</v>
      </c>
      <c r="S7" s="17" t="s">
        <v>67</v>
      </c>
      <c r="T7" s="15"/>
    </row>
    <row r="8" s="3" customFormat="1" customHeight="1" spans="1:20">
      <c r="A8" s="12">
        <v>7</v>
      </c>
      <c r="B8" s="13" t="s">
        <v>20</v>
      </c>
      <c r="C8" s="12" t="s">
        <v>21</v>
      </c>
      <c r="D8" s="14" t="s">
        <v>22</v>
      </c>
      <c r="E8" s="15" t="s">
        <v>52</v>
      </c>
      <c r="F8" s="16" t="s">
        <v>61</v>
      </c>
      <c r="G8" s="17" t="s">
        <v>62</v>
      </c>
      <c r="H8" s="15" t="s">
        <v>68</v>
      </c>
      <c r="I8" s="18"/>
      <c r="J8" s="18"/>
      <c r="K8" s="23">
        <v>1</v>
      </c>
      <c r="L8" s="17" t="s">
        <v>36</v>
      </c>
      <c r="M8" s="23" t="s">
        <v>69</v>
      </c>
      <c r="N8" s="14">
        <f t="shared" si="0"/>
        <v>1299000</v>
      </c>
      <c r="O8" s="15" t="s">
        <v>57</v>
      </c>
      <c r="P8" s="16"/>
      <c r="Q8" s="17" t="s">
        <v>70</v>
      </c>
      <c r="R8" s="17" t="s">
        <v>71</v>
      </c>
      <c r="S8" s="17" t="s">
        <v>72</v>
      </c>
      <c r="T8" s="15"/>
    </row>
    <row r="9" s="4" customFormat="1" ht="44" customHeight="1" spans="1:20">
      <c r="A9" s="12">
        <v>8</v>
      </c>
      <c r="B9" s="13" t="s">
        <v>20</v>
      </c>
      <c r="C9" s="19" t="s">
        <v>21</v>
      </c>
      <c r="D9" s="14" t="s">
        <v>22</v>
      </c>
      <c r="E9" s="15" t="s">
        <v>52</v>
      </c>
      <c r="F9" s="16" t="s">
        <v>61</v>
      </c>
      <c r="G9" s="17" t="s">
        <v>62</v>
      </c>
      <c r="H9" s="15" t="s">
        <v>73</v>
      </c>
      <c r="I9" s="16"/>
      <c r="J9" s="16"/>
      <c r="K9" s="23">
        <v>14</v>
      </c>
      <c r="L9" s="17" t="s">
        <v>28</v>
      </c>
      <c r="M9" s="23" t="s">
        <v>74</v>
      </c>
      <c r="N9" s="14">
        <f t="shared" si="0"/>
        <v>110600</v>
      </c>
      <c r="O9" s="15" t="s">
        <v>57</v>
      </c>
      <c r="P9" s="16"/>
      <c r="Q9" s="17" t="s">
        <v>75</v>
      </c>
      <c r="R9" s="17" t="s">
        <v>76</v>
      </c>
      <c r="S9" s="17" t="s">
        <v>77</v>
      </c>
      <c r="T9" s="15"/>
    </row>
    <row r="10" s="4" customFormat="1" ht="44" customHeight="1" spans="1:20">
      <c r="A10" s="12">
        <v>9</v>
      </c>
      <c r="B10" s="13" t="s">
        <v>20</v>
      </c>
      <c r="C10" s="19" t="s">
        <v>21</v>
      </c>
      <c r="D10" s="14" t="s">
        <v>22</v>
      </c>
      <c r="E10" s="15" t="s">
        <v>78</v>
      </c>
      <c r="F10" s="19" t="s">
        <v>79</v>
      </c>
      <c r="G10" s="17" t="s">
        <v>80</v>
      </c>
      <c r="H10" s="15" t="s">
        <v>81</v>
      </c>
      <c r="I10" s="16"/>
      <c r="J10" s="16"/>
      <c r="K10" s="23">
        <v>1</v>
      </c>
      <c r="L10" s="17" t="s">
        <v>82</v>
      </c>
      <c r="M10" s="23" t="s">
        <v>83</v>
      </c>
      <c r="N10" s="14">
        <f t="shared" si="0"/>
        <v>1000500</v>
      </c>
      <c r="O10" s="15" t="s">
        <v>84</v>
      </c>
      <c r="P10" s="16" t="s">
        <v>31</v>
      </c>
      <c r="Q10" s="17" t="s">
        <v>85</v>
      </c>
      <c r="R10" s="17" t="s">
        <v>86</v>
      </c>
      <c r="S10" s="17" t="s">
        <v>87</v>
      </c>
      <c r="T10" s="15"/>
    </row>
    <row r="11" customHeight="1" spans="1:20">
      <c r="A11" s="12">
        <v>10</v>
      </c>
      <c r="B11" s="13" t="s">
        <v>20</v>
      </c>
      <c r="C11" s="19" t="s">
        <v>21</v>
      </c>
      <c r="D11" s="14" t="s">
        <v>22</v>
      </c>
      <c r="E11" s="15" t="s">
        <v>88</v>
      </c>
      <c r="F11" s="15" t="s">
        <v>61</v>
      </c>
      <c r="G11" s="17" t="s">
        <v>89</v>
      </c>
      <c r="H11" s="15" t="s">
        <v>90</v>
      </c>
      <c r="I11" s="15"/>
      <c r="J11" s="15"/>
      <c r="K11" s="23">
        <v>1</v>
      </c>
      <c r="L11" s="23" t="s">
        <v>36</v>
      </c>
      <c r="M11" s="23" t="s">
        <v>91</v>
      </c>
      <c r="N11" s="14">
        <f t="shared" ref="N11:N16" si="1">K11*M11</f>
        <v>1280000</v>
      </c>
      <c r="O11" s="15" t="s">
        <v>57</v>
      </c>
      <c r="P11" s="25" t="s">
        <v>31</v>
      </c>
      <c r="Q11" s="17" t="s">
        <v>92</v>
      </c>
      <c r="R11" s="17" t="s">
        <v>93</v>
      </c>
      <c r="S11" s="17" t="s">
        <v>94</v>
      </c>
      <c r="T11" s="15"/>
    </row>
    <row r="12" customHeight="1" spans="1:20">
      <c r="A12" s="12">
        <v>11</v>
      </c>
      <c r="B12" s="13" t="s">
        <v>20</v>
      </c>
      <c r="C12" s="19" t="s">
        <v>21</v>
      </c>
      <c r="D12" s="14" t="s">
        <v>22</v>
      </c>
      <c r="E12" s="20" t="s">
        <v>95</v>
      </c>
      <c r="F12" s="21" t="s">
        <v>53</v>
      </c>
      <c r="G12" s="20" t="s">
        <v>96</v>
      </c>
      <c r="H12" s="22" t="s">
        <v>97</v>
      </c>
      <c r="I12" s="14"/>
      <c r="J12" s="26"/>
      <c r="K12" s="27">
        <v>2</v>
      </c>
      <c r="L12" s="23" t="s">
        <v>36</v>
      </c>
      <c r="M12" s="28" t="s">
        <v>98</v>
      </c>
      <c r="N12" s="14">
        <f t="shared" si="1"/>
        <v>4600000</v>
      </c>
      <c r="O12" s="22" t="s">
        <v>57</v>
      </c>
      <c r="P12" s="25" t="s">
        <v>31</v>
      </c>
      <c r="Q12" s="20" t="s">
        <v>99</v>
      </c>
      <c r="R12" s="31" t="s">
        <v>100</v>
      </c>
      <c r="S12" s="20" t="s">
        <v>101</v>
      </c>
      <c r="T12" s="15"/>
    </row>
    <row r="13" customHeight="1" spans="1:20">
      <c r="A13" s="12">
        <v>12</v>
      </c>
      <c r="B13" s="13" t="s">
        <v>20</v>
      </c>
      <c r="C13" s="19" t="s">
        <v>21</v>
      </c>
      <c r="D13" s="14" t="s">
        <v>22</v>
      </c>
      <c r="E13" s="20" t="s">
        <v>95</v>
      </c>
      <c r="F13" s="21" t="s">
        <v>102</v>
      </c>
      <c r="G13" s="20" t="s">
        <v>103</v>
      </c>
      <c r="H13" s="22" t="s">
        <v>97</v>
      </c>
      <c r="I13" s="14"/>
      <c r="J13" s="26"/>
      <c r="K13" s="27">
        <v>1</v>
      </c>
      <c r="L13" s="23" t="s">
        <v>36</v>
      </c>
      <c r="M13" s="29">
        <v>2460000</v>
      </c>
      <c r="N13" s="14">
        <f t="shared" si="1"/>
        <v>2460000</v>
      </c>
      <c r="O13" s="22" t="s">
        <v>104</v>
      </c>
      <c r="P13" s="25" t="s">
        <v>31</v>
      </c>
      <c r="Q13" s="20" t="s">
        <v>105</v>
      </c>
      <c r="R13" s="30" t="s">
        <v>106</v>
      </c>
      <c r="S13" s="20" t="s">
        <v>107</v>
      </c>
      <c r="T13" s="15"/>
    </row>
    <row r="14" customHeight="1" spans="1:20">
      <c r="A14" s="12">
        <v>13</v>
      </c>
      <c r="B14" s="13" t="s">
        <v>20</v>
      </c>
      <c r="C14" s="19" t="s">
        <v>21</v>
      </c>
      <c r="D14" s="14" t="s">
        <v>22</v>
      </c>
      <c r="E14" s="20" t="s">
        <v>95</v>
      </c>
      <c r="F14" s="21" t="s">
        <v>102</v>
      </c>
      <c r="G14" s="20" t="s">
        <v>103</v>
      </c>
      <c r="H14" s="22" t="s">
        <v>108</v>
      </c>
      <c r="I14" s="14"/>
      <c r="J14" s="26"/>
      <c r="K14" s="27">
        <v>1</v>
      </c>
      <c r="L14" s="23" t="s">
        <v>36</v>
      </c>
      <c r="M14" s="29">
        <v>830000</v>
      </c>
      <c r="N14" s="14">
        <f t="shared" si="1"/>
        <v>830000</v>
      </c>
      <c r="O14" s="22" t="s">
        <v>104</v>
      </c>
      <c r="P14" s="25"/>
      <c r="Q14" s="20" t="s">
        <v>109</v>
      </c>
      <c r="R14" s="30" t="s">
        <v>110</v>
      </c>
      <c r="S14" s="20" t="s">
        <v>111</v>
      </c>
      <c r="T14" s="15"/>
    </row>
    <row r="15" customHeight="1" spans="1:20">
      <c r="A15" s="12">
        <v>14</v>
      </c>
      <c r="B15" s="13" t="s">
        <v>20</v>
      </c>
      <c r="C15" s="19" t="s">
        <v>21</v>
      </c>
      <c r="D15" s="14" t="s">
        <v>22</v>
      </c>
      <c r="E15" s="20" t="s">
        <v>95</v>
      </c>
      <c r="F15" s="21" t="s">
        <v>102</v>
      </c>
      <c r="G15" s="20" t="s">
        <v>103</v>
      </c>
      <c r="H15" s="22" t="s">
        <v>112</v>
      </c>
      <c r="I15" s="14"/>
      <c r="J15" s="26"/>
      <c r="K15" s="27">
        <v>1</v>
      </c>
      <c r="L15" s="23" t="s">
        <v>36</v>
      </c>
      <c r="M15" s="29">
        <v>240000</v>
      </c>
      <c r="N15" s="14">
        <f t="shared" si="1"/>
        <v>240000</v>
      </c>
      <c r="O15" s="22" t="s">
        <v>104</v>
      </c>
      <c r="P15" s="25"/>
      <c r="Q15" s="20" t="s">
        <v>113</v>
      </c>
      <c r="R15" s="30" t="s">
        <v>114</v>
      </c>
      <c r="S15" s="20" t="s">
        <v>115</v>
      </c>
      <c r="T15" s="15"/>
    </row>
    <row r="16" customHeight="1" spans="1:20">
      <c r="A16" s="12">
        <v>15</v>
      </c>
      <c r="B16" s="13" t="s">
        <v>20</v>
      </c>
      <c r="C16" s="19" t="s">
        <v>21</v>
      </c>
      <c r="D16" s="14" t="s">
        <v>22</v>
      </c>
      <c r="E16" s="20" t="s">
        <v>116</v>
      </c>
      <c r="F16" s="21" t="s">
        <v>61</v>
      </c>
      <c r="G16" s="20" t="s">
        <v>117</v>
      </c>
      <c r="H16" s="22" t="s">
        <v>41</v>
      </c>
      <c r="I16" s="14"/>
      <c r="J16" s="26"/>
      <c r="K16" s="27">
        <v>1</v>
      </c>
      <c r="L16" s="23" t="s">
        <v>36</v>
      </c>
      <c r="M16" s="28" t="s">
        <v>118</v>
      </c>
      <c r="N16" s="14">
        <f t="shared" si="1"/>
        <v>2065000</v>
      </c>
      <c r="O16" s="15" t="s">
        <v>57</v>
      </c>
      <c r="P16" s="25" t="s">
        <v>31</v>
      </c>
      <c r="Q16" s="20" t="s">
        <v>119</v>
      </c>
      <c r="R16" s="32" t="s">
        <v>120</v>
      </c>
      <c r="S16" s="20" t="s">
        <v>121</v>
      </c>
      <c r="T16" s="15"/>
    </row>
  </sheetData>
  <mergeCells count="3">
    <mergeCell ref="P2:P5"/>
    <mergeCell ref="P6:P9"/>
    <mergeCell ref="P13:P15"/>
  </mergeCells>
  <conditionalFormatting sqref="Q1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洪嘉辉</cp:lastModifiedBy>
  <dcterms:created xsi:type="dcterms:W3CDTF">2021-05-12T06:32:00Z</dcterms:created>
  <dcterms:modified xsi:type="dcterms:W3CDTF">2026-01-15T08:51:39Z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B4F9B52E3B764242B9BA23F7C8C69214_13</vt:lpwstr>
  </property>
</Properties>
</file>