
<file path=[Content_Types].xml><?xml version="1.0" encoding="utf-8"?>
<Types xmlns="http://schemas.openxmlformats.org/package/2006/content-types">
  <Default Extension="xml" ContentType="application/xml"/>
  <Default Extension="vml" ContentType="application/vnd.openxmlformats-officedocument.vmlDrawing"/>
  <Default Extension="jpeg" ContentType="image/jpeg"/>
  <Default Extension="JPG" ContentType="image/.jpg"/>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xternalLinks/externalLink1.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090" tabRatio="827" firstSheet="4" activeTab="4"/>
  </bookViews>
  <sheets>
    <sheet name="类别整理（勿删）" sheetId="10" state="hidden" r:id="rId1"/>
    <sheet name="Sheet1" sheetId="11" state="hidden" r:id="rId2"/>
    <sheet name="项目基本信息 (完全采用策略) --必填" sheetId="17" state="hidden" r:id="rId3"/>
    <sheet name="项目基本信息（非采用策略）" sheetId="1" state="hidden" r:id="rId4"/>
    <sheet name="【附件】最高限价及报价表" sheetId="20" r:id="rId5"/>
    <sheet name="附表1、采购评审标准带星号事项确定内容 --必填 (2)" sheetId="18" state="hidden" r:id="rId6"/>
    <sheet name="附表-价格计算方法汇总-参考" sheetId="8" state="hidden" r:id="rId7"/>
    <sheet name="采购计划执行情况考核统计表" sheetId="9" state="hidden" r:id="rId8"/>
    <sheet name="下拉关联设置" sheetId="2" state="hidden" r:id="rId9"/>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s>
  <definedNames>
    <definedName name="_xlnm._FilterDatabase" localSheetId="7" hidden="1">采购计划执行情况考核统计表!$A$1:$Y$106</definedName>
    <definedName name="大类">'[2]类别整理（勿删）'!$B$1:$D$1</definedName>
    <definedName name="二级">'[2]类别整理（勿删）'!$E$2:$BA$12</definedName>
    <definedName name="明细">'[2]类别整理（勿删）'!$E$1:$BA$1</definedName>
    <definedName name="一级">'[2]类别整理（勿删）'!$B$2:$D$25</definedName>
    <definedName name="服务类">#REF!</definedName>
    <definedName name="工程类">#REF!</definedName>
    <definedName name="货物类">#REF!</definedName>
    <definedName name="一级类别">'[2]类别整理（勿删）'!$B$1:$D$1</definedName>
    <definedName name="专家类别">[1]Sheet2!$A$2:$A$4</definedName>
    <definedName name="大类" localSheetId="0">'类别整理（勿删）'!$B$1:$D$1</definedName>
    <definedName name="二级" localSheetId="0">'类别整理（勿删）'!$E$2:$BC$12</definedName>
    <definedName name="服务类" localSheetId="0">#REF!</definedName>
    <definedName name="工程类" localSheetId="0">#REF!</definedName>
    <definedName name="货物类" localSheetId="0">#REF!</definedName>
    <definedName name="明细" localSheetId="0">'类别整理（勿删）'!$E$1:$BC$1</definedName>
    <definedName name="一级" localSheetId="0">'类别整理（勿删）'!$B$2:$D$25</definedName>
    <definedName name="一级类别" localSheetId="0">'类别整理（勿删）'!$B$1:$D$1</definedName>
    <definedName name="_0.92_3">#REF!</definedName>
    <definedName name="A">EVALUATE([3]计算稿!$C1)</definedName>
    <definedName name="aa">EVALUATE(#REF!)</definedName>
    <definedName name="AO">EVALUATE([4]防火墙!$C1)</definedName>
    <definedName name="B">EVALUATE([5]综合楼零星!$D1)</definedName>
    <definedName name="bb">EVALUATE(#REF!)</definedName>
    <definedName name="CC">EVALUATE(#REF!)</definedName>
    <definedName name="D">EVALUATE(#REF!)</definedName>
    <definedName name="DD">EVALUATE(#REF!)</definedName>
    <definedName name="EE">EVALUATE([6]站区给排水!$E1)</definedName>
    <definedName name="EEY">EVALUATE([6]总的部分!$C1)</definedName>
    <definedName name="F">EVALUATE([4]扶手栏杆!$D1)</definedName>
    <definedName name="HH">[7]E总的部分!$C$4</definedName>
    <definedName name="js">EVALUATE([8]Sheet1!$C1)</definedName>
    <definedName name="KJ">EVALUATE([9]室内设备基础!$C1)</definedName>
    <definedName name="KK">EVALUATE([6]站区井池!$C1)</definedName>
    <definedName name="KL">EVALUATE([6]场平!$C1)</definedName>
    <definedName name="KT">EVALUATE([10]通风空调工程!#REF!)</definedName>
    <definedName name="LILI">#REF!</definedName>
    <definedName name="mm">EVALUATE(#REF!)</definedName>
    <definedName name="N">EVALUATE(#REF!)</definedName>
    <definedName name="OA">EVALUATE([9]防火墙!$C1)</definedName>
    <definedName name="OO">EVALUATE(#REF!)</definedName>
    <definedName name="p0">EVALUATE([11]零星!$C1)</definedName>
    <definedName name="pp">EVALUATE(#REF!)</definedName>
    <definedName name="ppg">EVALUATE(#REF!)</definedName>
    <definedName name="psan">EVALUATE([11]地面、内墙、天花!$E1)</definedName>
    <definedName name="PSB">EVALUATE([11]室内设备基础!$C1)</definedName>
    <definedName name="psc">EVALUATE(#REF!)</definedName>
    <definedName name="Q">EVALUATE(#REF!)</definedName>
    <definedName name="QQ">EVALUATE(#REF!)</definedName>
    <definedName name="RR">EVALUATE([6]站区给排水!$C1)</definedName>
    <definedName name="S">EVALUATE([10]建筑面积!$B1)</definedName>
    <definedName name="T">EVALUATE([4]综合楼零星!$C1)</definedName>
    <definedName name="TT">EVALUATE(#REF!)</definedName>
    <definedName name="VO">EVALUATE([10]综合楼零星!$C1)</definedName>
    <definedName name="YI">EVALUATE([9]通风空调!$C1)</definedName>
    <definedName name="YY">EVALUATE(#REF!)</definedName>
    <definedName name="避雷带">EVALUATE([10]避雷带工程!$C1)</definedName>
    <definedName name="导线价">[12]架线附表!$M$5</definedName>
    <definedName name="导线重">[12]架线附表!$E$4</definedName>
    <definedName name="地网重">[12]杆塔附表!$W$13</definedName>
    <definedName name="地线重">[12]架线附表!$E$17</definedName>
    <definedName name="附件重">[12]附件附表!$E$53</definedName>
    <definedName name="汇">EVALUATE(#REF!)</definedName>
    <definedName name="汇总">EVALUATE(#REF!)</definedName>
    <definedName name="基础名称top">#REF!</definedName>
    <definedName name="基筋重">[12]基础附表!$L$10</definedName>
    <definedName name="脚栓重">[12]基础附表!$L$18</definedName>
    <definedName name="结果">EVALUATE([4]小型砼构件!$C1)</definedName>
    <definedName name="金具价">[12]附件附表!$M$15</definedName>
    <definedName name="零星">EVALUATE(#REF!)</definedName>
    <definedName name="全长">#REF!</definedName>
    <definedName name="设备基础">EVALUATE([4]室内设备基础!$C1)</definedName>
    <definedName name="水泥价">[12]基础附表!$L$3</definedName>
    <definedName name="水泥重">[12]基础附表!$L$2</definedName>
    <definedName name="砼C15方量">[12]基础材料!$E$54</definedName>
    <definedName name="砼C20方量">[12]基础材料!$G$54</definedName>
    <definedName name="围墙">EVALUATE([6]总的部分!$C1)</definedName>
    <definedName name="_xlnm.Print_Area" localSheetId="2">'项目基本信息 (完全采用策略) --必填'!$C$1:$J$51</definedName>
    <definedName name="服务类" localSheetId="5">#REF!</definedName>
    <definedName name="工程类" localSheetId="5">#REF!</definedName>
    <definedName name="货物类" localSheetId="5">#REF!</definedName>
    <definedName name="_0.92_3" localSheetId="5">#REF!</definedName>
    <definedName name="aa" localSheetId="5">EVALUATE(#REF!)</definedName>
    <definedName name="bb" localSheetId="5">EVALUATE(#REF!)</definedName>
    <definedName name="CC" localSheetId="5">EVALUATE(#REF!)</definedName>
    <definedName name="D" localSheetId="5">EVALUATE(#REF!)</definedName>
    <definedName name="DD" localSheetId="5">EVALUATE(#REF!)</definedName>
    <definedName name="LILI" localSheetId="5">#REF!</definedName>
    <definedName name="mm" localSheetId="5">EVALUATE(#REF!)</definedName>
    <definedName name="N" localSheetId="5">EVALUATE(#REF!)</definedName>
    <definedName name="OO" localSheetId="5">EVALUATE(#REF!)</definedName>
    <definedName name="pp" localSheetId="5">EVALUATE(#REF!)</definedName>
    <definedName name="ppg" localSheetId="5">EVALUATE(#REF!)</definedName>
    <definedName name="psc" localSheetId="5">EVALUATE(#REF!)</definedName>
    <definedName name="Q" localSheetId="5">EVALUATE(#REF!)</definedName>
    <definedName name="QQ" localSheetId="5">EVALUATE(#REF!)</definedName>
    <definedName name="TT" localSheetId="5">EVALUATE(#REF!)</definedName>
    <definedName name="YY" localSheetId="5">EVALUATE(#REF!)</definedName>
    <definedName name="汇" localSheetId="5">EVALUATE(#REF!)</definedName>
    <definedName name="汇总" localSheetId="5">EVALUATE(#REF!)</definedName>
    <definedName name="基础名称top" localSheetId="5">#REF!</definedName>
    <definedName name="零星" localSheetId="5">EVALUATE(#REF!)</definedName>
    <definedName name="全长" localSheetId="5">#REF!</definedName>
    <definedName name="_1_C15FANGLIANG">[13]基础材料!$E$54</definedName>
    <definedName name="_2.5_2_0.04_2_6.25_0.016">#REF!</definedName>
    <definedName name="_Fill" hidden="1">[14]eqpmad2!#REF!</definedName>
    <definedName name="_LC10">#N/A</definedName>
    <definedName name="_LC11">#N/A</definedName>
    <definedName name="_LC12">#N/A</definedName>
    <definedName name="_LC13">#N/A</definedName>
    <definedName name="_LC14">#N/A</definedName>
    <definedName name="_LC15">#N/A</definedName>
    <definedName name="_LC16">#N/A</definedName>
    <definedName name="_LC17">#N/A</definedName>
    <definedName name="_LC18">#N/A</definedName>
    <definedName name="_LC19">#N/A</definedName>
    <definedName name="_LC20">#N/A</definedName>
    <definedName name="_LC21">#N/A</definedName>
    <definedName name="_LC22">#N/A</definedName>
    <definedName name="_LC23">#N/A</definedName>
    <definedName name="_LC24">#N/A</definedName>
    <definedName name="_LC25">#N/A</definedName>
    <definedName name="_LC26">#N/A</definedName>
    <definedName name="_LC27">#N/A</definedName>
    <definedName name="_LC28">#N/A</definedName>
    <definedName name="_LC5">#N/A</definedName>
    <definedName name="_LC6">#N/A</definedName>
    <definedName name="_LC7">#N/A</definedName>
    <definedName name="_LC8">#N/A</definedName>
    <definedName name="_LC9">#N/A</definedName>
    <definedName name="_LD10">#N/A</definedName>
    <definedName name="_LD11">#N/A</definedName>
    <definedName name="_LD12">#N/A</definedName>
    <definedName name="_LD13">#N/A</definedName>
    <definedName name="_LD14">#N/A</definedName>
    <definedName name="_LD15">#N/A</definedName>
    <definedName name="_LD16">#N/A</definedName>
    <definedName name="_LD17">#N/A</definedName>
    <definedName name="_LD18">#N/A</definedName>
    <definedName name="_LD19">#N/A</definedName>
    <definedName name="_LD20">#N/A</definedName>
    <definedName name="_LD21">#N/A</definedName>
    <definedName name="_LD22">#N/A</definedName>
    <definedName name="_LD23">#N/A</definedName>
    <definedName name="_LD24">#N/A</definedName>
    <definedName name="_LD25">#N/A</definedName>
    <definedName name="_LD26">#N/A</definedName>
    <definedName name="_LD27">#N/A</definedName>
    <definedName name="_LD28">#N/A</definedName>
    <definedName name="_LD5">#N/A</definedName>
    <definedName name="_LD6">#N/A</definedName>
    <definedName name="_LD7">#N/A</definedName>
    <definedName name="_LD8">#N/A</definedName>
    <definedName name="_LD9">#N/A</definedName>
    <definedName name="_LG10">#N/A</definedName>
    <definedName name="_LG11">#N/A</definedName>
    <definedName name="_LG12">#N/A</definedName>
    <definedName name="_LG13">#N/A</definedName>
    <definedName name="_LG14">#N/A</definedName>
    <definedName name="_LG15">#N/A</definedName>
    <definedName name="_LG16">#N/A</definedName>
    <definedName name="_LG17">#N/A</definedName>
    <definedName name="_LG18">#N/A</definedName>
    <definedName name="_LG19">#N/A</definedName>
    <definedName name="_LG20">#N/A</definedName>
    <definedName name="_LG21">#N/A</definedName>
    <definedName name="_LG22">#N/A</definedName>
    <definedName name="_LG23">#N/A</definedName>
    <definedName name="_LG24">#N/A</definedName>
    <definedName name="_LG25">#N/A</definedName>
    <definedName name="_LG26">#N/A</definedName>
    <definedName name="_LG27">#N/A</definedName>
    <definedName name="_LG28">#N/A</definedName>
    <definedName name="_LG5">#N/A</definedName>
    <definedName name="_LG6">#N/A</definedName>
    <definedName name="_LG7">#N/A</definedName>
    <definedName name="_LG8">#N/A</definedName>
    <definedName name="_LG9">#N/A</definedName>
    <definedName name="_LH10">#N/A</definedName>
    <definedName name="_LH11">#N/A</definedName>
    <definedName name="_LH12">#N/A</definedName>
    <definedName name="_LH13">#N/A</definedName>
    <definedName name="_LH14">#N/A</definedName>
    <definedName name="_LH15">#N/A</definedName>
    <definedName name="_LH16">#N/A</definedName>
    <definedName name="_LH17">#N/A</definedName>
    <definedName name="_LH18">#N/A</definedName>
    <definedName name="_LH19">#N/A</definedName>
    <definedName name="_LH20">#N/A</definedName>
    <definedName name="_LH21">#N/A</definedName>
    <definedName name="_LH22">#N/A</definedName>
    <definedName name="_LH23">#N/A</definedName>
    <definedName name="_LH24">#N/A</definedName>
    <definedName name="_LH25">#N/A</definedName>
    <definedName name="_LH26">#N/A</definedName>
    <definedName name="_LH27">#N/A</definedName>
    <definedName name="_LH28">#N/A</definedName>
    <definedName name="_LH5">#N/A</definedName>
    <definedName name="_LH6">#N/A</definedName>
    <definedName name="_LH7">#N/A</definedName>
    <definedName name="_LH8">#N/A</definedName>
    <definedName name="_LH9">#N/A</definedName>
    <definedName name="_LK10">#N/A</definedName>
    <definedName name="_LK11">#N/A</definedName>
    <definedName name="_LK12">#N/A</definedName>
    <definedName name="_LK13">#N/A</definedName>
    <definedName name="_LK14">#N/A</definedName>
    <definedName name="_LK15">#N/A</definedName>
    <definedName name="_LK16">#N/A</definedName>
    <definedName name="_LK17">#N/A</definedName>
    <definedName name="_LK18">#N/A</definedName>
    <definedName name="_LK19">#N/A</definedName>
    <definedName name="_LK20">#N/A</definedName>
    <definedName name="_LK21">#N/A</definedName>
    <definedName name="_LK22">#N/A</definedName>
    <definedName name="_LK23">#N/A</definedName>
    <definedName name="_LK24">#N/A</definedName>
    <definedName name="_LK25">#N/A</definedName>
    <definedName name="_LK26">#N/A</definedName>
    <definedName name="_LK27">#N/A</definedName>
    <definedName name="_LK28">#N/A</definedName>
    <definedName name="_LK5">#N/A</definedName>
    <definedName name="_LK6">#N/A</definedName>
    <definedName name="_LK7">#N/A</definedName>
    <definedName name="_LK8">#N/A</definedName>
    <definedName name="_LK9">#N/A</definedName>
    <definedName name="_LL10">#N/A</definedName>
    <definedName name="_LL11">#N/A</definedName>
    <definedName name="_LL12">#N/A</definedName>
    <definedName name="_LL13">#N/A</definedName>
    <definedName name="_LL14">#N/A</definedName>
    <definedName name="_LL15">#N/A</definedName>
    <definedName name="_LL16">#N/A</definedName>
    <definedName name="_LL17">#N/A</definedName>
    <definedName name="_LL18">#N/A</definedName>
    <definedName name="_LL19">#N/A</definedName>
    <definedName name="_LL20">#N/A</definedName>
    <definedName name="_LL21">#N/A</definedName>
    <definedName name="_LL22">#N/A</definedName>
    <definedName name="_LL23">#N/A</definedName>
    <definedName name="_LL24">#N/A</definedName>
    <definedName name="_LL25">#N/A</definedName>
    <definedName name="_LL26">#N/A</definedName>
    <definedName name="_LL27">#N/A</definedName>
    <definedName name="_LL28">#N/A</definedName>
    <definedName name="_LL5">#N/A</definedName>
    <definedName name="_LL6">#N/A</definedName>
    <definedName name="_LL7">#N/A</definedName>
    <definedName name="_LL8">#N/A</definedName>
    <definedName name="_LL9">#N/A</definedName>
    <definedName name="_PA7">'[15]SW-TEO'!#REF!</definedName>
    <definedName name="_PA8">'[15]SW-TEO'!#REF!</definedName>
    <definedName name="_PD1">'[15]SW-TEO'!#REF!</definedName>
    <definedName name="_PE12">'[15]SW-TEO'!#REF!</definedName>
    <definedName name="_PE13">'[15]SW-TEO'!#REF!</definedName>
    <definedName name="_PE6">'[15]SW-TEO'!#REF!</definedName>
    <definedName name="_PE7">'[15]SW-TEO'!#REF!</definedName>
    <definedName name="_PE8">'[15]SW-TEO'!#REF!</definedName>
    <definedName name="_PE9">'[15]SW-TEO'!#REF!</definedName>
    <definedName name="_PH1">'[15]SW-TEO'!#REF!</definedName>
    <definedName name="_PI1">'[15]SW-TEO'!#REF!</definedName>
    <definedName name="_PK1">'[15]SW-TEO'!#REF!</definedName>
    <definedName name="_PK3">'[15]SW-TEO'!#REF!</definedName>
    <definedName name="aiu_bottom">'[16]Financ. Overview'!#REF!</definedName>
    <definedName name="BringUserToAboutSheet">#N/A</definedName>
    <definedName name="BringUserToCode">#N/A</definedName>
    <definedName name="FRC">[17]Main!$C$9</definedName>
    <definedName name="hostfee">'[16]Financ. Overview'!$H$12</definedName>
    <definedName name="hraiu_bottom">'[16]Financ. Overview'!#REF!</definedName>
    <definedName name="hvac">'[16]Financ. Overview'!#REF!</definedName>
    <definedName name="HWSheet">1</definedName>
    <definedName name="jc0">#N/A</definedName>
    <definedName name="Module.Prix_SMC">[18]!Module.Prix_SMC</definedName>
    <definedName name="OS">[19]Open!#REF!</definedName>
    <definedName name="pr_toolbox">[16]Toolbox!$A$3:$I$80</definedName>
    <definedName name="PRD_NO">"ABS354"</definedName>
    <definedName name="Print_Area_MI">#REF!</definedName>
    <definedName name="Prix_SMC">#N/A</definedName>
    <definedName name="QM">#N/A</definedName>
    <definedName name="s_c_list">[20]Toolbox!$A$7:$H$969</definedName>
    <definedName name="SCG">'[21]G.1R-Shou COP Gf'!#REF!</definedName>
    <definedName name="sdlfee">'[16]Financ. Overview'!$H$13</definedName>
    <definedName name="solar_ratio">'[22]POWER ASSUMPTIONS'!$H$7</definedName>
    <definedName name="ss7fee">'[16]Financ. Overview'!$H$18</definedName>
    <definedName name="StartSeller">#N/A</definedName>
    <definedName name="subsfee">'[16]Financ. Overview'!$H$14</definedName>
    <definedName name="toolbox">[23]Toolbox!$C$5:$T$1578</definedName>
    <definedName name="V5.1Fee">'[16]Financ. Overview'!$H$15</definedName>
    <definedName name="Z32_Cost_red">'[16]Financ. Overview'!#REF!</definedName>
    <definedName name="编制人">#REF!</definedName>
    <definedName name="表_">[24]表三甲!$A$1:$IV$3</definedName>
    <definedName name="不不不不不">#REF!</definedName>
    <definedName name="财务费用">#REF!</definedName>
    <definedName name="冬雨季施工增加费">#REF!</definedName>
    <definedName name="防白蚁">[13]附件附表!$E$53</definedName>
    <definedName name="分项工程名称">'[25]招标统计（带编号）'!$B$3:$B$3</definedName>
    <definedName name="附加值">#REF!</definedName>
    <definedName name="工程编号">201306061136535000</definedName>
    <definedName name="工程概况">#REF!</definedName>
    <definedName name="工程名称">[26]费率表!$D$43</definedName>
    <definedName name="合计">[27]大小写!#REF!</definedName>
    <definedName name="汇率">#REF!</definedName>
    <definedName name="机械台班调增">#REF!</definedName>
    <definedName name="计划利润">#REF!</definedName>
    <definedName name="建设单位">#REF!</definedName>
    <definedName name="建设单位简称">#REF!</definedName>
    <definedName name="建设单位名称">[28]建设!$B$2:$B$43</definedName>
    <definedName name="建税金">[29]建总!$P$7</definedName>
    <definedName name="接受人员">#REF!</definedName>
    <definedName name="临时设施费">#REF!</definedName>
    <definedName name="没关系">[13]杆塔附表!$W$13</definedName>
    <definedName name="名称表">[30]名称表!$A$1:$A$18</definedName>
    <definedName name="配网新增容量">#REF!</definedName>
    <definedName name="配网总容量">#REF!</definedName>
    <definedName name="企业管理费">#REF!</definedName>
    <definedName name="签名页">#N/A</definedName>
    <definedName name="权值计算基数">#REF!</definedName>
    <definedName name="人工费调增">#REF!</definedName>
    <definedName name="少时诵诗书所">#N/A</definedName>
    <definedName name="审核人">#REF!</definedName>
    <definedName name="生产列1">#REF!</definedName>
    <definedName name="生产列11">#REF!</definedName>
    <definedName name="生产列15">#REF!</definedName>
    <definedName name="生产列16">#REF!</definedName>
    <definedName name="生产列17">#REF!</definedName>
    <definedName name="生产列19">#REF!</definedName>
    <definedName name="生产列2">#REF!</definedName>
    <definedName name="生产列20">#REF!</definedName>
    <definedName name="生产列3">#REF!</definedName>
    <definedName name="生产列4">#REF!</definedName>
    <definedName name="生产列5">#REF!</definedName>
    <definedName name="生产列6">#REF!</definedName>
    <definedName name="生产列7">#REF!</definedName>
    <definedName name="生产列8">#REF!</definedName>
    <definedName name="生产列9">#REF!</definedName>
    <definedName name="生产期">#REF!</definedName>
    <definedName name="生产期1">#REF!</definedName>
    <definedName name="生产期11">#REF!</definedName>
    <definedName name="生产期15">#REF!</definedName>
    <definedName name="生产期16">#REF!</definedName>
    <definedName name="生产期17">#REF!</definedName>
    <definedName name="生产期19">#REF!</definedName>
    <definedName name="生产期2">#REF!</definedName>
    <definedName name="生产期20">#REF!</definedName>
    <definedName name="生产期3">#REF!</definedName>
    <definedName name="生产期4">#REF!</definedName>
    <definedName name="生产期5">#REF!</definedName>
    <definedName name="生产期6">#REF!</definedName>
    <definedName name="生产期7">#REF!</definedName>
    <definedName name="生产期8">#REF!</definedName>
    <definedName name="生产期9">#REF!</definedName>
    <definedName name="施工单位简称">#REF!</definedName>
    <definedName name="施工工具用具使用费">#REF!</definedName>
    <definedName name="施工机构转移费">#REF!</definedName>
    <definedName name="税金">#REF!</definedName>
    <definedName name="投标单位">[31]费率表!$D$44</definedName>
    <definedName name="无所谓">[13]附件附表!$M$15</definedName>
    <definedName name="现场管理费">#REF!</definedName>
    <definedName name="校核人">#REF!</definedName>
    <definedName name="咨询类型">[32]建设!$C$2:$C$6</definedName>
    <definedName name="总供电量">#REF!</definedName>
    <definedName name="最大负荷">#REF!</definedName>
    <definedName name="전">#REF!</definedName>
    <definedName name="주택사업본부">#REF!</definedName>
    <definedName name="철구사업본부">#REF!</definedName>
    <definedName name="ab">[33]基础附表!$L$10</definedName>
    <definedName name="abc">[33]基础附表!$L$18</definedName>
    <definedName name="abcd">[33]附件附表!$M$15</definedName>
    <definedName name="ad">#REF!</definedName>
    <definedName name="ae">[33]基础附表!$L$3</definedName>
    <definedName name="af">[33]基础附表!$L$2</definedName>
    <definedName name="单价">#REF!</definedName>
    <definedName name="朗新">[34]基础材料!$G$54</definedName>
    <definedName name="需用量">#REF!</definedName>
    <definedName name="导线价" localSheetId="4">[42]架线附表!$M$5</definedName>
    <definedName name="导线重" localSheetId="4">[42]架线附表!$E$4</definedName>
    <definedName name="地网重" localSheetId="4">[42]杆塔附表!$W$13</definedName>
    <definedName name="地线重" localSheetId="4">[42]架线附表!$E$17</definedName>
    <definedName name="附件重" localSheetId="4">[42]附件附表!$E$53</definedName>
    <definedName name="基筋重" localSheetId="4">[42]基础附表!$L$10</definedName>
    <definedName name="脚栓重" localSheetId="4">[42]基础附表!$L$18</definedName>
    <definedName name="金具价" localSheetId="4">[42]附件附表!$M$15</definedName>
    <definedName name="全长" localSheetId="4">#REF!</definedName>
    <definedName name="水泥价" localSheetId="4">[42]基础附表!$L$3</definedName>
    <definedName name="水泥重" localSheetId="4">[42]基础附表!$L$2</definedName>
    <definedName name="砼C15方量" localSheetId="4">[42]基础材料!$E$54</definedName>
    <definedName name="砼C20方量" localSheetId="4">[42]基础材料!$G$54</definedName>
    <definedName name="_2.5_2_0.04_2_6.25_0.016" localSheetId="4">#REF!</definedName>
    <definedName name="Module.Prix_SMC" localSheetId="4">[18]!Module.Prix_SMC</definedName>
    <definedName name="Print_Area_MI" localSheetId="4">#REF!</definedName>
    <definedName name="编制人" localSheetId="4">#REF!</definedName>
    <definedName name="不不不不不" localSheetId="4">#REF!</definedName>
    <definedName name="财务费用" localSheetId="4">#REF!</definedName>
    <definedName name="冬雨季施工增加费" localSheetId="4">#REF!</definedName>
    <definedName name="附加值" localSheetId="4">#REF!</definedName>
    <definedName name="工程概况" localSheetId="4">#REF!</definedName>
    <definedName name="汇率" localSheetId="4">#REF!</definedName>
    <definedName name="机械台班调增" localSheetId="4">#REF!</definedName>
    <definedName name="基础名称top" localSheetId="4">#REF!</definedName>
    <definedName name="计划利润" localSheetId="4">#REF!</definedName>
    <definedName name="建设单位" localSheetId="4">#REF!</definedName>
    <definedName name="建设单位简称" localSheetId="4">#REF!</definedName>
    <definedName name="接受人员" localSheetId="4">#REF!</definedName>
    <definedName name="临时设施费" localSheetId="4">#REF!</definedName>
    <definedName name="配网新增容量" localSheetId="4">#REF!</definedName>
    <definedName name="配网总容量" localSheetId="4">#REF!</definedName>
    <definedName name="企业管理费" localSheetId="4">#REF!</definedName>
    <definedName name="权值计算基数" localSheetId="4">#REF!</definedName>
    <definedName name="人工费调增" localSheetId="4">#REF!</definedName>
    <definedName name="审核人" localSheetId="4">#REF!</definedName>
    <definedName name="生产列1" localSheetId="4">#REF!</definedName>
    <definedName name="生产列11" localSheetId="4">#REF!</definedName>
    <definedName name="生产列15" localSheetId="4">#REF!</definedName>
    <definedName name="生产列16" localSheetId="4">#REF!</definedName>
    <definedName name="生产列17" localSheetId="4">#REF!</definedName>
    <definedName name="生产列19" localSheetId="4">#REF!</definedName>
    <definedName name="生产列2" localSheetId="4">#REF!</definedName>
    <definedName name="生产列20" localSheetId="4">#REF!</definedName>
    <definedName name="生产列3" localSheetId="4">#REF!</definedName>
    <definedName name="生产列4" localSheetId="4">#REF!</definedName>
    <definedName name="生产列5" localSheetId="4">#REF!</definedName>
    <definedName name="生产列6" localSheetId="4">#REF!</definedName>
    <definedName name="生产列7" localSheetId="4">#REF!</definedName>
    <definedName name="生产列8" localSheetId="4">#REF!</definedName>
    <definedName name="生产列9" localSheetId="4">#REF!</definedName>
    <definedName name="生产期" localSheetId="4">#REF!</definedName>
    <definedName name="生产期1" localSheetId="4">#REF!</definedName>
    <definedName name="生产期11" localSheetId="4">#REF!</definedName>
    <definedName name="生产期15" localSheetId="4">#REF!</definedName>
    <definedName name="生产期16" localSheetId="4">#REF!</definedName>
    <definedName name="生产期17" localSheetId="4">#REF!</definedName>
    <definedName name="生产期19" localSheetId="4">#REF!</definedName>
    <definedName name="生产期2" localSheetId="4">#REF!</definedName>
    <definedName name="生产期20" localSheetId="4">#REF!</definedName>
    <definedName name="生产期3" localSheetId="4">#REF!</definedName>
    <definedName name="生产期4" localSheetId="4">#REF!</definedName>
    <definedName name="生产期5" localSheetId="4">#REF!</definedName>
    <definedName name="生产期6" localSheetId="4">#REF!</definedName>
    <definedName name="生产期7" localSheetId="4">#REF!</definedName>
    <definedName name="生产期8" localSheetId="4">#REF!</definedName>
    <definedName name="生产期9" localSheetId="4">#REF!</definedName>
    <definedName name="施工单位简称" localSheetId="4">#REF!</definedName>
    <definedName name="施工工具用具使用费" localSheetId="4">#REF!</definedName>
    <definedName name="施工机构转移费" localSheetId="4">#REF!</definedName>
    <definedName name="税金" localSheetId="4">#REF!</definedName>
    <definedName name="现场管理费" localSheetId="4">#REF!</definedName>
    <definedName name="校核人" localSheetId="4">#REF!</definedName>
    <definedName name="总供电量" localSheetId="4">#REF!</definedName>
    <definedName name="最大负荷" localSheetId="4">#REF!</definedName>
    <definedName name="전" localSheetId="4">#REF!</definedName>
    <definedName name="주택사업본부" localSheetId="4">#REF!</definedName>
    <definedName name="철구사업본부" localSheetId="4">#REF!</definedName>
    <definedName name="a" localSheetId="4">EVALUATE([41]计算稿!$C1)</definedName>
    <definedName name="ad" localSheetId="4">#REF!</definedName>
    <definedName name="单价" localSheetId="4">#REF!</definedName>
    <definedName name="需用量" localSheetId="4">#REF!</definedName>
    <definedName name="AO" localSheetId="4">EVALUATE([35]防火墙!$C1)</definedName>
    <definedName name="EE" localSheetId="4">EVALUATE([36]站区给排水!$E1)</definedName>
    <definedName name="EEY" localSheetId="4">EVALUATE([36]总的部分!$C1)</definedName>
    <definedName name="F" localSheetId="4">EVALUATE([35]扶手栏杆!$D1)</definedName>
    <definedName name="HH" localSheetId="4">[37]E总的部分!$C$4</definedName>
    <definedName name="js" localSheetId="4">EVALUATE([38]Sheet1!$C1)</definedName>
    <definedName name="KJ" localSheetId="4">EVALUATE([39]室内设备基础!$C1)</definedName>
    <definedName name="KK" localSheetId="4">EVALUATE([36]站区井池!$C1)</definedName>
    <definedName name="KL" localSheetId="4">EVALUATE([36]场平!$C1)</definedName>
    <definedName name="KT" localSheetId="4">EVALUATE([13]通风空调工程!#REF!)</definedName>
    <definedName name="OA" localSheetId="4">EVALUATE([39]防火墙!$C1)</definedName>
    <definedName name="p0" localSheetId="4">EVALUATE([40]零星!$C1)</definedName>
    <definedName name="psan" localSheetId="4">EVALUATE([40]地面、内墙、天花!$E1)</definedName>
    <definedName name="PSB" localSheetId="4">EVALUATE([40]室内设备基础!$C1)</definedName>
    <definedName name="RR" localSheetId="4">EVALUATE([36]站区给排水!$C1)</definedName>
    <definedName name="S" localSheetId="4">EVALUATE([13]建筑面积!$B1)</definedName>
    <definedName name="T" localSheetId="4">EVALUATE([35]综合楼零星!$C1)</definedName>
    <definedName name="VO" localSheetId="4">EVALUATE([13]综合楼零星!$C1)</definedName>
    <definedName name="YI" localSheetId="4">EVALUATE([39]通风空调!$C1)</definedName>
    <definedName name="避雷带" localSheetId="4">EVALUATE([13]避雷带工程!$C1)</definedName>
    <definedName name="结果" localSheetId="4">EVALUATE([35]小型砼构件!$C1)</definedName>
    <definedName name="设备基础" localSheetId="4">EVALUATE([35]室内设备基础!$C1)</definedName>
    <definedName name="围墙" localSheetId="4">EVALUATE([36]总的部分!$C1)</definedName>
    <definedName name="大类" localSheetId="4">'[44]类别整理（勿删）'!$B$1:$D$1</definedName>
    <definedName name="二级" localSheetId="4">'[44]类别整理（勿删）'!$E$2:$BA$12</definedName>
    <definedName name="明细" localSheetId="4">'[44]类别整理（勿删）'!$E$1:$BA$1</definedName>
    <definedName name="一级" localSheetId="4">'[44]类别整理（勿删）'!$B$2:$D$25</definedName>
    <definedName name="一级类别" localSheetId="4">'[44]类别整理（勿删）'!$B$1:$D$1</definedName>
    <definedName name="专家类别" localSheetId="4">[43]Sheet2!$A$2:$A$4</definedName>
    <definedName name="B" localSheetId="4">EVALUATE([45]综合楼零星!$D1)</definedName>
    <definedName name="_xlnm._FilterDatabase" localSheetId="4" hidden="1">【附件】最高限价及报价表!$A$4:$F$499</definedName>
    <definedName name="服务类" localSheetId="4">#REF!</definedName>
    <definedName name="工程类" localSheetId="4">#REF!</definedName>
    <definedName name="货物类" localSheetId="4">#REF!</definedName>
    <definedName name="_0.92_3" localSheetId="4">#REF!</definedName>
    <definedName name="aa" localSheetId="4">EVALUATE(#REF!)</definedName>
    <definedName name="bb" localSheetId="4">EVALUATE(#REF!)</definedName>
    <definedName name="CC" localSheetId="4">EVALUATE(#REF!)</definedName>
    <definedName name="D" localSheetId="4">EVALUATE(#REF!)</definedName>
    <definedName name="DD" localSheetId="4">EVALUATE(#REF!)</definedName>
    <definedName name="LILI" localSheetId="4">#REF!</definedName>
    <definedName name="mm" localSheetId="4">EVALUATE(#REF!)</definedName>
    <definedName name="N" localSheetId="4">EVALUATE(#REF!)</definedName>
    <definedName name="OO" localSheetId="4">EVALUATE(#REF!)</definedName>
    <definedName name="pp" localSheetId="4">EVALUATE(#REF!)</definedName>
    <definedName name="ppg" localSheetId="4">EVALUATE(#REF!)</definedName>
    <definedName name="psc" localSheetId="4">EVALUATE(#REF!)</definedName>
    <definedName name="Q" localSheetId="4">EVALUATE(#REF!)</definedName>
    <definedName name="QQ" localSheetId="4">EVALUATE(#REF!)</definedName>
    <definedName name="TT" localSheetId="4">EVALUATE(#REF!)</definedName>
    <definedName name="YY" localSheetId="4">EVALUATE(#REF!)</definedName>
    <definedName name="汇" localSheetId="4">EVALUATE(#REF!)</definedName>
    <definedName name="汇总" localSheetId="4">EVALUATE(#REF!)</definedName>
    <definedName name="零星" localSheetId="4">EVALUATE(#REF!)</definedName>
    <definedName name="_xlnm.Print_Titles" localSheetId="4">【附件】最高限价及报价表!$1:$2</definedName>
    <definedName name="_xlnm.Print_Area" localSheetId="4">【附件】最高限价及报价表!$A$1:$G$501</definedName>
  </definedNames>
  <calcPr calcId="144525" concurrentCalc="0"/>
</workbook>
</file>

<file path=xl/comments1.xml><?xml version="1.0" encoding="utf-8"?>
<comments xmlns="http://schemas.openxmlformats.org/spreadsheetml/2006/main">
  <authors>
    <author>陈家慧</author>
    <author>chenjiahui</author>
    <author>洪嘉辉</author>
    <author>何定安</author>
    <author>何洁明</author>
    <author>adminster</author>
    <author>陈楚云</author>
  </authors>
  <commentList>
    <comment ref="C1" authorId="0">
      <text>
        <r>
          <rPr>
            <b/>
            <sz val="9"/>
            <rFont val="宋体"/>
            <charset val="134"/>
          </rPr>
          <t>陈家慧:</t>
        </r>
        <r>
          <rPr>
            <sz val="9"/>
            <rFont val="宋体"/>
            <charset val="134"/>
          </rPr>
          <t xml:space="preserve">
此表及其附件需提交盖章版（需求部门/承办部门）。请注意提交的盖章版打印时务必完整显示全部内容（设置好表格的行距和列距）</t>
        </r>
      </text>
    </comment>
    <comment ref="D2" authorId="0">
      <text>
        <r>
          <rPr>
            <sz val="9"/>
            <rFont val="宋体"/>
            <charset val="134"/>
          </rPr>
          <t>陈家慧:
1.如果是二次采购项目，需在项目名称处注明
2.项目名称必须含时间、单位，如2023年广州供电局</t>
        </r>
      </text>
    </comment>
    <comment ref="H2" authorId="0">
      <text>
        <r>
          <rPr>
            <b/>
            <sz val="9"/>
            <rFont val="宋体"/>
            <charset val="134"/>
          </rPr>
          <t>陈家慧:</t>
        </r>
        <r>
          <rPr>
            <sz val="9"/>
            <rFont val="宋体"/>
            <charset val="134"/>
          </rPr>
          <t xml:space="preserve">
只选其一</t>
        </r>
      </text>
    </comment>
    <comment ref="H5" authorId="0">
      <text>
        <r>
          <rPr>
            <b/>
            <sz val="9"/>
            <rFont val="宋体"/>
            <charset val="134"/>
          </rPr>
          <t>陈家慧:</t>
        </r>
        <r>
          <rPr>
            <sz val="9"/>
            <rFont val="宋体"/>
            <charset val="134"/>
          </rPr>
          <t xml:space="preserve">
需要填写联系人姓名，及手机号码</t>
        </r>
      </text>
    </comment>
    <comment ref="F11" authorId="1">
      <text>
        <r>
          <rPr>
            <b/>
            <sz val="9"/>
            <rFont val="宋体"/>
            <charset val="134"/>
          </rPr>
          <t>chenjiahui:</t>
        </r>
        <r>
          <rPr>
            <sz val="9"/>
            <rFont val="宋体"/>
            <charset val="134"/>
          </rPr>
          <t xml:space="preserve">
专项/框架，二选一
</t>
        </r>
      </text>
    </comment>
    <comment ref="H11" authorId="2">
      <text>
        <r>
          <rPr>
            <sz val="9"/>
            <rFont val="宋体"/>
            <charset val="134"/>
          </rPr>
          <t xml:space="preserve">
“</t>
        </r>
        <r>
          <rPr>
            <b/>
            <sz val="9"/>
            <rFont val="宋体"/>
            <charset val="134"/>
          </rPr>
          <t>项目预计招标采购总金额</t>
        </r>
        <r>
          <rPr>
            <sz val="9"/>
            <rFont val="宋体"/>
            <charset val="134"/>
          </rPr>
          <t>”名称不能修改</t>
        </r>
      </text>
    </comment>
    <comment ref="D12" authorId="3">
      <text>
        <r>
          <rPr>
            <sz val="9"/>
            <rFont val="宋体"/>
            <charset val="134"/>
          </rPr>
          <t>如采购方式为单一来源，原因在附表2明确</t>
        </r>
      </text>
    </comment>
    <comment ref="H12" authorId="3">
      <text>
        <r>
          <rPr>
            <sz val="9"/>
            <rFont val="宋体"/>
            <charset val="134"/>
          </rPr>
          <t xml:space="preserve">直接采购的理由与单一来源项目不同，请按照制度表述
</t>
        </r>
      </text>
    </comment>
    <comment ref="D13" authorId="0">
      <text>
        <r>
          <rPr>
            <b/>
            <sz val="9"/>
            <rFont val="宋体"/>
            <charset val="134"/>
          </rPr>
          <t>陈家慧:</t>
        </r>
        <r>
          <rPr>
            <sz val="9"/>
            <rFont val="宋体"/>
            <charset val="134"/>
          </rPr>
          <t xml:space="preserve">
必须填写</t>
        </r>
      </text>
    </comment>
    <comment ref="G13" authorId="0">
      <text>
        <r>
          <rPr>
            <b/>
            <sz val="9"/>
            <rFont val="宋体"/>
            <charset val="134"/>
          </rPr>
          <t>陈家慧:</t>
        </r>
        <r>
          <rPr>
            <sz val="9"/>
            <rFont val="宋体"/>
            <charset val="134"/>
          </rPr>
          <t xml:space="preserve">
有限价要求需要提供支撑材料（如第三方出具的限价报告）</t>
        </r>
      </text>
    </comment>
    <comment ref="D21" authorId="0">
      <text>
        <r>
          <rPr>
            <b/>
            <sz val="9"/>
            <rFont val="宋体"/>
            <charset val="134"/>
          </rPr>
          <t>陈家慧:</t>
        </r>
        <r>
          <rPr>
            <sz val="9"/>
            <rFont val="宋体"/>
            <charset val="134"/>
          </rPr>
          <t xml:space="preserve">
需提供投资计划文号或财务下达资金预算文号
</t>
        </r>
      </text>
    </comment>
    <comment ref="H21" authorId="0">
      <text>
        <r>
          <rPr>
            <b/>
            <sz val="9"/>
            <rFont val="宋体"/>
            <charset val="134"/>
          </rPr>
          <t>陈家慧:</t>
        </r>
        <r>
          <rPr>
            <sz val="9"/>
            <rFont val="宋体"/>
            <charset val="134"/>
          </rPr>
          <t xml:space="preserve">
没有限价的项目，尽量不要在此设置隐性限价条件；不得设置最低限价。</t>
        </r>
      </text>
    </comment>
    <comment ref="H23" authorId="0">
      <text>
        <r>
          <rPr>
            <b/>
            <sz val="9"/>
            <rFont val="宋体"/>
            <charset val="134"/>
          </rPr>
          <t>陈家慧:</t>
        </r>
        <r>
          <rPr>
            <sz val="9"/>
            <rFont val="宋体"/>
            <charset val="134"/>
          </rPr>
          <t xml:space="preserve">
只有是框架采购才填写有效期，否则填无</t>
        </r>
      </text>
    </comment>
    <comment ref="E26" authorId="1">
      <text>
        <r>
          <rPr>
            <b/>
            <sz val="9"/>
            <rFont val="宋体"/>
            <charset val="134"/>
          </rPr>
          <t>chenjiahui:</t>
        </r>
        <r>
          <rPr>
            <sz val="9"/>
            <rFont val="宋体"/>
            <charset val="134"/>
          </rPr>
          <t xml:space="preserve">
非招项目总人数一般为3人（应招标而未采用招标项目除外）</t>
        </r>
      </text>
    </comment>
    <comment ref="I26" authorId="4">
      <text>
        <r>
          <rPr>
            <b/>
            <sz val="9"/>
            <rFont val="宋体"/>
            <charset val="134"/>
          </rPr>
          <t>何洁明:</t>
        </r>
        <r>
          <rPr>
            <sz val="9"/>
            <rFont val="宋体"/>
            <charset val="134"/>
          </rPr>
          <t xml:space="preserve">
需求单位根据实际情况填写，原则上1-2人</t>
        </r>
      </text>
    </comment>
    <comment ref="D27" authorId="1">
      <text>
        <r>
          <rPr>
            <b/>
            <sz val="9"/>
            <rFont val="宋体"/>
            <charset val="134"/>
          </rPr>
          <t>chenjiahui:</t>
        </r>
        <r>
          <rPr>
            <sz val="9"/>
            <rFont val="宋体"/>
            <charset val="134"/>
          </rPr>
          <t xml:space="preserve">
评标专家抽取过程中应当回避招标人代表所在部门的人员</t>
        </r>
      </text>
    </comment>
    <comment ref="E27" authorId="1">
      <text>
        <r>
          <rPr>
            <b/>
            <sz val="9"/>
            <rFont val="宋体"/>
            <charset val="134"/>
          </rPr>
          <t>chenjiahui:</t>
        </r>
        <r>
          <rPr>
            <sz val="9"/>
            <rFont val="宋体"/>
            <charset val="134"/>
          </rPr>
          <t xml:space="preserve">
招标人代表需由专业部门进行委派</t>
        </r>
      </text>
    </comment>
    <comment ref="I27" authorId="4">
      <text>
        <r>
          <rPr>
            <b/>
            <sz val="9"/>
            <rFont val="宋体"/>
            <charset val="134"/>
          </rPr>
          <t>何洁明:</t>
        </r>
        <r>
          <rPr>
            <sz val="9"/>
            <rFont val="宋体"/>
            <charset val="134"/>
          </rPr>
          <t xml:space="preserve">
需求单位根据实际情况填写，原则上1-2人</t>
        </r>
      </text>
    </comment>
    <comment ref="E28" authorId="1">
      <text>
        <r>
          <rPr>
            <b/>
            <sz val="9"/>
            <rFont val="宋体"/>
            <charset val="134"/>
          </rPr>
          <t>chenjiahui:</t>
        </r>
        <r>
          <rPr>
            <sz val="9"/>
            <rFont val="宋体"/>
            <charset val="134"/>
          </rPr>
          <t xml:space="preserve">
需填写委派的部门及其挂靠中心</t>
        </r>
      </text>
    </comment>
    <comment ref="C29" authorId="1">
      <text>
        <r>
          <rPr>
            <b/>
            <sz val="9"/>
            <rFont val="宋体"/>
            <charset val="134"/>
          </rPr>
          <t>chenjiahui:</t>
        </r>
        <r>
          <rPr>
            <sz val="9"/>
            <rFont val="宋体"/>
            <charset val="134"/>
          </rPr>
          <t xml:space="preserve">
1、一亿元项目需设定不低于20%的外部专家抽取人数和抽取专业。
2、分组评标项目，需再次明确专家组的名称，举例：评标专家组1、评标专家组2……；或者“变电一次组”
、“变电二次组”，具体根据项目而定</t>
        </r>
      </text>
    </comment>
    <comment ref="H29" authorId="0">
      <text>
        <r>
          <rPr>
            <b/>
            <sz val="9"/>
            <rFont val="宋体"/>
            <charset val="134"/>
          </rPr>
          <t>陈家慧:</t>
        </r>
        <r>
          <rPr>
            <sz val="9"/>
            <rFont val="宋体"/>
            <charset val="134"/>
          </rPr>
          <t xml:space="preserve">
尽量填写多个备选专业，专家选择类别单一，容易产生抽取不足专家的风险</t>
        </r>
      </text>
    </comment>
    <comment ref="J29" authorId="5">
      <text>
        <r>
          <rPr>
            <sz val="9"/>
            <rFont val="宋体"/>
            <charset val="134"/>
          </rPr>
          <t xml:space="preserve">分组评标项目，需明确每组专家负责评审的标的
</t>
        </r>
      </text>
    </comment>
    <comment ref="F30" authorId="6">
      <text>
        <r>
          <rPr>
            <b/>
            <sz val="9"/>
            <rFont val="宋体"/>
            <charset val="134"/>
          </rPr>
          <t>陈楚云:</t>
        </r>
        <r>
          <rPr>
            <sz val="9"/>
            <rFont val="宋体"/>
            <charset val="134"/>
          </rPr>
          <t xml:space="preserve">
</t>
        </r>
        <r>
          <rPr>
            <b/>
            <sz val="9"/>
            <rFont val="宋体"/>
            <charset val="134"/>
          </rPr>
          <t>如需要调整更新专家类别或一级类别、二级类别，请同步更新该表格的“类别整理（勿删）”和隐藏的表格“sheet1”和该单元格的有效性公式引用</t>
        </r>
      </text>
    </comment>
    <comment ref="I32" authorId="1">
      <text>
        <r>
          <rPr>
            <b/>
            <sz val="9"/>
            <rFont val="宋体"/>
            <charset val="134"/>
          </rPr>
          <t>chenjiahui:</t>
        </r>
        <r>
          <rPr>
            <sz val="9"/>
            <rFont val="宋体"/>
            <charset val="134"/>
          </rPr>
          <t xml:space="preserve">
主选人数必须等于抽取专家人数</t>
        </r>
      </text>
    </comment>
    <comment ref="E35" authorId="4">
      <text>
        <r>
          <rPr>
            <b/>
            <sz val="9"/>
            <rFont val="宋体"/>
            <charset val="134"/>
          </rPr>
          <t>何洁明:</t>
        </r>
        <r>
          <rPr>
            <sz val="9"/>
            <rFont val="宋体"/>
            <charset val="134"/>
          </rPr>
          <t xml:space="preserve">
造价专业单独体现</t>
        </r>
      </text>
    </comment>
    <comment ref="D46" authorId="3">
      <text>
        <r>
          <rPr>
            <sz val="9"/>
            <rFont val="宋体"/>
            <charset val="134"/>
          </rPr>
          <t>（增加中标推荐原则汇总表，在局发文的采购评审标准中选取）</t>
        </r>
      </text>
    </comment>
    <comment ref="D47" authorId="0">
      <text>
        <r>
          <rPr>
            <b/>
            <sz val="9"/>
            <rFont val="宋体"/>
            <charset val="134"/>
          </rPr>
          <t>陈家慧:</t>
        </r>
        <r>
          <rPr>
            <sz val="9"/>
            <rFont val="宋体"/>
            <charset val="134"/>
          </rPr>
          <t xml:space="preserve">
如有附件需提供盖章版</t>
        </r>
      </text>
    </comment>
    <comment ref="D48" authorId="0">
      <text>
        <r>
          <rPr>
            <b/>
            <sz val="9"/>
            <rFont val="宋体"/>
            <charset val="134"/>
          </rPr>
          <t>陈家慧:</t>
        </r>
        <r>
          <rPr>
            <sz val="9"/>
            <rFont val="宋体"/>
            <charset val="134"/>
          </rPr>
          <t xml:space="preserve">
如有需提供附件</t>
        </r>
      </text>
    </comment>
    <comment ref="D49" authorId="0">
      <text>
        <r>
          <rPr>
            <b/>
            <sz val="9"/>
            <rFont val="宋体"/>
            <charset val="134"/>
          </rPr>
          <t>陈家慧:</t>
        </r>
        <r>
          <rPr>
            <sz val="9"/>
            <rFont val="宋体"/>
            <charset val="134"/>
          </rPr>
          <t xml:space="preserve">
一般邀请询价或者邀请谈判等方式，需要在此补充说明情况和要求</t>
        </r>
      </text>
    </comment>
  </commentList>
</comments>
</file>

<file path=xl/comments2.xml><?xml version="1.0" encoding="utf-8"?>
<comments xmlns="http://schemas.openxmlformats.org/spreadsheetml/2006/main">
  <authors>
    <author>陈家慧</author>
    <author>chenjiahui</author>
    <author>洪嘉辉</author>
    <author>陈楚云</author>
    <author>蒋雍</author>
  </authors>
  <commentList>
    <comment ref="C1" authorId="0">
      <text>
        <r>
          <rPr>
            <b/>
            <sz val="9"/>
            <rFont val="宋体"/>
            <charset val="134"/>
          </rPr>
          <t>陈家慧:</t>
        </r>
        <r>
          <rPr>
            <sz val="9"/>
            <rFont val="宋体"/>
            <charset val="134"/>
          </rPr>
          <t xml:space="preserve">
此表及其附件需提交盖章版（需求部门/承办部门）。请注意提交的盖章版打印时务必完整显示全部内容（设置好表格的行距和列距）</t>
        </r>
      </text>
    </comment>
    <comment ref="D2" authorId="0">
      <text>
        <r>
          <rPr>
            <b/>
            <sz val="9"/>
            <rFont val="宋体"/>
            <charset val="134"/>
          </rPr>
          <t>陈家慧:</t>
        </r>
        <r>
          <rPr>
            <sz val="9"/>
            <rFont val="宋体"/>
            <charset val="134"/>
          </rPr>
          <t xml:space="preserve">
如果是二次采购项目，需在项目名称处注明</t>
        </r>
      </text>
    </comment>
    <comment ref="H2" authorId="0">
      <text>
        <r>
          <rPr>
            <b/>
            <sz val="9"/>
            <rFont val="宋体"/>
            <charset val="134"/>
          </rPr>
          <t>陈家慧:</t>
        </r>
        <r>
          <rPr>
            <sz val="9"/>
            <rFont val="宋体"/>
            <charset val="134"/>
          </rPr>
          <t xml:space="preserve">
只选其一</t>
        </r>
      </text>
    </comment>
    <comment ref="H4" authorId="0">
      <text>
        <r>
          <rPr>
            <b/>
            <sz val="9"/>
            <rFont val="宋体"/>
            <charset val="134"/>
          </rPr>
          <t>陈家慧:</t>
        </r>
        <r>
          <rPr>
            <sz val="9"/>
            <rFont val="宋体"/>
            <charset val="134"/>
          </rPr>
          <t xml:space="preserve">
需要填写联系人姓名，及手机号码</t>
        </r>
      </text>
    </comment>
    <comment ref="D6" authorId="1">
      <text>
        <r>
          <rPr>
            <b/>
            <sz val="9"/>
            <rFont val="宋体"/>
            <charset val="134"/>
          </rPr>
          <t>chenjiahui:</t>
        </r>
        <r>
          <rPr>
            <sz val="9"/>
            <rFont val="宋体"/>
            <charset val="134"/>
          </rPr>
          <t xml:space="preserve">
如多个标的分别采用不同策略的，应明确各标的采用的策略。只填写一个策略的则视为该项目所有标的采用同一策略。</t>
        </r>
      </text>
    </comment>
    <comment ref="I6" authorId="1">
      <text>
        <r>
          <rPr>
            <b/>
            <sz val="9"/>
            <rFont val="宋体"/>
            <charset val="134"/>
          </rPr>
          <t>chenjiahui:</t>
        </r>
        <r>
          <rPr>
            <sz val="9"/>
            <rFont val="宋体"/>
            <charset val="134"/>
          </rPr>
          <t xml:space="preserve">
填“否”，请说明原因</t>
        </r>
      </text>
    </comment>
    <comment ref="F8" authorId="1">
      <text>
        <r>
          <rPr>
            <b/>
            <sz val="9"/>
            <rFont val="宋体"/>
            <charset val="134"/>
          </rPr>
          <t>chenjiahui:</t>
        </r>
        <r>
          <rPr>
            <sz val="9"/>
            <rFont val="宋体"/>
            <charset val="134"/>
          </rPr>
          <t xml:space="preserve">
专项/框架，二选一
</t>
        </r>
      </text>
    </comment>
    <comment ref="H8" authorId="2">
      <text>
        <r>
          <rPr>
            <sz val="9"/>
            <rFont val="宋体"/>
            <charset val="134"/>
          </rPr>
          <t xml:space="preserve">
“</t>
        </r>
        <r>
          <rPr>
            <b/>
            <sz val="9"/>
            <rFont val="宋体"/>
            <charset val="134"/>
          </rPr>
          <t>项目预计招标采购总金额</t>
        </r>
        <r>
          <rPr>
            <sz val="9"/>
            <rFont val="宋体"/>
            <charset val="134"/>
          </rPr>
          <t>”名称不能修改</t>
        </r>
      </text>
    </comment>
    <comment ref="D10" authorId="0">
      <text>
        <r>
          <rPr>
            <b/>
            <sz val="9"/>
            <rFont val="宋体"/>
            <charset val="134"/>
          </rPr>
          <t>陈家慧:</t>
        </r>
        <r>
          <rPr>
            <sz val="9"/>
            <rFont val="宋体"/>
            <charset val="134"/>
          </rPr>
          <t xml:space="preserve">
必须填写</t>
        </r>
      </text>
    </comment>
    <comment ref="I10" authorId="0">
      <text>
        <r>
          <rPr>
            <b/>
            <sz val="9"/>
            <rFont val="宋体"/>
            <charset val="134"/>
          </rPr>
          <t>陈家慧:</t>
        </r>
        <r>
          <rPr>
            <sz val="9"/>
            <rFont val="宋体"/>
            <charset val="134"/>
          </rPr>
          <t xml:space="preserve">
有限价要求需要提供支撑材料（如第三方出具的限价报告）</t>
        </r>
      </text>
    </comment>
    <comment ref="D12" authorId="0">
      <text>
        <r>
          <rPr>
            <b/>
            <sz val="9"/>
            <rFont val="宋体"/>
            <charset val="134"/>
          </rPr>
          <t>陈家慧:</t>
        </r>
        <r>
          <rPr>
            <sz val="9"/>
            <rFont val="宋体"/>
            <charset val="134"/>
          </rPr>
          <t xml:space="preserve">
需提供投资计划文号或财务下达资金预算文号
</t>
        </r>
      </text>
    </comment>
    <comment ref="H12" authorId="0">
      <text>
        <r>
          <rPr>
            <b/>
            <sz val="9"/>
            <rFont val="宋体"/>
            <charset val="134"/>
          </rPr>
          <t>陈家慧:</t>
        </r>
        <r>
          <rPr>
            <sz val="9"/>
            <rFont val="宋体"/>
            <charset val="134"/>
          </rPr>
          <t xml:space="preserve">
没有限价的项目，尽量不要在此设置隐性限价条件</t>
        </r>
      </text>
    </comment>
    <comment ref="H14" authorId="0">
      <text>
        <r>
          <rPr>
            <b/>
            <sz val="9"/>
            <rFont val="宋体"/>
            <charset val="134"/>
          </rPr>
          <t>陈家慧:</t>
        </r>
        <r>
          <rPr>
            <sz val="9"/>
            <rFont val="宋体"/>
            <charset val="134"/>
          </rPr>
          <t xml:space="preserve">
只有是框架采购才填写有效期，否则填无</t>
        </r>
      </text>
    </comment>
    <comment ref="E17" authorId="1">
      <text>
        <r>
          <rPr>
            <b/>
            <sz val="9"/>
            <rFont val="宋体"/>
            <charset val="134"/>
          </rPr>
          <t>chenjiahui:</t>
        </r>
        <r>
          <rPr>
            <sz val="9"/>
            <rFont val="宋体"/>
            <charset val="134"/>
          </rPr>
          <t xml:space="preserve">
非招项目总人数一般为3人（应招标而未采用招标项目除外）</t>
        </r>
      </text>
    </comment>
    <comment ref="D18" authorId="1">
      <text>
        <r>
          <rPr>
            <b/>
            <sz val="9"/>
            <rFont val="宋体"/>
            <charset val="134"/>
          </rPr>
          <t>chenjiahui:</t>
        </r>
        <r>
          <rPr>
            <sz val="9"/>
            <rFont val="宋体"/>
            <charset val="134"/>
          </rPr>
          <t xml:space="preserve">
评标专家抽取过程中应当回避招标人代表所在部门的人员</t>
        </r>
      </text>
    </comment>
    <comment ref="E18" authorId="1">
      <text>
        <r>
          <rPr>
            <b/>
            <sz val="9"/>
            <rFont val="宋体"/>
            <charset val="134"/>
          </rPr>
          <t>chenjiahui:</t>
        </r>
        <r>
          <rPr>
            <sz val="9"/>
            <rFont val="宋体"/>
            <charset val="134"/>
          </rPr>
          <t xml:space="preserve">
招标人代表需由专业部门进行委派</t>
        </r>
      </text>
    </comment>
    <comment ref="E19" authorId="1">
      <text>
        <r>
          <rPr>
            <b/>
            <sz val="9"/>
            <rFont val="宋体"/>
            <charset val="134"/>
          </rPr>
          <t>chenjiahui:</t>
        </r>
        <r>
          <rPr>
            <sz val="9"/>
            <rFont val="宋体"/>
            <charset val="134"/>
          </rPr>
          <t xml:space="preserve">
需填写委派的部门及其挂靠中心</t>
        </r>
      </text>
    </comment>
    <comment ref="C20" authorId="1">
      <text>
        <r>
          <rPr>
            <b/>
            <sz val="9"/>
            <rFont val="宋体"/>
            <charset val="134"/>
          </rPr>
          <t>chenjiahui:</t>
        </r>
        <r>
          <rPr>
            <sz val="9"/>
            <rFont val="宋体"/>
            <charset val="134"/>
          </rPr>
          <t xml:space="preserve">
招标项目需设定不低于20%的外部专家抽取人数和抽取专业。
</t>
        </r>
      </text>
    </comment>
    <comment ref="H20" authorId="0">
      <text>
        <r>
          <rPr>
            <b/>
            <sz val="9"/>
            <rFont val="宋体"/>
            <charset val="134"/>
          </rPr>
          <t>陈家慧:</t>
        </r>
        <r>
          <rPr>
            <sz val="9"/>
            <rFont val="宋体"/>
            <charset val="134"/>
          </rPr>
          <t xml:space="preserve">
尽量填写多个备选专业，专家选择类别单一，容易产生抽取不足专家的风险</t>
        </r>
      </text>
    </comment>
    <comment ref="F21" authorId="3">
      <text>
        <r>
          <rPr>
            <b/>
            <sz val="9"/>
            <rFont val="宋体"/>
            <charset val="134"/>
          </rPr>
          <t>陈楚云:</t>
        </r>
        <r>
          <rPr>
            <sz val="9"/>
            <rFont val="宋体"/>
            <charset val="134"/>
          </rPr>
          <t xml:space="preserve">
</t>
        </r>
        <r>
          <rPr>
            <b/>
            <sz val="9"/>
            <rFont val="宋体"/>
            <charset val="134"/>
          </rPr>
          <t>如需要调整更新专家类别或一级类别、二级类别，请同步更新该表格的“类别整理（勿删）”和隐藏的表格“sheet1”和该单元格的有效性公式引用</t>
        </r>
      </text>
    </comment>
    <comment ref="I23" authorId="1">
      <text>
        <r>
          <rPr>
            <b/>
            <sz val="9"/>
            <rFont val="宋体"/>
            <charset val="134"/>
          </rPr>
          <t>chenjiahui:</t>
        </r>
        <r>
          <rPr>
            <sz val="9"/>
            <rFont val="宋体"/>
            <charset val="134"/>
          </rPr>
          <t xml:space="preserve">
主选人数必须等于抽取专家人数</t>
        </r>
      </text>
    </comment>
    <comment ref="D25" authorId="4">
      <text>
        <r>
          <rPr>
            <sz val="9"/>
            <rFont val="宋体"/>
            <charset val="134"/>
          </rPr>
          <t xml:space="preserve">如果无需扩则填“/”表示
</t>
        </r>
      </text>
    </comment>
    <comment ref="D33" authorId="0">
      <text>
        <r>
          <rPr>
            <b/>
            <sz val="9"/>
            <rFont val="宋体"/>
            <charset val="134"/>
          </rPr>
          <t>陈家慧:</t>
        </r>
        <r>
          <rPr>
            <sz val="9"/>
            <rFont val="宋体"/>
            <charset val="134"/>
          </rPr>
          <t xml:space="preserve">
如有附件需提供盖章版</t>
        </r>
      </text>
    </comment>
    <comment ref="H33" authorId="0">
      <text>
        <r>
          <rPr>
            <b/>
            <sz val="9"/>
            <rFont val="宋体"/>
            <charset val="134"/>
          </rPr>
          <t>陈家慧:</t>
        </r>
        <r>
          <rPr>
            <sz val="9"/>
            <rFont val="宋体"/>
            <charset val="134"/>
          </rPr>
          <t xml:space="preserve">
采用标准合同，必须填写合同名称的全称。
采用非标合同需提供合同文本附件</t>
        </r>
      </text>
    </comment>
    <comment ref="D34" authorId="0">
      <text>
        <r>
          <rPr>
            <b/>
            <sz val="9"/>
            <rFont val="宋体"/>
            <charset val="134"/>
          </rPr>
          <t>陈家慧:</t>
        </r>
        <r>
          <rPr>
            <sz val="9"/>
            <rFont val="宋体"/>
            <charset val="134"/>
          </rPr>
          <t xml:space="preserve">
如有需提供附件</t>
        </r>
      </text>
    </comment>
    <comment ref="H34" authorId="0">
      <text>
        <r>
          <rPr>
            <b/>
            <sz val="9"/>
            <rFont val="宋体"/>
            <charset val="134"/>
          </rPr>
          <t>陈家慧:</t>
        </r>
        <r>
          <rPr>
            <sz val="9"/>
            <rFont val="宋体"/>
            <charset val="134"/>
          </rPr>
          <t xml:space="preserve">
如有附件需提供盖章版</t>
        </r>
      </text>
    </comment>
    <comment ref="D35" authorId="0">
      <text>
        <r>
          <rPr>
            <b/>
            <sz val="9"/>
            <rFont val="宋体"/>
            <charset val="134"/>
          </rPr>
          <t>陈家慧:</t>
        </r>
        <r>
          <rPr>
            <sz val="9"/>
            <rFont val="宋体"/>
            <charset val="134"/>
          </rPr>
          <t xml:space="preserve">
一般邀请询价或者邀请谈判等方式，需要在此补充说明情况和要求</t>
        </r>
      </text>
    </comment>
  </commentList>
</comments>
</file>

<file path=xl/comments3.xml><?xml version="1.0" encoding="utf-8"?>
<comments xmlns="http://schemas.openxmlformats.org/spreadsheetml/2006/main">
  <authors>
    <author>何定安</author>
  </authors>
  <commentList>
    <comment ref="H27" authorId="0">
      <text>
        <r>
          <rPr>
            <sz val="12"/>
            <rFont val="宋体"/>
            <charset val="134"/>
          </rPr>
          <t>如采购评审标准中，对业绩的金额、提供年份要求等未明确的内容（所有带*内容），需进一步明确</t>
        </r>
      </text>
    </comment>
  </commentList>
</comments>
</file>

<file path=xl/sharedStrings.xml><?xml version="1.0" encoding="utf-8"?>
<sst xmlns="http://schemas.openxmlformats.org/spreadsheetml/2006/main" count="2457" uniqueCount="1470">
  <si>
    <t>专家类别</t>
  </si>
  <si>
    <t>一.工程类（A）</t>
  </si>
  <si>
    <t>二.货物类（B）</t>
  </si>
  <si>
    <t>三.服务类（C）</t>
  </si>
  <si>
    <t>1.电网规划（A01）</t>
  </si>
  <si>
    <t>2.建筑规划（A02）</t>
  </si>
  <si>
    <t>3.勘察（A03）</t>
  </si>
  <si>
    <t>4.工业与民用建筑工程设计（A04）</t>
  </si>
  <si>
    <t>5.水电工程设计（A05）</t>
  </si>
  <si>
    <t>6.电力工程设计（A06）</t>
  </si>
  <si>
    <t>7.新能源工程设计（A07）</t>
  </si>
  <si>
    <t>8.通信工程设计（A08）</t>
  </si>
  <si>
    <t>9.信息系统工程设计（A09）</t>
  </si>
  <si>
    <t>10.建筑工程监理（A10）</t>
  </si>
  <si>
    <t>11.水电工程监理（A11）</t>
  </si>
  <si>
    <t>12.电力工程监理（A12）</t>
  </si>
  <si>
    <t>13.新能源工程监理（A13）</t>
  </si>
  <si>
    <t>14.通信信息工程监理（A14）</t>
  </si>
  <si>
    <t>15.信息系统开发监理（A15）</t>
  </si>
  <si>
    <t>16.电力设备监造（A16）</t>
  </si>
  <si>
    <t>17.工程造价（A17）</t>
  </si>
  <si>
    <t>18.房屋建筑类工程施工（A18）</t>
  </si>
  <si>
    <t>19.水电工程施工（A19）</t>
  </si>
  <si>
    <t>20.输变配电工程施工（A20）</t>
  </si>
  <si>
    <t>21.新能源工程施工（A21）</t>
  </si>
  <si>
    <t>22.通信工程施工（A22）</t>
  </si>
  <si>
    <t>23.信息系统工程开发（A23)</t>
  </si>
  <si>
    <t>24.节能工程施工（A24)</t>
  </si>
  <si>
    <t>1.发电设备类（B01)</t>
  </si>
  <si>
    <t>2.直流输电设备（B02）</t>
  </si>
  <si>
    <t>3.电气一次设备类（B03）</t>
  </si>
  <si>
    <t>4.电气二次及自动化设备类（B04）</t>
  </si>
  <si>
    <t>5.测试设备（B05）</t>
  </si>
  <si>
    <t>6.营销计量类（B06）</t>
  </si>
  <si>
    <t>7.配电类（B07）</t>
  </si>
  <si>
    <t>8.线路材料类（B08）</t>
  </si>
  <si>
    <t>9.物流运输设备（B09）</t>
  </si>
  <si>
    <t>10.车辆（B10）</t>
  </si>
  <si>
    <t>11.通信设备类（B11）</t>
  </si>
  <si>
    <t>12.计算机及网络设备（B12）</t>
  </si>
  <si>
    <t>13.计算机系统软件（B13）</t>
  </si>
  <si>
    <t>14.节能设备（B14）</t>
  </si>
  <si>
    <t>15.其他货物（B15）</t>
  </si>
  <si>
    <t>16.应急装备(B16)</t>
  </si>
  <si>
    <t>17.电动汽车充电基础设施(B17)</t>
  </si>
  <si>
    <t>1.公共咨询服务（C01）</t>
  </si>
  <si>
    <t>2.经济管理（C02）</t>
  </si>
  <si>
    <t>3.工商管理（C03）</t>
  </si>
  <si>
    <t>4.法律（C04）</t>
  </si>
  <si>
    <t>5.交通运输与物流（C05）</t>
  </si>
  <si>
    <t>6.节能管理（C06）</t>
  </si>
  <si>
    <t>7.科技咨询与服务（C07)</t>
  </si>
  <si>
    <t>8.测试技术（C08)</t>
  </si>
  <si>
    <t>9.仿真技术（C09)</t>
  </si>
  <si>
    <t>10.其他服务（C10）</t>
  </si>
  <si>
    <t>1.1输电网一次规划(A0101)</t>
  </si>
  <si>
    <t>2.1小型基建规划(A0201)</t>
  </si>
  <si>
    <t>3.1 220kV及以上变电工程勘察(A0301)</t>
  </si>
  <si>
    <t>4.1平面规划、建筑、结构、园林(A0401)</t>
  </si>
  <si>
    <t>5.1水文泥沙(A0501)</t>
  </si>
  <si>
    <t>6.1 220kV及以上变电工程设计(A0601)</t>
  </si>
  <si>
    <t>7.1风能(A0701)</t>
  </si>
  <si>
    <t>8.1通信光缆及辅助系统(A0801)</t>
  </si>
  <si>
    <t>9.1信息系统设计(A0901)</t>
  </si>
  <si>
    <t xml:space="preserve"> </t>
  </si>
  <si>
    <t>11.1土建(A1101)</t>
  </si>
  <si>
    <t>12.1 220kV及以上变电工程监理(A1201)</t>
  </si>
  <si>
    <t>13.1风能(A1301)</t>
  </si>
  <si>
    <t>14.1主网通信工程监理(A1401)</t>
  </si>
  <si>
    <t>16.1 220kV及以上线圈类设备监造(A1601)</t>
  </si>
  <si>
    <t>17.1输变电土建工程造价(A1701)</t>
  </si>
  <si>
    <t>20.1 500kV及以上变电站施工(A2001)</t>
  </si>
  <si>
    <t>21.1风电工程施工(A2101)</t>
  </si>
  <si>
    <t>22.1通信光缆及辅助系统工程施工(A2201)</t>
  </si>
  <si>
    <t>24.1建筑节能施工(A2401)</t>
  </si>
  <si>
    <t>1.1水电机电设备(B0101)</t>
  </si>
  <si>
    <t>2.1高压逆变整流设备(B0201)</t>
  </si>
  <si>
    <t>3.1 220kV及以上电力变压器(B0301)</t>
  </si>
  <si>
    <t>4.1主配网调度自动化系统及设备(B0401)</t>
  </si>
  <si>
    <t>5.1电气试验设备(B0501)</t>
  </si>
  <si>
    <t>6.1电能计量装置(B0601)</t>
  </si>
  <si>
    <t>7.1配电变压器(B0701)</t>
  </si>
  <si>
    <t>8.1 35kV及以上线路塔材、导地线、金具(B0801)</t>
  </si>
  <si>
    <t>9.1起重机械(B0901)</t>
  </si>
  <si>
    <t>10.1特种车辆(B1001)</t>
  </si>
  <si>
    <t>11.1通信光缆(B1101)</t>
  </si>
  <si>
    <t>12.1服务器(B1201)</t>
  </si>
  <si>
    <t>13.1系统及支撑软件(B1301)</t>
  </si>
  <si>
    <t>14.1蓄冷设备(B1401)</t>
  </si>
  <si>
    <t>15.1办公设备(B1501)</t>
  </si>
  <si>
    <t>16.1抢险救灾装备(B1601)</t>
  </si>
  <si>
    <t>17.1电动汽车充换电装置(B1701)</t>
  </si>
  <si>
    <t>1.1自然灾害评估（C0101）</t>
  </si>
  <si>
    <t>2.1资产管理(C0201)</t>
  </si>
  <si>
    <t>3.1企业管理(C0301)</t>
  </si>
  <si>
    <t>4.1法律风险管理(C0401)</t>
  </si>
  <si>
    <t>6.1合同能源管理(C0601)</t>
  </si>
  <si>
    <t>7.1系统安全稳定运行与控制技术(C0701)</t>
  </si>
  <si>
    <t>8.1高压试验技术(C0801)</t>
  </si>
  <si>
    <t>9.1仿真建模与参数辨识(C0901)</t>
  </si>
  <si>
    <t>10.1艺术(C1001)</t>
  </si>
  <si>
    <t>1.2输电网二次规划(A0102)</t>
  </si>
  <si>
    <t>2.2主体功能区域规划(A0202)</t>
  </si>
  <si>
    <t>3.2 220kV以下变电工程勘察(A0302)</t>
  </si>
  <si>
    <t>4.2给水排水(A0402)</t>
  </si>
  <si>
    <t>5.2水工建筑(A0502)</t>
  </si>
  <si>
    <t>6.2 220kV以下变电工程设计(A0602)</t>
  </si>
  <si>
    <t>7.2太阳能(光伏发电)(A0702)</t>
  </si>
  <si>
    <t>8.2配网通信(A0802)</t>
  </si>
  <si>
    <t>9.2网络安全(A0902)</t>
  </si>
  <si>
    <t>11.2水利机械金属结构(A1102)</t>
  </si>
  <si>
    <t>12.2 220kV以下变电工程监理(A1202)</t>
  </si>
  <si>
    <t>13.2太阳能(光伏)(A1302)</t>
  </si>
  <si>
    <t>14.2配网通信工程监理(A1402)</t>
  </si>
  <si>
    <t>16.2 220kV以下线圈类设备监造(A1602)</t>
  </si>
  <si>
    <t>17.2输变电安装工程造价(A1702)</t>
  </si>
  <si>
    <t>20.2 220kV变电站施工(A2002)</t>
  </si>
  <si>
    <t>21.2太阳能发电工程(光伏发电)施工(A2102)</t>
  </si>
  <si>
    <t>22.2数据、语音及多媒体工程施工(A2202)</t>
  </si>
  <si>
    <t>24.2工业节能施工(A2402)</t>
  </si>
  <si>
    <t>1.2水电电气及自动化(B0102)</t>
  </si>
  <si>
    <t>2.2阀冷系统及其他设备(B0202)</t>
  </si>
  <si>
    <t>3.2 220kV以下电力变压器(B0302)</t>
  </si>
  <si>
    <t>4.2变电站综合自动化系统及设备(B0402)</t>
  </si>
  <si>
    <t>5.2油气试验设备(B0502)</t>
  </si>
  <si>
    <t>6.2计量自动化系统及设备(B0602)</t>
  </si>
  <si>
    <t>7.2配电开关(B0702)</t>
  </si>
  <si>
    <t>8.2 35kV及以上线路绝缘子(B0802)</t>
  </si>
  <si>
    <t>9.2输送机械(B0902)</t>
  </si>
  <si>
    <t>10.2小型汽车(B1002)</t>
  </si>
  <si>
    <t>11.2数据、语音及多媒体设备(B1102)</t>
  </si>
  <si>
    <t>12.2计算机网络及安全设备(B1202)</t>
  </si>
  <si>
    <t>13.2应用软件(B1302)</t>
  </si>
  <si>
    <t>14.2地源热泵设备(B1402)</t>
  </si>
  <si>
    <t>15.2家具(B1502)</t>
  </si>
  <si>
    <t>16.2应急发电装备(B1602)</t>
  </si>
  <si>
    <t>17.2电动汽车充电基础设施智能应用平台(B1702)</t>
  </si>
  <si>
    <t>1.2公共安全评估（C0102）</t>
  </si>
  <si>
    <t>2.2财税管理(C0202)</t>
  </si>
  <si>
    <t>3.2财务管理(C0302)</t>
  </si>
  <si>
    <t>4.2合同管理(C0402)</t>
  </si>
  <si>
    <t>6.2节能评估(C0602)</t>
  </si>
  <si>
    <t>7.2系统节能与经济运行技术(C0702)</t>
  </si>
  <si>
    <t>8.2二次试验设备与技术(C0802)</t>
  </si>
  <si>
    <t>9.2电力系统计算分析(C0902)</t>
  </si>
  <si>
    <t>10.2广告、宣传(C1002)</t>
  </si>
  <si>
    <t>1.3配电网规划(A0103)</t>
  </si>
  <si>
    <t>3.3输电线路工程勘察(A0303)</t>
  </si>
  <si>
    <t>4.3暖通空调(A0403)</t>
  </si>
  <si>
    <t>5.3电气(A0503)</t>
  </si>
  <si>
    <t>6.3 220kV及以上线路工程设计(A0603)</t>
  </si>
  <si>
    <t>7.3储能装置建设工程(A0703)</t>
  </si>
  <si>
    <t>9.3通信及信息机房(A0903)</t>
  </si>
  <si>
    <t>11.3安全监测工程(A1103)</t>
  </si>
  <si>
    <t>12.3 220kV及以上线路工程监理(A1203)</t>
  </si>
  <si>
    <t>13.3储能装置建设工程(A1303)</t>
  </si>
  <si>
    <t>16.3 220kV及以上开关类设备监造(A1603)</t>
  </si>
  <si>
    <t>17.3水电土建工程造价(A1703)</t>
  </si>
  <si>
    <t>20.3 110kV及以下变电站施工(A2003)</t>
  </si>
  <si>
    <t>21.3储能装置建设工程施工(A2103)</t>
  </si>
  <si>
    <t>24.3LED及智能控制系统施工(A2403)</t>
  </si>
  <si>
    <t>1.3风能发电设备(B0103)</t>
  </si>
  <si>
    <t>2.3换流变压器(B0203)</t>
  </si>
  <si>
    <t>3.3互感器(B0303)</t>
  </si>
  <si>
    <t>4.3继电保护设备(B0403)</t>
  </si>
  <si>
    <t>5.3特种试验设备(B0503)</t>
  </si>
  <si>
    <t>6.3电能监测装置(B0603)</t>
  </si>
  <si>
    <t>7.3配网线材(B0703)</t>
  </si>
  <si>
    <t>8.3 35kV及以上线路避雷器(B0803)</t>
  </si>
  <si>
    <t>9.3装卸机械(B0903)</t>
  </si>
  <si>
    <t>10.3大中型客车(B1003)</t>
  </si>
  <si>
    <t>11.3通信传输及辅助设备(B1103)</t>
  </si>
  <si>
    <t>12.3计算机终端及配件(B1203)</t>
  </si>
  <si>
    <t>14.3暖通空调设备(B1403)</t>
  </si>
  <si>
    <t>15.3办公耗材(B1503)</t>
  </si>
  <si>
    <t>1.3采购与招标投标咨询（C0103）</t>
  </si>
  <si>
    <t>2.3审计管理(C0203)</t>
  </si>
  <si>
    <t>3.3资产评估(C0303)</t>
  </si>
  <si>
    <t>4.3制度管理(C0403)</t>
  </si>
  <si>
    <t>6.3节能监测(C0603)</t>
  </si>
  <si>
    <t>7.3二次系统及设备技术研究(C0703)</t>
  </si>
  <si>
    <t>8.3软件测试技术(C0803)</t>
  </si>
  <si>
    <t>9.3配网仿真计算(C0903)</t>
  </si>
  <si>
    <t>10.3会议服务(C1003)</t>
  </si>
  <si>
    <t>1.4系统运行规划(A0104)</t>
  </si>
  <si>
    <t>3.4电缆工程勘察(A0304)</t>
  </si>
  <si>
    <t>4.4电气、通信及弱电(A0404)</t>
  </si>
  <si>
    <t>5.4水力机械及金属结构(A0504)</t>
  </si>
  <si>
    <t>6.4 220kV以下线路工程设计(A0604)</t>
  </si>
  <si>
    <t>7.4核能工程(A0704)</t>
  </si>
  <si>
    <t>11.4电气(A1104)</t>
  </si>
  <si>
    <t>12.4 220kV以下线路工程监理(A1204)</t>
  </si>
  <si>
    <t>13.4核能工程(A1304)</t>
  </si>
  <si>
    <t>16.4 220kV以下开关类设备监造(A1604)</t>
  </si>
  <si>
    <t>17.4水电安装工程造价(A1704)</t>
  </si>
  <si>
    <t>20.4 500kV及以上电力线路施工(A2004)</t>
  </si>
  <si>
    <t>21.4核能工程施工(A2104)</t>
  </si>
  <si>
    <t>1.4太阳能发电设备(B0104)</t>
  </si>
  <si>
    <t>2.4高压直流场设备(B0204)</t>
  </si>
  <si>
    <t>3.4电容器、电抗器(B0304)</t>
  </si>
  <si>
    <t>4.4安自设备(B0404)</t>
  </si>
  <si>
    <t>6.4营销配套设备(B0604)</t>
  </si>
  <si>
    <t>7.4电缆附件及电缆保护管(B0704)</t>
  </si>
  <si>
    <t>8.4 35kV及以上电力电缆及附件(B0804)</t>
  </si>
  <si>
    <t>9.4扶梯与电梯(B0904)</t>
  </si>
  <si>
    <t>10.4载重车辆(B1004)</t>
  </si>
  <si>
    <t>14.4能效监测系统设备(B1404)</t>
  </si>
  <si>
    <t>15.4家电设备(B1504)</t>
  </si>
  <si>
    <t>1.4设计采购施工总承包项目 (EPC 项目)咨询（C0104）</t>
  </si>
  <si>
    <t>2.4统计管理(C0204)</t>
  </si>
  <si>
    <t>3.4人力资源管理(C0304)</t>
  </si>
  <si>
    <t>4.4内控合规管理(C0404)</t>
  </si>
  <si>
    <t>6.4能源审计(C0604)</t>
  </si>
  <si>
    <t>7.4大电网规划与运行研究(C0704)</t>
  </si>
  <si>
    <t>10.4教育培训(C1004)</t>
  </si>
  <si>
    <t>1.5水电工程规划(A0105)</t>
  </si>
  <si>
    <t>3.5水电工程勘察(A0305)</t>
  </si>
  <si>
    <t>4.5装饰装修(A0405)</t>
  </si>
  <si>
    <t>6.5电缆工程设计(A0605)</t>
  </si>
  <si>
    <t>7.5微网规划设计和运行控制(A0705)</t>
  </si>
  <si>
    <t>11.5水保环保(A1105)</t>
  </si>
  <si>
    <t>12.5电缆工程监理(A1205)</t>
  </si>
  <si>
    <t>13.5微网工程(A1305)</t>
  </si>
  <si>
    <t>16.5 110kV及以上保护类设备监造(A1605)</t>
  </si>
  <si>
    <t>17.5工民建土建工程造价(A1705)</t>
  </si>
  <si>
    <t>20.5 220kV电力线路施工(A2005)</t>
  </si>
  <si>
    <t>21.5微网工程施工(A2105)</t>
  </si>
  <si>
    <t>1.5火力发电厂发电设备(B0105)</t>
  </si>
  <si>
    <t>2.5常规直流设备(B0205)</t>
  </si>
  <si>
    <t>3.5中性点接地成套装置(B0305)</t>
  </si>
  <si>
    <t>4.5电池、厂站直流电源设备(B0405)</t>
  </si>
  <si>
    <t>7.5配电自动化成套设备(B0705)</t>
  </si>
  <si>
    <t>8.5线路在线监测及线路防雷装置(B0805)</t>
  </si>
  <si>
    <t>9.5物流配送设备(B0905)</t>
  </si>
  <si>
    <t>14.5楼宇自控设备(B1405)</t>
  </si>
  <si>
    <t>15.5一般劳动防护用品(B1505)</t>
  </si>
  <si>
    <t>1.5知识产权服务咨询（C0105）</t>
  </si>
  <si>
    <t>2.5价格管理(C0205)</t>
  </si>
  <si>
    <t>3.5市场营销(C0305)</t>
  </si>
  <si>
    <t>4.5法律案件管理(C0405)</t>
  </si>
  <si>
    <t>7.5高压直流研究(C0705)</t>
  </si>
  <si>
    <t>10.5印刷、出版、发行(C1005)</t>
  </si>
  <si>
    <t>1.6动能经济(A0106)</t>
  </si>
  <si>
    <t>3.6其他工程勘查(A0306)</t>
  </si>
  <si>
    <t>4.6环保(A0406)</t>
  </si>
  <si>
    <t>6.6直流输电工程设计(A0606)</t>
  </si>
  <si>
    <t>7.6分布式能源站(A0706)</t>
  </si>
  <si>
    <t>12.6直流输电工程监理(A1206)</t>
  </si>
  <si>
    <t>13.6分布式能源站(A1306)</t>
  </si>
  <si>
    <t>16.6 110kV以下保护类设备监造(A1606)</t>
  </si>
  <si>
    <t>17.6工民建安装工程造价(A1706)</t>
  </si>
  <si>
    <t>20.6 110kV及以下变电站线路施工(A2006)</t>
  </si>
  <si>
    <t>21.6分布式电源站施工(A2106)</t>
  </si>
  <si>
    <t>1.6分布式能源站发电设备(B0106)</t>
  </si>
  <si>
    <t>2.6柔性直流设备(B0206)</t>
  </si>
  <si>
    <t>3.6 220kV及以上封闭式组合电器(B0306)</t>
  </si>
  <si>
    <t>4.6高压直流输电控制保护系统(B0406)</t>
  </si>
  <si>
    <t>7.6配网杆塔(B0706)</t>
  </si>
  <si>
    <t>14.6节能照明设备(B1406)</t>
  </si>
  <si>
    <t>15.6图书、音像、电子出版物(B1506)</t>
  </si>
  <si>
    <t>2.6计划管理(C0206)</t>
  </si>
  <si>
    <t>3.6房地产管理(C0306)</t>
  </si>
  <si>
    <t>4.6普法宣传(C0406)</t>
  </si>
  <si>
    <t>7.6智能输电研究(C0706)</t>
  </si>
  <si>
    <t>10.6体育产业与管理(C1006)</t>
  </si>
  <si>
    <t>1.7节能环保规划(A0107)</t>
  </si>
  <si>
    <t>4.7消防(A0407)</t>
  </si>
  <si>
    <t>6.7电力调度控制中心工程设计(A0607)</t>
  </si>
  <si>
    <t>7.7其他新能源(A0707)</t>
  </si>
  <si>
    <t>12.7直流变电工程监理(A1207)</t>
  </si>
  <si>
    <t>13.7其他新能源(A1307)</t>
  </si>
  <si>
    <t>16.7自动化类设备监造(A1607)</t>
  </si>
  <si>
    <t>17.7 10kV及以下配网计量工程造价(A1707)</t>
  </si>
  <si>
    <t>20.7电缆工程施工(A2007)</t>
  </si>
  <si>
    <t>21.7其他新能源工程施工(A2107)</t>
  </si>
  <si>
    <t>1.7水泵水轮机(B0107)</t>
  </si>
  <si>
    <t>3.7 220kV以下封闭式组合电器(B0307)</t>
  </si>
  <si>
    <t>4.7控制电缆(B0407)</t>
  </si>
  <si>
    <t>15.7电力安全工器具(B1507)</t>
  </si>
  <si>
    <t>2.7保险公估(C0207)</t>
  </si>
  <si>
    <t>3.7餐饮管理(C0307)</t>
  </si>
  <si>
    <t>4.7涉外法律事务管理(C0407)</t>
  </si>
  <si>
    <t>7.7智能变电研究(C0707)</t>
  </si>
  <si>
    <t>10.7信息情报(C1007)</t>
  </si>
  <si>
    <t>6.8 10kV及以下配网计量工程设计(A0608)</t>
  </si>
  <si>
    <t>12.8 10kV及以下配网计量工程监理(A1208)</t>
  </si>
  <si>
    <t>16.8计量类设备监造(A1608)</t>
  </si>
  <si>
    <t>17.8其他工程造价(A1708)</t>
  </si>
  <si>
    <t>20.8直流线路工程施工(A2008)</t>
  </si>
  <si>
    <t>1.8发电电动机(电气)(B0108)</t>
  </si>
  <si>
    <t>3.8 220kV及以上高压开关(B0308)</t>
  </si>
  <si>
    <t>4.8厂站交流配电系统(B0408)</t>
  </si>
  <si>
    <t>15.8体育器械(B1508)</t>
  </si>
  <si>
    <t>3.8物业管理(C0308)</t>
  </si>
  <si>
    <t>7.8智能配电研究(C0708)</t>
  </si>
  <si>
    <t>10.8高空飞行作业(C1008)</t>
  </si>
  <si>
    <t>6.9其他(A0609)</t>
  </si>
  <si>
    <t>12.9其他(A1209)</t>
  </si>
  <si>
    <t>16.9塔材类监造(A1609)</t>
  </si>
  <si>
    <t>20.9直流工程换流站施工(A2009)</t>
  </si>
  <si>
    <t>1.9发电电动机(机械)(B0109)</t>
  </si>
  <si>
    <t>3.9 220kV以下高压开关(B0309)</t>
  </si>
  <si>
    <t>4.9电力监控系统网络安全设备(B0409)</t>
  </si>
  <si>
    <t>15.9消防设施(B1509)</t>
  </si>
  <si>
    <t>3.9国际贸易(C0309)</t>
  </si>
  <si>
    <t>7.9智能用电研究(C0709)</t>
  </si>
  <si>
    <t>10.9应急管理(C1009)</t>
  </si>
  <si>
    <t>16.10线材类监造(A1610)</t>
  </si>
  <si>
    <t>20.10供配电工程施工(A2010)</t>
  </si>
  <si>
    <t>3.10防雷装置(站用避雷器等)(B0310)</t>
  </si>
  <si>
    <t>15.10污泥处置设备(B1510)</t>
  </si>
  <si>
    <t>3.10商贸经纪与代理(C0310)</t>
  </si>
  <si>
    <t>7.10数字电网研究(C0710)</t>
  </si>
  <si>
    <t>10.10档案管理(C1010)</t>
  </si>
  <si>
    <t>3.11融冰装置(B0311)</t>
  </si>
  <si>
    <t>3.11出版物管理(C0311)</t>
  </si>
  <si>
    <t>7.11人工智能研究(C0711)</t>
  </si>
  <si>
    <t>10.11电力交易(C1011)</t>
  </si>
  <si>
    <t>3.12柔性直流输电系统(B0312)</t>
  </si>
  <si>
    <t>7.12储能与电动汽车研究(C0712)</t>
  </si>
  <si>
    <t>10.12智能机器人(C1012)</t>
  </si>
  <si>
    <t>3.13生产工器具(B0313)</t>
  </si>
  <si>
    <t>7.13可再生能源研究(C0713)</t>
  </si>
  <si>
    <t>10.13国资国企改革研究(C1013)</t>
  </si>
  <si>
    <t>3.14硬导体(B0314)</t>
  </si>
  <si>
    <t>7.14电力市场运营研究(C0714)</t>
  </si>
  <si>
    <t>10.14宏观经济研究(C1014)</t>
  </si>
  <si>
    <t>3.15 10kV～35kV变电站用开关柜(B0315)</t>
  </si>
  <si>
    <t>7.15防灾减灾研究(C0715)</t>
  </si>
  <si>
    <t>10.15能源电力研究(C1015)</t>
  </si>
  <si>
    <t>7.16电力安全研究(C0716)</t>
  </si>
  <si>
    <t>项目需求信息表（规范填报指引模板）</t>
  </si>
  <si>
    <t>注意事项：</t>
  </si>
  <si>
    <t>*项目名称</t>
  </si>
  <si>
    <t>（××××项目）（项目名称须含时间、单位）</t>
  </si>
  <si>
    <t>*项目类别</t>
  </si>
  <si>
    <t>1、标注*部分为必填，如没有的可填“无”或“/”</t>
  </si>
  <si>
    <t>*采购计划编号</t>
  </si>
  <si>
    <t>xx-xx-xxxxx</t>
  </si>
  <si>
    <t>*承办部门</t>
  </si>
  <si>
    <t>基建部</t>
  </si>
  <si>
    <t>*联系方式</t>
  </si>
  <si>
    <t>何洁明、87120431</t>
  </si>
  <si>
    <t>2、本表及其附件需要盖需求单位公章，请注意提交的盖章版打印时务必完整显示全部内容（设置好表格的行距和列距）</t>
  </si>
  <si>
    <t>*需求部门</t>
  </si>
  <si>
    <t>（应为需求单位）</t>
  </si>
  <si>
    <t>（联系人、联系电话）</t>
  </si>
  <si>
    <t>3、资料需按单个项目打包，请勿多个项目资料混合在一起，避免产生不良后果。</t>
  </si>
  <si>
    <t>项目概况</t>
  </si>
  <si>
    <t>详见附件A-项目信息清单</t>
  </si>
  <si>
    <t>采购策略应用情况</t>
  </si>
  <si>
    <t>*本项目采用的（策略名称）</t>
  </si>
  <si>
    <t>填写对应的专业部门的策略（格式：专业部门-采购类别-专业/品类-标准目录名称）
如： 基建部-施工-主网工程-220千伏主网输变电工程施工【专项、施工图招标】
注意：基建部设计类项目须明确技术评分标准选择哪类设计评分标准组成</t>
  </si>
  <si>
    <t>*是否完全应用采购策略</t>
  </si>
  <si>
    <t>是/否</t>
  </si>
  <si>
    <t>招标范围</t>
  </si>
  <si>
    <t>4、需求单位联系人需提供手机号码</t>
  </si>
  <si>
    <t>承包方式</t>
  </si>
  <si>
    <r>
      <rPr>
        <sz val="12"/>
        <rFont val="微软雅黑"/>
        <charset val="134"/>
      </rPr>
      <t>详见附件A-项目信息清单</t>
    </r>
    <r>
      <rPr>
        <b/>
        <sz val="12"/>
        <rFont val="微软雅黑"/>
        <charset val="134"/>
      </rPr>
      <t>（填写要求：如无此内容请填写“/”；如有请填写具体内容。如涉及多个标的，需按标的分别描述）</t>
    </r>
  </si>
  <si>
    <t>*采购方式</t>
  </si>
  <si>
    <t>公开招标</t>
  </si>
  <si>
    <t>*采购分类</t>
  </si>
  <si>
    <t>专项</t>
  </si>
  <si>
    <t>*项目预计招标采购总金额(万元)</t>
  </si>
  <si>
    <t>6、按物资部发文要求“限价一般可参考定额、国家或行业收费标准、网公司或局预算标准、第三方机构针对本项目出具的报告等。但部分项目仅单纯的将项目下达的预算作为限价依据，理由不够充分。”</t>
  </si>
  <si>
    <t>单一来源项目是否需要公示</t>
  </si>
  <si>
    <t>/</t>
  </si>
  <si>
    <t>是否直接采购</t>
  </si>
  <si>
    <t>否</t>
  </si>
  <si>
    <t>7、其他具体事项请查看对应格的批注</t>
  </si>
  <si>
    <t>*标段/标包划分</t>
  </si>
  <si>
    <t>标的名称</t>
  </si>
  <si>
    <t>标包/标段名称</t>
  </si>
  <si>
    <t>项目预计采购金额(万元)</t>
  </si>
  <si>
    <t>限价(万元)</t>
  </si>
  <si>
    <t>*报价方式</t>
  </si>
  <si>
    <t>*结算方式</t>
  </si>
  <si>
    <t>8、各项金额注意小数位四舍五入，限价需与报价表一致</t>
  </si>
  <si>
    <t>标包1/标段1…</t>
  </si>
  <si>
    <t>9、 评标专家抽取过程中，应当回避：招标人代表所在部门的人员</t>
  </si>
  <si>
    <t>标包2/标段2…</t>
  </si>
  <si>
    <t>10、采购方案中的应急补抽规则应当按以下原则编制：优先扩大地域范围，其次在原地域范围扩大专业范围，再次同时扩大地域和专业范围。为确保评标专家专业匹配，在扩大抽取专业范围时应当限制在采购方案设置的二级类别专业所对应的一级类别专业范围。</t>
  </si>
  <si>
    <t>标包3/标段3…</t>
  </si>
  <si>
    <t>11、招标人代表总人数不得超过评标委员会（采购工作组）总人数的三分之一；每个部门/项目单位委派的招标（采购）人代表数量一般情况下至多一人</t>
  </si>
  <si>
    <t>……</t>
  </si>
  <si>
    <t>*资金落实情况</t>
  </si>
  <si>
    <t>（已落实，并填写投资计划文号或其他来源说明）</t>
  </si>
  <si>
    <t>成本警示价</t>
  </si>
  <si>
    <r>
      <rPr>
        <sz val="9"/>
        <color rgb="FFFF0000"/>
        <rFont val="微软雅黑"/>
        <charset val="134"/>
      </rPr>
      <t>以下供参考：</t>
    </r>
    <r>
      <rPr>
        <sz val="9"/>
        <rFont val="微软雅黑"/>
        <charset val="134"/>
      </rPr>
      <t xml:space="preserve">
</t>
    </r>
    <r>
      <rPr>
        <i/>
        <sz val="9"/>
        <color rgb="FFFF0000"/>
        <rFont val="微软雅黑"/>
        <charset val="134"/>
      </rPr>
      <t>参考一</t>
    </r>
    <r>
      <rPr>
        <sz val="9"/>
        <rFont val="微软雅黑"/>
        <charset val="134"/>
      </rPr>
      <t>：报价低于最高限价</t>
    </r>
    <r>
      <rPr>
        <sz val="9"/>
        <color rgb="FFFF0000"/>
        <rFont val="微软雅黑"/>
        <charset val="134"/>
      </rPr>
      <t>85%的</t>
    </r>
    <r>
      <rPr>
        <sz val="9"/>
        <rFont val="微软雅黑"/>
        <charset val="134"/>
      </rPr>
      <t>需提供成本分析报告（成本分析报告需充分说明单价和费用的组成、降低成本的合理措施及在其他项目中应用过的经验，未提供成本分析报告视为原则性不响应采购文件要求。)</t>
    </r>
    <r>
      <rPr>
        <i/>
        <sz val="9"/>
        <color rgb="FF8A1AFC"/>
        <rFont val="微软雅黑"/>
        <charset val="134"/>
      </rPr>
      <t>（适用于总价报价的项目）</t>
    </r>
    <r>
      <rPr>
        <sz val="9"/>
        <rFont val="微软雅黑"/>
        <charset val="134"/>
      </rPr>
      <t xml:space="preserve">
</t>
    </r>
    <r>
      <rPr>
        <i/>
        <sz val="9"/>
        <color rgb="FFFF0000"/>
        <rFont val="微软雅黑"/>
        <charset val="134"/>
      </rPr>
      <t>参考二</t>
    </r>
    <r>
      <rPr>
        <sz val="9"/>
        <rFont val="微软雅黑"/>
        <charset val="134"/>
      </rPr>
      <t>：单价报价低于最高单价限价</t>
    </r>
    <r>
      <rPr>
        <sz val="9"/>
        <color rgb="FFFF0000"/>
        <rFont val="微软雅黑"/>
        <charset val="134"/>
      </rPr>
      <t>85%</t>
    </r>
    <r>
      <rPr>
        <sz val="9"/>
        <rFont val="微软雅黑"/>
        <charset val="134"/>
      </rPr>
      <t>的需提供成本分析报告。（成本分析报告需充分说明单价和费用的组成、降低成本的合理措施及在其他项目中应用过的经验，未提供成本分析报告视为原则性不响应采购文件要求。)</t>
    </r>
    <r>
      <rPr>
        <i/>
        <sz val="9"/>
        <color rgb="FF8A1AFC"/>
        <rFont val="微软雅黑"/>
        <charset val="134"/>
      </rPr>
      <t>（适用于只采用单价报价的项目）</t>
    </r>
    <r>
      <rPr>
        <sz val="9"/>
        <rFont val="微软雅黑"/>
        <charset val="134"/>
      </rPr>
      <t xml:space="preserve">
</t>
    </r>
    <r>
      <rPr>
        <i/>
        <sz val="9"/>
        <color rgb="FFFF0000"/>
        <rFont val="微软雅黑"/>
        <charset val="134"/>
      </rPr>
      <t>参考三</t>
    </r>
    <r>
      <rPr>
        <sz val="9"/>
        <rFont val="微软雅黑"/>
        <charset val="134"/>
      </rPr>
      <t>：报价费率低于</t>
    </r>
    <r>
      <rPr>
        <sz val="9"/>
        <color rgb="FFFF0000"/>
        <rFont val="微软雅黑"/>
        <charset val="134"/>
      </rPr>
      <t>85%</t>
    </r>
    <r>
      <rPr>
        <sz val="9"/>
        <rFont val="微软雅黑"/>
        <charset val="134"/>
      </rPr>
      <t xml:space="preserve">的需提供成本分析报告（成本分析报告需充分说明单价和费用的组成、降低成本的合理措施及在其他项目中应用过的经验，未提供成本分析报告视为原则性不响应采购文件要求)。 </t>
    </r>
    <r>
      <rPr>
        <i/>
        <sz val="9"/>
        <color rgb="FF8A1AFC"/>
        <rFont val="微软雅黑"/>
        <charset val="134"/>
      </rPr>
      <t>（适用于费率报价的项目）</t>
    </r>
    <r>
      <rPr>
        <sz val="9"/>
        <rFont val="微软雅黑"/>
        <charset val="134"/>
      </rPr>
      <t xml:space="preserve">
</t>
    </r>
    <r>
      <rPr>
        <i/>
        <sz val="9"/>
        <color rgb="FFFF0000"/>
        <rFont val="微软雅黑"/>
        <charset val="134"/>
      </rPr>
      <t>参考四</t>
    </r>
    <r>
      <rPr>
        <sz val="9"/>
        <rFont val="微软雅黑"/>
        <charset val="134"/>
      </rPr>
      <t>：报价下浮率大于</t>
    </r>
    <r>
      <rPr>
        <sz val="9"/>
        <color rgb="FFFF0000"/>
        <rFont val="微软雅黑"/>
        <charset val="134"/>
      </rPr>
      <t>15%</t>
    </r>
    <r>
      <rPr>
        <sz val="9"/>
        <rFont val="微软雅黑"/>
        <charset val="134"/>
      </rPr>
      <t>的需提供成本分析报告（成本分析报告需充分说明单价和费用的组成、降低成本的合理措施及在其他项目中应用过的经验，未提供成本分析报告视为原则性不响应采购文件要求。)。</t>
    </r>
    <r>
      <rPr>
        <i/>
        <sz val="9"/>
        <color rgb="FF8A1AFC"/>
        <rFont val="微软雅黑"/>
        <charset val="134"/>
      </rPr>
      <t>（适用于下浮率报价的项目）</t>
    </r>
  </si>
  <si>
    <t>*踏勘现场</t>
  </si>
  <si>
    <t>无</t>
  </si>
  <si>
    <t>*投标预备会</t>
  </si>
  <si>
    <t>*服务期或工期</t>
  </si>
  <si>
    <t>*框招结果有效期</t>
  </si>
  <si>
    <t>无/合同签订之日起至20**年12月31日</t>
  </si>
  <si>
    <t>*安全信息要求</t>
  </si>
  <si>
    <t>需明确是否涉及：
1、默认不涉及；
2、涉及，按标准范本描述，投标有效期为180日，根据国家《网络安全审查办法》合同签订要求等；
3、如有特殊要求请自行增加描述</t>
  </si>
  <si>
    <t>*项目分包要求</t>
  </si>
  <si>
    <t>1、默认不允许分包；
2、如需分包标准描述：非主体工程经审批允许专业分包，主体工程经审批允许劳务分包；
3、如有特殊分包要求须自行描述。</t>
  </si>
  <si>
    <t>*评标委员会组成</t>
  </si>
  <si>
    <t>总人数</t>
  </si>
  <si>
    <t>抽取人数</t>
  </si>
  <si>
    <t>需求单位建议本项目选派招标人代表人数</t>
  </si>
  <si>
    <r>
      <rPr>
        <sz val="12"/>
        <rFont val="微软雅黑"/>
        <charset val="134"/>
      </rPr>
      <t>例：</t>
    </r>
    <r>
      <rPr>
        <u/>
        <sz val="12"/>
        <rFont val="微软雅黑"/>
        <charset val="134"/>
      </rPr>
      <t xml:space="preserve">  1   </t>
    </r>
    <r>
      <rPr>
        <sz val="12"/>
        <rFont val="微软雅黑"/>
        <charset val="134"/>
      </rPr>
      <t>人</t>
    </r>
  </si>
  <si>
    <t>*招标人代表委派部门</t>
  </si>
  <si>
    <t>需求单位在本项目可委派招标人代表人数</t>
  </si>
  <si>
    <t>*回避部门</t>
  </si>
  <si>
    <t>基建部、XXX（应为需求单位）</t>
  </si>
  <si>
    <t>评委主任产生方式</t>
  </si>
  <si>
    <t>推选产生</t>
  </si>
  <si>
    <t>*专家抽取专业（专家库专业类别详见附表）</t>
  </si>
  <si>
    <t>一级类别</t>
  </si>
  <si>
    <t>二级类别</t>
  </si>
  <si>
    <t>抽取专家人数</t>
  </si>
  <si>
    <t>备注</t>
  </si>
  <si>
    <t>关联标的</t>
  </si>
  <si>
    <t>备选</t>
  </si>
  <si>
    <t>主选</t>
  </si>
  <si>
    <t>房屋建筑类工程施工（A18）、水电工程施工（A19）、输变配电工程施工（A20）、通信工程施工（A22）</t>
  </si>
  <si>
    <r>
      <rPr>
        <sz val="12"/>
        <rFont val="微软雅黑"/>
        <charset val="134"/>
      </rPr>
      <t>主选（</t>
    </r>
    <r>
      <rPr>
        <b/>
        <sz val="12"/>
        <rFont val="微软雅黑"/>
        <charset val="134"/>
      </rPr>
      <t>施工</t>
    </r>
    <r>
      <rPr>
        <sz val="12"/>
        <rFont val="微软雅黑"/>
        <charset val="134"/>
      </rPr>
      <t xml:space="preserve">项目）
</t>
    </r>
    <r>
      <rPr>
        <b/>
        <sz val="12"/>
        <rFont val="微软雅黑"/>
        <charset val="134"/>
      </rPr>
      <t>抽取范围：内部专家/外部专家</t>
    </r>
  </si>
  <si>
    <t>标的XXX、标的XXX....</t>
  </si>
  <si>
    <t>电网规划(A01)、建筑规划(A02)、新能源工程施工(A21)、勘察（A03）、工业与民用建筑工程设计（A04）、水电工程设计（A05）、电力工程设计（A06）、新能源工程设计（A07）、通信工程设计（A08）、信息系统工程设计（A09）、建筑工程监理（A10）、水电工程监理（A11）、电力工程监理（A12）、新能源工程监理（A13）、通信信息工程监理（A14）</t>
  </si>
  <si>
    <r>
      <rPr>
        <sz val="12"/>
        <rFont val="微软雅黑"/>
        <charset val="134"/>
      </rPr>
      <t>备选（</t>
    </r>
    <r>
      <rPr>
        <b/>
        <sz val="12"/>
        <rFont val="微软雅黑"/>
        <charset val="134"/>
      </rPr>
      <t>施工</t>
    </r>
    <r>
      <rPr>
        <sz val="12"/>
        <rFont val="微软雅黑"/>
        <charset val="134"/>
      </rPr>
      <t xml:space="preserve">项目）
</t>
    </r>
    <r>
      <rPr>
        <b/>
        <sz val="12"/>
        <rFont val="微软雅黑"/>
        <charset val="134"/>
      </rPr>
      <t>抽取范围：内部专家/外部专家</t>
    </r>
  </si>
  <si>
    <t>工程造价（A17）</t>
  </si>
  <si>
    <t>一.工程类（A）、三.服务类(C)</t>
  </si>
  <si>
    <t>经济管理（C02）、电网规划(A01)、建筑规划(A02)、新能源工程施工(A21)、勘察（A03）、工业与民用建筑工程设计（A04）、水电工程设计（A05）、电力工程设计（A06）、新能源工程设计（A07）、通信工程设计（A08）、信息系统工程设计（A09）、建筑工程监理（A10）、水电工程监理（A11）、电力工程监理（A12）、新能源工程监理（A13）、通信信息工程监理（A14）</t>
  </si>
  <si>
    <t>勘察（A03）、工业与民用建筑工程设计（A04）、水电工程设计（A05）、电力工程设计（A06）、新能源工程设计（A07）、通信工程设计（A08）、信息系统工程设计（A09）</t>
  </si>
  <si>
    <r>
      <rPr>
        <sz val="12"/>
        <rFont val="微软雅黑"/>
        <charset val="134"/>
      </rPr>
      <t>主选（</t>
    </r>
    <r>
      <rPr>
        <b/>
        <sz val="12"/>
        <rFont val="微软雅黑"/>
        <charset val="134"/>
      </rPr>
      <t>设计</t>
    </r>
    <r>
      <rPr>
        <sz val="12"/>
        <rFont val="微软雅黑"/>
        <charset val="134"/>
      </rPr>
      <t xml:space="preserve">项目）
</t>
    </r>
    <r>
      <rPr>
        <b/>
        <sz val="12"/>
        <rFont val="微软雅黑"/>
        <charset val="134"/>
      </rPr>
      <t>抽取范围：内部专家/外部专家</t>
    </r>
  </si>
  <si>
    <t>工程造价（A17）、房屋建筑类工程施工（A18）、水电工程施工（A19）、输变配电工程施工（A20）、通信工程施工（A22）、建筑工程监理（A10）、水电工程监理（A11）、电力工程监理（A12）、新能源工程监理（A13）、通信信息工程监理（A14）</t>
  </si>
  <si>
    <r>
      <rPr>
        <sz val="12"/>
        <rFont val="微软雅黑"/>
        <charset val="134"/>
      </rPr>
      <t>备选（</t>
    </r>
    <r>
      <rPr>
        <b/>
        <sz val="12"/>
        <rFont val="微软雅黑"/>
        <charset val="134"/>
      </rPr>
      <t>设计</t>
    </r>
    <r>
      <rPr>
        <sz val="12"/>
        <rFont val="微软雅黑"/>
        <charset val="134"/>
      </rPr>
      <t>项目）
抽取范围：内部专家/外部专家</t>
    </r>
  </si>
  <si>
    <t>建筑工程监理（A10）、水电工程监理（A11）、电力工程监理（A12）、新能源工程监理（A13）、通信信息工程监理（A14）</t>
  </si>
  <si>
    <r>
      <rPr>
        <sz val="12"/>
        <rFont val="微软雅黑"/>
        <charset val="134"/>
      </rPr>
      <t>主选（</t>
    </r>
    <r>
      <rPr>
        <b/>
        <sz val="12"/>
        <rFont val="微软雅黑"/>
        <charset val="134"/>
      </rPr>
      <t>监理</t>
    </r>
    <r>
      <rPr>
        <sz val="12"/>
        <rFont val="微软雅黑"/>
        <charset val="134"/>
      </rPr>
      <t xml:space="preserve">项目）
</t>
    </r>
    <r>
      <rPr>
        <b/>
        <sz val="12"/>
        <rFont val="微软雅黑"/>
        <charset val="134"/>
      </rPr>
      <t>抽取范围：内部专家/外部专家</t>
    </r>
  </si>
  <si>
    <t>信息系统开发监理(A15)、电力设备监造(A16)、工程造价(A17)、房屋建筑类工程施工（A18）、水电工程施工（A19）、输变配电工程施工（A20）、通信工程施工（A22）、勘察（A03）、工业与民用建筑工程设计（A04）、水电工程设计（A05）、电力工程设计（A06）、新能源工程设计（A07）、通信工程设计（A08）、信息系统工程设计（A09）</t>
  </si>
  <si>
    <r>
      <rPr>
        <sz val="12"/>
        <rFont val="微软雅黑"/>
        <charset val="134"/>
      </rPr>
      <t>备选（</t>
    </r>
    <r>
      <rPr>
        <b/>
        <sz val="12"/>
        <rFont val="微软雅黑"/>
        <charset val="134"/>
      </rPr>
      <t>监理</t>
    </r>
    <r>
      <rPr>
        <sz val="12"/>
        <rFont val="微软雅黑"/>
        <charset val="134"/>
      </rPr>
      <t xml:space="preserve">项目）
</t>
    </r>
    <r>
      <rPr>
        <b/>
        <sz val="12"/>
        <rFont val="微软雅黑"/>
        <charset val="134"/>
      </rPr>
      <t>抽取范围：内部专家/外部专家</t>
    </r>
  </si>
  <si>
    <t>工程造价（A17）、经济管理（C02）</t>
  </si>
  <si>
    <r>
      <rPr>
        <sz val="12"/>
        <rFont val="微软雅黑"/>
        <charset val="134"/>
      </rPr>
      <t>主选（</t>
    </r>
    <r>
      <rPr>
        <b/>
        <sz val="12"/>
        <rFont val="微软雅黑"/>
        <charset val="134"/>
      </rPr>
      <t>造价</t>
    </r>
    <r>
      <rPr>
        <sz val="12"/>
        <rFont val="微软雅黑"/>
        <charset val="134"/>
      </rPr>
      <t xml:space="preserve">项目）
</t>
    </r>
    <r>
      <rPr>
        <b/>
        <sz val="12"/>
        <rFont val="微软雅黑"/>
        <charset val="134"/>
      </rPr>
      <t>抽取范围：内部专家/外部专家</t>
    </r>
  </si>
  <si>
    <t>房屋建筑类工程施工（A18）、水电工程施工（A19）、输变配电工程施工（A20）、通信工程施工（A22）、公共咨询服务（C01）、其他服务（C10）、勘察（A03）、工业与民用建筑工程设计（A04）、水电工程设计（A05）、电力工程设计（A06）</t>
  </si>
  <si>
    <r>
      <rPr>
        <sz val="12"/>
        <rFont val="微软雅黑"/>
        <charset val="134"/>
      </rPr>
      <t>备选（</t>
    </r>
    <r>
      <rPr>
        <b/>
        <sz val="12"/>
        <rFont val="微软雅黑"/>
        <charset val="134"/>
      </rPr>
      <t>造价</t>
    </r>
    <r>
      <rPr>
        <sz val="12"/>
        <rFont val="微软雅黑"/>
        <charset val="134"/>
      </rPr>
      <t>项目）
抽取范围：内部专家/外部专家</t>
    </r>
  </si>
  <si>
    <t>三.服务类(C)</t>
  </si>
  <si>
    <t>按实际需要填写</t>
  </si>
  <si>
    <r>
      <rPr>
        <sz val="12"/>
        <rFont val="微软雅黑"/>
        <charset val="134"/>
      </rPr>
      <t>主选（</t>
    </r>
    <r>
      <rPr>
        <b/>
        <sz val="12"/>
        <rFont val="微软雅黑"/>
        <charset val="134"/>
      </rPr>
      <t>服务</t>
    </r>
    <r>
      <rPr>
        <sz val="12"/>
        <rFont val="微软雅黑"/>
        <charset val="134"/>
      </rPr>
      <t xml:space="preserve">项目）
</t>
    </r>
    <r>
      <rPr>
        <b/>
        <sz val="12"/>
        <rFont val="微软雅黑"/>
        <charset val="134"/>
      </rPr>
      <t>抽取范围：内部专家/外部专家</t>
    </r>
  </si>
  <si>
    <r>
      <rPr>
        <sz val="12"/>
        <rFont val="微软雅黑"/>
        <charset val="134"/>
      </rPr>
      <t>备选（</t>
    </r>
    <r>
      <rPr>
        <b/>
        <sz val="12"/>
        <rFont val="微软雅黑"/>
        <charset val="134"/>
      </rPr>
      <t>服务</t>
    </r>
    <r>
      <rPr>
        <sz val="12"/>
        <rFont val="微软雅黑"/>
        <charset val="134"/>
      </rPr>
      <t xml:space="preserve">项目）
</t>
    </r>
    <r>
      <rPr>
        <b/>
        <sz val="12"/>
        <rFont val="微软雅黑"/>
        <charset val="134"/>
      </rPr>
      <t>抽取范围：内部专家/外部专家</t>
    </r>
  </si>
  <si>
    <t>1亿元以上招标项目请明确外单位专家比例不低于20%的抽取人数及专业。</t>
  </si>
  <si>
    <t>中标推荐原则（含推荐数量）</t>
  </si>
  <si>
    <t>1、单标的单标包或多标包：直接选用《广州供电局2022年采购评审标准（全品类）定稿》中关于中标原则的表述。
2、多标的多标包：本项目x个标的，y个标包，不同标的间可以（不可以）兼中。参考《广州供电局2022年采购评审标准（全品类）定稿》中关于中标原则的表述。
3、如有其它个性化需求，请自行编制。</t>
  </si>
  <si>
    <t>*标的物清单</t>
  </si>
  <si>
    <t>有，提供附件</t>
  </si>
  <si>
    <t>*是否采用标准合同</t>
  </si>
  <si>
    <t>是，填写电商系统固化的标准合同名称全称。</t>
  </si>
  <si>
    <t>*技术规范书/图纸</t>
  </si>
  <si>
    <t>*报价表</t>
  </si>
  <si>
    <t>其他补充要求</t>
  </si>
  <si>
    <r>
      <rPr>
        <sz val="12"/>
        <rFont val="微软雅黑"/>
        <charset val="134"/>
      </rPr>
      <t>承包商评价选取</t>
    </r>
    <r>
      <rPr>
        <u/>
        <sz val="12"/>
        <rFont val="微软雅黑"/>
        <charset val="134"/>
      </rPr>
      <t xml:space="preserve">   xx   </t>
    </r>
    <r>
      <rPr>
        <sz val="12"/>
        <rFont val="微软雅黑"/>
        <charset val="134"/>
      </rPr>
      <t>(电压等级)</t>
    </r>
    <r>
      <rPr>
        <u/>
        <sz val="12"/>
        <rFont val="微软雅黑"/>
        <charset val="134"/>
      </rPr>
      <t xml:space="preserve">   xx   </t>
    </r>
    <r>
      <rPr>
        <sz val="12"/>
        <rFont val="微软雅黑"/>
        <charset val="134"/>
      </rPr>
      <t>（设计、施工/监理）类</t>
    </r>
  </si>
  <si>
    <t>*招标投标平台</t>
  </si>
  <si>
    <t>南方电网供应链统一服务平台
/广州公共资源交易中心（适用基建类项目）</t>
  </si>
  <si>
    <t>需求单位盖章：</t>
  </si>
  <si>
    <t>日期：</t>
  </si>
  <si>
    <t xml:space="preserve">      年    月    日</t>
  </si>
  <si>
    <t>采购需求整合模型与标准体系研究与实践</t>
  </si>
  <si>
    <t>服务</t>
  </si>
  <si>
    <t>创新部</t>
  </si>
  <si>
    <t>供应链部</t>
  </si>
  <si>
    <t>（陆志浩、18666098004）</t>
  </si>
  <si>
    <t>*本项目采用的策略名称</t>
  </si>
  <si>
    <t>管理创新</t>
  </si>
  <si>
    <t>是</t>
  </si>
  <si>
    <t>若否，请说明</t>
  </si>
  <si>
    <t>5、资料修改后再次提交，需将项目的全套资料一起提交，不可只提交修改部分的资料。以免出现资料错漏的情况。</t>
  </si>
  <si>
    <t>公开竞争性谈判</t>
  </si>
  <si>
    <t>单一来源邀请原因</t>
  </si>
  <si>
    <t>最大中标数量</t>
  </si>
  <si>
    <t>标包1</t>
  </si>
  <si>
    <t>有效报价区间</t>
  </si>
  <si>
    <t>自合同生效之日起至 2023年 12 月 31日</t>
  </si>
  <si>
    <t>1、默认不涉及；
2、涉及，按标准范本描述，投标有效期180日，根据国家《网络安全审查办法》合同签订要求等；
3、如有特殊要求请自行增加描述</t>
  </si>
  <si>
    <t>不允许分包</t>
  </si>
  <si>
    <t>选派招标人代表人数</t>
  </si>
  <si>
    <t>9.1信息系统设计（A0901）</t>
  </si>
  <si>
    <t>3.5封闭式组合电器（B0305)</t>
  </si>
  <si>
    <t xml:space="preserve">                          招标项目请明确外单位专家比例不低于20%的抽取人数及专业。</t>
  </si>
  <si>
    <t>*专家扩充原则：</t>
  </si>
  <si>
    <t>1、按照专家抽取表中的主备选专业抽取专家人数不满足评标委员会抽取专家人数的情况下：招标代理服务机构可将评标专家抽取范围扩大到__________地区；其次可以在保持专家抽取表中的区域基础上增加__________专业；再次可以抽取范围可以扩大到________地区、增加________抽取专业。
2、招标方案未明确的或方案中的应急抽取规则与上述设置原则不相符的，南网物资公司则自行按照应急补抽原则启动专家补抽。
【应急补抽规则：优先扩大地域范围，其次在原地域范围扩大专业范围，再次同时扩大地域和专业范围。为确保评标专家专业匹配，在扩大抽取专业范围时应当限制在采购方案设置的二级类别专业所对应的一级类别专业范围。】</t>
  </si>
  <si>
    <t>A01、A02、A04、A07、C01、C02、C03、C04、C05、C06、C07、C09、C10</t>
  </si>
  <si>
    <t>评  标  办  法</t>
  </si>
  <si>
    <t>*综合分比例:%</t>
  </si>
  <si>
    <t>商务部分</t>
  </si>
  <si>
    <t>技术部分</t>
  </si>
  <si>
    <t>价格部分</t>
  </si>
  <si>
    <t>其他请说明</t>
  </si>
  <si>
    <t>不运用供应商评价，将此权重增加至商务权重</t>
  </si>
  <si>
    <t>*价格分计算办法</t>
  </si>
  <si>
    <t>自定义价格计算办法</t>
  </si>
  <si>
    <t>若有，请详细说明</t>
  </si>
  <si>
    <r>
      <rPr>
        <sz val="12"/>
        <rFont val="微软雅黑"/>
        <charset val="134"/>
      </rPr>
      <t>一、单标包：根据综合评分从高到低排序，每个标段/标包推荐__1_名中标候选人。
二、多标包：1、每个标段/标包推荐___名中标候选人。</t>
    </r>
    <r>
      <rPr>
        <b/>
        <sz val="12"/>
        <rFont val="微软雅黑"/>
        <charset val="134"/>
      </rPr>
      <t>各标段/标包是否可兼中？
2、统一的一次性的综合评审：</t>
    </r>
    <r>
      <rPr>
        <sz val="12"/>
        <rFont val="微软雅黑"/>
        <charset val="134"/>
      </rPr>
      <t>本项目不区分标段/标包（框架招标常用），按标的只进行统一的一次性的综合评议。评标委员会按照综合评分从高到低排序，排名第一的投标人为第一中标候选人，排名第二的投标人为第二中标候选人，依此类推。
3.</t>
    </r>
    <r>
      <rPr>
        <b/>
        <sz val="12"/>
        <rFont val="微软雅黑"/>
        <charset val="134"/>
      </rPr>
      <t>各个标段/标包独立评审：</t>
    </r>
    <r>
      <rPr>
        <sz val="12"/>
        <rFont val="微软雅黑"/>
        <charset val="134"/>
      </rPr>
      <t>各标段/标包按综合评分由高到低进行排序，评标委员会推荐排名第一的投标人为第一中标候选人，排名第二的投标人为第二中标候选人，依此类推。
4.若多个标段/标包的综合评分第一名为同一个投标单位，且该单位在投标函中注明了标段/标包优先顺序的。则在许可的最大中标数范围内，依据该投标单位的标段/标包优先顺序，推荐其为优先标段/标包的第一中标候选人，同时不再列入其余标段/标包的推荐范名单，相应标段/标包的候选人排名依序递补。
5.其他请自行补充。
注：第一及第二通用条款：按照中标推荐原则在进行推荐中标的过程中，当出现综合评分排名相等的存在两个或以上投标人的，则按照优先推荐报价低的投标人，如果报价也一致，则优先推荐技术得分高的投标人作为中标候选人，如果仍然一致，则由评标委员会投票，票数多的作为中标候选人。</t>
    </r>
  </si>
  <si>
    <t>【中标原则提示】</t>
  </si>
  <si>
    <t>当项目部分可兼中时，为提升竞争度，建议项目通过初评的投标人数不足满足本项目最少中标供应商数量2倍时，该项目重新招标。例如，某项目5个标包，最多可兼中3个标包，最少所需2个供应商中标，若该项目通过初评的供应商不足4家时，则建议该项目重新招标；若最多可兼中2个标包，则最少需3个供应商中标，该项目通过初评的供应商不足6家时，建议该项目重新招标。</t>
  </si>
  <si>
    <t xml:space="preserve">是，填写电商系统固化的标准合同名称全称。
</t>
  </si>
  <si>
    <t>供应链统一服务平台/广州公共资源交易网（适用基建类项目）</t>
  </si>
  <si>
    <t>广州供电局2026-2027宣传物料制作及宣传活动项目（框架）最高限价及报价表</t>
  </si>
  <si>
    <t>备注：以下服务项目，默认以最终交付物作为收费标准，默认包含运输费、安装费，如有其它特殊要求或特殊情况，经甲乙双方协商后，另行支付。</t>
  </si>
  <si>
    <t>项目名称</t>
  </si>
  <si>
    <t>子目名称</t>
  </si>
  <si>
    <t>规格</t>
  </si>
  <si>
    <t>单位</t>
  </si>
  <si>
    <t>限价（元）</t>
  </si>
  <si>
    <t>报价（元）</t>
  </si>
  <si>
    <t>一、设计策划</t>
  </si>
  <si>
    <t>海报系列设计</t>
  </si>
  <si>
    <t>尺寸：570X840mm以上，创意、设计、排版（含图文、表格，不含插画）</t>
  </si>
  <si>
    <t>元/幅</t>
  </si>
  <si>
    <t>尺寸：420X570mm，创意、设计、排版（含图文、表格，不含插画）</t>
  </si>
  <si>
    <t>尺寸：420X570mm以下，创意、设计、排版（含图文、表格，不含插画）</t>
  </si>
  <si>
    <t>展板系列设计</t>
  </si>
  <si>
    <t>尺寸：2400mmX4000mm以上或同等面积范围，创意、设计、排版（含图文、表格，不含插画）</t>
  </si>
  <si>
    <t>尺寸：2400mmX4000mm或同等面积范围，创意、设计、排版（含图文、表格，不含插画）</t>
  </si>
  <si>
    <t>尺寸：2400mmX1200mm或同等面积范围，创意、设计、排版（含图文、表格，不含插画）</t>
  </si>
  <si>
    <t>尺寸：1200mmX2000mm或同等面积范围，创意、设计、排版（含图文、表格，不含插画）</t>
  </si>
  <si>
    <t>尺寸：800mmX1800mm以下，创意、设计、排版（含图文、表格，不含插画）</t>
  </si>
  <si>
    <t>宣传画册/产品画册设计</t>
  </si>
  <si>
    <t>期刊/资料汇编/画册/图书汇编封面封底</t>
  </si>
  <si>
    <t>元/款</t>
  </si>
  <si>
    <t>140X210mm/210X285mm40P以内，带复杂表格、有一定创意设计要求</t>
  </si>
  <si>
    <t>元/P</t>
  </si>
  <si>
    <t>140X210mm/210X285mm41P以上，带复杂表格、有一定创意设计要求</t>
  </si>
  <si>
    <t>140X210mm/210X285mm40P以内，创意设计要求较高，修改次数三次及以上</t>
  </si>
  <si>
    <t>140X210mm/210X285mm41P以上，创意设计要求较高，修改次数三次及以上</t>
  </si>
  <si>
    <t>期刊/资料汇编设计</t>
  </si>
  <si>
    <t>140X210mm/210X285mm图文排版</t>
  </si>
  <si>
    <t>140X210mm/210X285mm带复杂表格、有一定创意设计要求</t>
  </si>
  <si>
    <t>140X210mm/210X285mm创意设计要求较高，修改次数三次及以上</t>
  </si>
  <si>
    <t>文字图书汇编设计</t>
  </si>
  <si>
    <t>140X210mm/210X285mm纯文字编排</t>
  </si>
  <si>
    <t>140X210mm/210X285mm带少量复杂表格、带少量图片、文字编排</t>
  </si>
  <si>
    <t>标识设计</t>
  </si>
  <si>
    <t>注册类商标：企业/公司/社会机构标志：（含标识释义）</t>
  </si>
  <si>
    <t>注册类商标：大赛/活动/论坛/会议等会徽或 标志：（含标识释义）</t>
  </si>
  <si>
    <t>款</t>
  </si>
  <si>
    <t>非注册标识：部门机构/团体组织/内部活动/会议等标识（含标识释义）</t>
  </si>
  <si>
    <t>非注册标识：安健环/视觉导向/功能区域等图标</t>
  </si>
  <si>
    <t>标识延展：由标识延伸的应用（如文化衫、帽子等）设计排版</t>
  </si>
  <si>
    <t>吉祥物设计</t>
  </si>
  <si>
    <t>企业/公司/社会机构/大赛/活动/论坛/会议等吉祥物或卡通造型（含创意释义）</t>
  </si>
  <si>
    <t>根据原有定稿造型创造多个其他动作、表情、 角度等造型设计</t>
  </si>
  <si>
    <t>插画绘制设计</t>
  </si>
  <si>
    <t>线描绘制，内容单一，风格简洁（单色）。</t>
  </si>
  <si>
    <t>画面具有层次感，构图饱满，内容有一定创意要求，工作量较大（单色）</t>
  </si>
  <si>
    <t>线描绘制，内容单一，风格简洁（彩色）</t>
  </si>
  <si>
    <t>画面具有层次感，构图饱满，内容有一定创意要求，工作量较大（彩色）</t>
  </si>
  <si>
    <t>宣传折页设计</t>
  </si>
  <si>
    <t>对折（4P)，创意、设计、排版（含图文、表格、不含插画）</t>
  </si>
  <si>
    <t>元/项</t>
  </si>
  <si>
    <t>三折（6P)，创意、设计、排版（含图文、表格、不含插画）</t>
  </si>
  <si>
    <t>四折（8P)，创意、设计、排版（含图文、表格、不含插画）</t>
  </si>
  <si>
    <t>五折(10P)，创意、设计、排版（含图文、表格、不含插画）</t>
  </si>
  <si>
    <t>五折以上，创意、设计、排版（含图文、表格、不含插画）</t>
  </si>
  <si>
    <t>长图文（简单设计类）</t>
  </si>
  <si>
    <t>根据提供的素材进行整理，梳理重点内容，提炼文字，整合加工，布局框架沟通、设计、排版、沟通修改、确认、推送</t>
  </si>
  <si>
    <t>元/屏</t>
  </si>
  <si>
    <t>推送配图，海报，漫画（4格）（普通/手绘配图创意设计类型）</t>
  </si>
  <si>
    <t>静态图像/尺寸：640*480≤尺寸≤1920*1080px</t>
  </si>
  <si>
    <t>海报（Gif 动图设计类型）</t>
  </si>
  <si>
    <t>动态图像/尺寸：640*480≤尺寸≤1920*1080px</t>
  </si>
  <si>
    <t>荣誉/获奖证书设计</t>
  </si>
  <si>
    <t>A3范围内，底纹设计、文字排版</t>
  </si>
  <si>
    <t>元/张</t>
  </si>
  <si>
    <t>PPT设计</t>
  </si>
  <si>
    <t>内容提炼、图文排版</t>
  </si>
  <si>
    <t>创意、设计、排版（含图文、表格，不含插画）</t>
  </si>
  <si>
    <t>企业文化装饰画系列</t>
  </si>
  <si>
    <t>A4大小，根据同类型的数量和尺寸核算总价</t>
  </si>
  <si>
    <t>杂志广告设计</t>
  </si>
  <si>
    <t>彩色，210X297mm及以下，创意、设计、排版（含图文、表格，不含插画）</t>
  </si>
  <si>
    <t>报刊广告设计</t>
  </si>
  <si>
    <t>彩色，半版，创意、设计、排版（含图文、表格，不含插画）</t>
  </si>
  <si>
    <t>彩色，全版，创意、设计、排版（含图文、表格，不含插画）</t>
  </si>
  <si>
    <t>电脑屏保设计</t>
  </si>
  <si>
    <t>电脑屏保创意、设计、排版（设计相对平面海报简单，内宣工作较常用）</t>
  </si>
  <si>
    <t>宣传单张设计</t>
  </si>
  <si>
    <t>彩色，420X285mm及以下，创意、设计、排版（含图文、表格，不含插画）</t>
  </si>
  <si>
    <t>彩色，210X285mm及以下，创意、设计、排版（含图文、表格，不含插画）</t>
  </si>
  <si>
    <t>横幅设计</t>
  </si>
  <si>
    <t>尺寸：高度40cm-80cm内，单色字（设计排版）</t>
  </si>
  <si>
    <t>尺寸：高度40cm-80cm内，彩色（主题字+背景元素）</t>
  </si>
  <si>
    <t>h5设计</t>
  </si>
  <si>
    <t>基础版：借助现有平台，翻页展示，6p以上</t>
  </si>
  <si>
    <t>物料制作</t>
  </si>
  <si>
    <t>展板</t>
  </si>
  <si>
    <t>桁架</t>
  </si>
  <si>
    <t>桁架（1.0镀锌)，租赁，3天内</t>
  </si>
  <si>
    <t>元/平方米</t>
  </si>
  <si>
    <t>桁架（1.0镀锌)，购买</t>
  </si>
  <si>
    <t>灯布</t>
  </si>
  <si>
    <t>520G优质灯布，户外喷画</t>
  </si>
  <si>
    <t>元//平方米</t>
  </si>
  <si>
    <t>UV优质灯布，室内喷画</t>
  </si>
  <si>
    <t>安迪板</t>
  </si>
  <si>
    <t>3MM优质安迪板裱110G户外背胶喷画（单面），接驳位预留出血位，封边处使用同色不干胶封口</t>
  </si>
  <si>
    <t>3MM优质安迪板裱110G户外背胶喷画（双面），接驳位预留出血位，封边处使用同色不干胶封口</t>
  </si>
  <si>
    <t>5MM优质安迪板裱110G户外背胶喷画（单面），接驳位预留出血位，封边处使用同色不干胶封口</t>
  </si>
  <si>
    <t>5MM优质安迪板裱110G户外背胶喷画（双面），接驳位预留出血位，封边处使用同色不干胶封口</t>
  </si>
  <si>
    <t>KT板</t>
  </si>
  <si>
    <t>5MM优质亚展板裱110G户外背胶喷画（单面），接驳位预留出血位，封边处使用同色不干胶封口</t>
  </si>
  <si>
    <t>5MM优质亚展板裱110G户外背胶喷画（双面），接驳位预留出血位，封边处使用同色不干胶封口</t>
  </si>
  <si>
    <t>透明有机板(亚克力板)</t>
  </si>
  <si>
    <t>厚度：5mm</t>
  </si>
  <si>
    <t>厚度：10mm</t>
  </si>
  <si>
    <t>荣誉柜</t>
  </si>
  <si>
    <t>木质</t>
  </si>
  <si>
    <t>15mm多层阻燃板饰面、10mm钢化玻璃、内加层板、抽屉，安装导轨、滑轮，限高2.4m，厚度0.6m-0.8m</t>
  </si>
  <si>
    <t>元/延长米</t>
  </si>
  <si>
    <t>展厅</t>
  </si>
  <si>
    <t>展览射灯</t>
  </si>
  <si>
    <t>挂壁12W，杆长30厘米，按场租用，</t>
  </si>
  <si>
    <t>元/支</t>
  </si>
  <si>
    <t>装饰灯</t>
  </si>
  <si>
    <t>吊灯/软膜灯，4000KLED灯盘，圆形Φ17004.安装</t>
  </si>
  <si>
    <t>元/套</t>
  </si>
  <si>
    <t>射灯，25W4000K，安装</t>
  </si>
  <si>
    <t>双珠LED灯带或LED灯管，16WT5灯管，1200mm</t>
  </si>
  <si>
    <t>元/米</t>
  </si>
  <si>
    <t>配线</t>
  </si>
  <si>
    <t>管内穿线，配线形式:暗配，珠江牌WDZB-BY2.5</t>
  </si>
  <si>
    <t>线管</t>
  </si>
  <si>
    <t>塑料管，PVC3.φ204.安装</t>
  </si>
  <si>
    <t>插座</t>
  </si>
  <si>
    <t>施耐德插座或同类型同档次品牌</t>
  </si>
  <si>
    <t>元/个</t>
  </si>
  <si>
    <t>龙骨架</t>
  </si>
  <si>
    <t>轻钢+木</t>
  </si>
  <si>
    <t>硅钙板</t>
  </si>
  <si>
    <t>防火板（8mm）</t>
  </si>
  <si>
    <t>墙壁与地面防护</t>
  </si>
  <si>
    <t>防尘布+灰纸板</t>
  </si>
  <si>
    <t>黑色铝塑板踢脚线装饰</t>
  </si>
  <si>
    <t>胶合板基层9mm，黑色拉丝铝塑板面层</t>
  </si>
  <si>
    <t>金属装饰线</t>
  </si>
  <si>
    <t>不锈钢装饰线包边</t>
  </si>
  <si>
    <t>铝方通天花</t>
  </si>
  <si>
    <t>轻钢龙骨，150*70@100双色铝扣方通</t>
  </si>
  <si>
    <t>墙面搭建</t>
  </si>
  <si>
    <t>9分轻质砖，双面批荡</t>
  </si>
  <si>
    <t>地面铺砖</t>
  </si>
  <si>
    <t>800*800地砖</t>
  </si>
  <si>
    <t>天棚高光铝塑板装饰</t>
  </si>
  <si>
    <t>4mm高光铝塑板面层</t>
  </si>
  <si>
    <t>LED屏幕收边条</t>
  </si>
  <si>
    <t>现场制作阻燃板结构填缝，304#不锈钢制作弧形阻燃板边框，定制U型收边条</t>
  </si>
  <si>
    <t>新作石膏板装饰吊顶工程</t>
  </si>
  <si>
    <t>底层：轻钢龙骨固定底层，基层：9mm阻燃板、5mm高密度板</t>
  </si>
  <si>
    <t>墙面处理</t>
  </si>
  <si>
    <t>墙面刮腻子、扇灰，墙面环保水性乳胶漆</t>
  </si>
  <si>
    <t>墙面投影漆</t>
  </si>
  <si>
    <t>墙面投影漆银屏</t>
  </si>
  <si>
    <t>满刮腻子</t>
  </si>
  <si>
    <t>成品腻子粉(耐水型)N型天棚面、墙面满刮三遍</t>
  </si>
  <si>
    <t>喷刷涂料</t>
  </si>
  <si>
    <t>乳胶漆底油二遍面油二遍，石膏板面、天棚面、墙面、天花</t>
  </si>
  <si>
    <t>宣传展示结构展板（乳胶漆面）</t>
  </si>
  <si>
    <t>1.国标75#竖骨+国标天地龙骨+国标穿心龙骨制作骨架；
2.9厘阻燃板基础；
3.15厘阻燃夹板造型结构；
4.9厘密度板面层；
5.树脂补缝，打磨平整；
6.原子灰找平处理，打磨平整；
7.喷聚酯油性漆底漆三遍，打磨平整；喷面漆三遍；
8.人工制作、安装。</t>
  </si>
  <si>
    <t>宣传展示结构展板（油漆漆面）</t>
  </si>
  <si>
    <t>1.国标75#竖骨+国标天地龙骨+国标穿心龙骨制作骨架；
2.9厘阻燃板基础；
3.15厘阻燃夹板造型结构；
4.9厘石膏板面层；
5.腻子种类:满刮腻子三遍，打磨平整；
6.刷环保型乳胶漆底漆三遍，面漆三遍；
7.人工制作、安装。</t>
  </si>
  <si>
    <t>定制宣传展示柜（油漆漆面）</t>
  </si>
  <si>
    <t>1.木质龙骨制作骨架；
2.12厘阻燃板基础；
3.15厘阻燃夹板造型结构；
4.9厘密度板面层；
5.树脂补缝，打磨平整；
6.原子灰找平处理，打磨平整；
7.喷聚酯油性漆底漆三遍，打磨平整；喷面漆三遍；
8.尺寸：以深度600*高度1000mm为基数，超过尺寸的按相应系数计算；
9.人工制作、安装。</t>
  </si>
  <si>
    <t>墙面拆除</t>
  </si>
  <si>
    <t>木隔墙拆除，拆除及清运</t>
  </si>
  <si>
    <t>宣传展板线路布置</t>
  </si>
  <si>
    <t>国标电线、镀锌铁线管、金属软管、接线盒、管卡、杯梳、线管配件等、人工安装</t>
  </si>
  <si>
    <t>展厅空间设计（三维）</t>
  </si>
  <si>
    <t>资深设计师-从事展览展示设计3年（含）以上，含施工图、材质图、电路图、施工图等</t>
  </si>
  <si>
    <t>宣传栏、宣传海报</t>
  </si>
  <si>
    <t>根据实际尺寸，12mm防火生态木板框架烤漆、凹入200mm内槽，内置层板；5mm厚钢化玻璃、导轨等配套防护设施</t>
  </si>
  <si>
    <t>根据实际尺寸，150克背胶弱溶剂写真</t>
  </si>
  <si>
    <t>根据实际尺寸，150克背胶弱溶剂写真裱5mm雪弗板封金属边</t>
  </si>
  <si>
    <t>根据实际尺寸，8mm+5mm进口有机玻璃四周倒角抛光，实蕊304#不锈钢广告订固定，150克背胶弱溶剂喷画</t>
  </si>
  <si>
    <t>800x2000mm，150克材料弱溶剂喷画重型全铝合金易拉宝</t>
  </si>
  <si>
    <t>1000x2000mm，150克材料弱溶剂喷画重型全铝合金易拉宝</t>
  </si>
  <si>
    <t>800x1800mm，150克材料弱溶剂喷画铝合金塑钢X展架</t>
  </si>
  <si>
    <t>600x1600mm，150克材料弱溶剂喷画铝合金塑钢X展架</t>
  </si>
  <si>
    <t>磁性材料UV打印，雕刻成型</t>
  </si>
  <si>
    <t>室内外文化宣传牌</t>
  </si>
  <si>
    <t>根据实际尺寸，8mm+5mm进口有机玻璃四周倒角抛光，实蕊304#1.2厚不锈钢广告订固定，弱溶剂3M背胶喷画</t>
  </si>
  <si>
    <t>根据实际尺寸，38x38x1.5mm厚304#1.2厚不锈钢方管框架包边喷汽车漆H1800mm，2.0厚铝合金底板3M反光EGP膜内容丝网印刷</t>
  </si>
  <si>
    <t>根据实际尺寸，38x38x1.5mm厚304#1.2厚不锈钢方管框架包边喷汽车漆H1800mm， 2.0厚铝合金底板3M反光EGP膜内容3M即时贴刻字</t>
  </si>
  <si>
    <t>企业文化形象墙、背景墙</t>
  </si>
  <si>
    <t>根据实际尺寸，12mm高密度生态防火木板防潮漆处理上墙，粘贴企业标准色5厘双面铝塑面板，四边304#1.2厚不锈钢边框。12mm+3mm进口亚克力水晶立体字</t>
  </si>
  <si>
    <t xml:space="preserve">根据实际尺寸，12mm高密度生态防火木板防潮漆处理上墙，304#1.2厚不锈钢企业标准色面板。15mm烤漆立体字镶嵌               </t>
  </si>
  <si>
    <t xml:space="preserve">根据实际尺寸，12mm高密度生态防火木板防潮漆处理上墙，5mm厚PVC企业标准色面板。15mm烤漆立体字镶嵌             </t>
  </si>
  <si>
    <t>PVC异形宣传栏</t>
  </si>
  <si>
    <t>5mmPVC切割造型并烤漆，内容采用UV打印或贴打印的高精度喷绘</t>
  </si>
  <si>
    <t>8mmPVC切割造型并烤漆，内容采用UV打印或贴打印的高精度喷绘</t>
  </si>
  <si>
    <t>10mmPVC切割造型并烤漆，内容采用UV打印或贴打印的高精度喷绘</t>
  </si>
  <si>
    <t>15mmPVC切割造型并烤漆，内容采用UV打印或贴打印的高精度喷绘</t>
  </si>
  <si>
    <t>20mmPVC切割造型并烤漆，内容采用UV打印或贴打印的高精度喷绘</t>
  </si>
  <si>
    <t>亚克力异形宣传栏</t>
  </si>
  <si>
    <t>5mm亚克力切割造型并烤漆，内容采用UV打印或贴打印的高精度喷绘</t>
  </si>
  <si>
    <t>8mm亚克力切割造型并烤漆，内容采用UV打印或贴打印的高精度喷绘</t>
  </si>
  <si>
    <t>10mm亚克力切割造型并烤漆，内容采用UV打印或贴打印的高精度喷绘</t>
  </si>
  <si>
    <t>15mm亚克力切割造型并烤漆，内容采用UV打印或贴打印的高精度喷绘</t>
  </si>
  <si>
    <t>20mm亚克力切割造型并烤漆，内容采用UV打印或贴打印的高精度喷绘</t>
  </si>
  <si>
    <t>贴墙式宣传栏</t>
  </si>
  <si>
    <t>专用铝型材边框/1.2mm304#不锈钢边框烤漆，4mm铝塑板做底板，表面贴高精度背胶喷画，现场采用M8镀锌膨胀螺丝安装，根据需要可配纸夹及磁条，或配笔及板擦按正面投影面积计算单位报价按正面投影面积计算单位报价</t>
  </si>
  <si>
    <t>移动宣传栏</t>
  </si>
  <si>
    <t>2.5mm铝合金边框/1.2mm不锈钢边框，左右两边铝合金烤漆支架带万向轮，底板4mm厚铝塑板裱高清背胶</t>
  </si>
  <si>
    <t>户外广告
有底板</t>
  </si>
  <si>
    <t>框架</t>
  </si>
  <si>
    <t>外框</t>
  </si>
  <si>
    <t>外框(含安装支架)：30MM*30MM角铁，含(国标)，骨架之间不能少于1M</t>
  </si>
  <si>
    <t>内框</t>
  </si>
  <si>
    <t>内框：10号圆铁(拉灯布)；0.8MM厚锌铁板（国标）</t>
  </si>
  <si>
    <t>喷画</t>
  </si>
  <si>
    <t>520G优质灯布，户外喷画必须为进口防晒墨，一年内颜色褪色率不超20%</t>
  </si>
  <si>
    <t>户外广告
无底板</t>
  </si>
  <si>
    <t>内框：10号圆铁(拉灯布)</t>
  </si>
  <si>
    <t>换灯布</t>
  </si>
  <si>
    <t>520G优质灯布(户外喷画必须为进口防晒墨，一年内颜色褪色率不超20%)</t>
  </si>
  <si>
    <t>550加厚灯布(户外喷画必须为进口防晒墨，一年内颜色褪色率不超20%)</t>
  </si>
  <si>
    <t>黑底灯布(户外喷画必须为进口防晒墨，一年内颜色褪色率不超20%)</t>
  </si>
  <si>
    <t>海报</t>
  </si>
  <si>
    <t>黑底背胶</t>
  </si>
  <si>
    <t>110G户外黑底背胶，高精喷绘，直接黏贴</t>
  </si>
  <si>
    <t>地贴</t>
  </si>
  <si>
    <t>110G室内可移背胶裱地板膜</t>
  </si>
  <si>
    <t>宣传单张</t>
  </si>
  <si>
    <t>宣传单印刷</t>
  </si>
  <si>
    <t>数码印刷：210*285mm、200g铜版纸双面彩印，500张以上</t>
  </si>
  <si>
    <t>数码印刷：210*285mm、200g铜版纸双面彩印，500张及以下</t>
  </si>
  <si>
    <t>数码印刷：420*285mm、200g铜版纸双面彩印，500张以上</t>
  </si>
  <si>
    <t>数码快印：420*285mm、200g铜版纸双面彩印，500张及以下</t>
  </si>
  <si>
    <t>宣传海报</t>
  </si>
  <si>
    <t>海报快印</t>
  </si>
  <si>
    <t>传统快印：420*580mm、单面彩印，500 张及以下</t>
  </si>
  <si>
    <t>海报印刷</t>
  </si>
  <si>
    <t>传统印刷：420*580mm、单面彩印，500 张以上</t>
  </si>
  <si>
    <t>宣传折页</t>
  </si>
  <si>
    <t>三折（6P）</t>
  </si>
  <si>
    <t>数码快印：210X285mm、200G铜版纸双面彩印（过膜）</t>
  </si>
  <si>
    <t>元/份</t>
  </si>
  <si>
    <t>传统印刷：210X285mm、200G铜版纸双面彩印（过膜）</t>
  </si>
  <si>
    <t>四折（6P）</t>
  </si>
  <si>
    <t>数码快印：420X285mm、200G铜版纸双面彩印（过膜）</t>
  </si>
  <si>
    <t>传统印刷：420X285mm、200G铜版纸双面彩印（过膜）</t>
  </si>
  <si>
    <t>宣传手册</t>
  </si>
  <si>
    <t>黑白手册</t>
  </si>
  <si>
    <t>传统快印：210*285mm及以下（总页数40P以内）、双胶纸双面黑白印刷,500本及以下</t>
  </si>
  <si>
    <t>元/本</t>
  </si>
  <si>
    <t>传统印刷：210*285mmmm及以下（总页数40P以内）、双胶纸双面黑白印刷,500-2999本</t>
  </si>
  <si>
    <t>传统印刷：210*285mmmm及以下（总页数40P以内）、双胶纸双面黑白印刷,3000-10000本</t>
  </si>
  <si>
    <t>传统印刷：210*285mmmm及以下（总页数40P以内）、双胶纸双面黑白印刷,10000本以上</t>
  </si>
  <si>
    <t>精装手册</t>
  </si>
  <si>
    <t>传统快印：210*285mmmm及以下（总页数90P）、封面封底彩色纸张裱硬纸板、内页双铜纸双面彩印、锁线胶装或PUR精装、配独立透明纸包装,500本及以下</t>
  </si>
  <si>
    <t>传统印刷：210*285mmmm及以下（总页数90P）、封面封底彩色纸张裱硬纸板、内页双铜纸双面彩印、锁线胶装或PUR精装、配独立透明纸包装,500本以上</t>
  </si>
  <si>
    <t>画册</t>
  </si>
  <si>
    <t>285x210mm，封套精装硬壳，内页200G铜版纸，无线胶装，40P，500本以上（按具体规格及尺寸报价）</t>
  </si>
  <si>
    <t>285x210mm，封面200g铜版纸过膜，内页157G铜版纸，无线胶装，40P，500本以上（按具体规格及尺寸报价）</t>
  </si>
  <si>
    <t>数码快印：210X285mm,封面200G铜版纸单面过膜，内页157G铜版纸或双胶纸双面四色印刷，无线胶装，40P以内，500本以内</t>
  </si>
  <si>
    <t>数码快印：210X285mm,封面200G特种纸，内页157G铜版纸或双胶纸双面四色印刷，无线胶装，40P以内，500本以内</t>
  </si>
  <si>
    <t>传统印刷：210X285mm,封面200G铜版纸单面过膜，内页157G铜版纸或双胶纸双面四色印刷，无线胶装，40P以内，500本以内</t>
  </si>
  <si>
    <t>传统印刷：210X285mm,封面200G特种纸，内页157G铜版纸或双胶纸双面四色印刷，无线胶装，40P以内，500本以内</t>
  </si>
  <si>
    <t>传统印刷：210X285mm,封面200G铜版纸单面过膜，内页157G铜版纸或双胶纸双面四色印刷，无线胶装，40P以内，500本以上1000本以下</t>
  </si>
  <si>
    <t>传统印刷：210X285mm,封面200G特种纸，内页157G铜版纸或双胶纸双面四色印刷，无线胶装，40P以内，500本以上1000本以下</t>
  </si>
  <si>
    <t>传统印刷：210X285mm,封面200G铜版纸单面过膜，内页157G铜版纸或双胶纸双面四色印刷，无线胶装，40P-60P以内，500本以内</t>
  </si>
  <si>
    <t>传统印刷：210X285mm,封面200G特种纸，内页157G铜版纸或双胶纸双面四色印刷，无线胶装，40P-60P以内，500本以内</t>
  </si>
  <si>
    <t>传统印刷：210X285mm,封面200G铜版纸单面过膜，内页157G铜版纸或双胶纸双面四色印刷，无线胶装，40P-60P以内，500本以上1000本以下</t>
  </si>
  <si>
    <t>传统印刷：210X285mm,封面200G特种纸，内页157G铜版纸或双胶纸双面四色印刷，无线胶装，40P-60P以内，500本以上1000本以下</t>
  </si>
  <si>
    <t>横幅</t>
  </si>
  <si>
    <t>单色横幅</t>
  </si>
  <si>
    <t>牛津布、涤丝纺</t>
  </si>
  <si>
    <t>彩色横幅</t>
  </si>
  <si>
    <t>白布彩色喷绘图文</t>
  </si>
  <si>
    <t>平面不锈边LED发光字</t>
  </si>
  <si>
    <t>亚克力面板+不锈钢包边，内配LED灯及电源配件</t>
  </si>
  <si>
    <t>元/cm</t>
  </si>
  <si>
    <t>树脂发光字</t>
  </si>
  <si>
    <t>小于10cm，按cm算（每个字最大尺寸）</t>
  </si>
  <si>
    <t>大于10cm小于50cm，按cm算（每个字最大尺寸）</t>
  </si>
  <si>
    <t>大于50cm以上1米以下，按cm算（每个字最大尺寸）</t>
  </si>
  <si>
    <t>1米以上</t>
  </si>
  <si>
    <t>单面灯布灯箱</t>
  </si>
  <si>
    <t>含安装支架，30*30mm角铁，含(国标)，店牌厚30cm</t>
  </si>
  <si>
    <t>10号圆铁(用于拉340G优质内打灯布)</t>
  </si>
  <si>
    <t>底板</t>
  </si>
  <si>
    <t>0.8mm厚国标镀锌铁皮</t>
  </si>
  <si>
    <t>520G优质内打灯布</t>
  </si>
  <si>
    <t>其他附件</t>
  </si>
  <si>
    <t>日光灯管，灯距25cm，含镇流器、电线等杂件</t>
  </si>
  <si>
    <t>包边</t>
  </si>
  <si>
    <t>国标0.6MM厚，30MM X30MM不锈钢</t>
  </si>
  <si>
    <t>双面灯布灯箱</t>
  </si>
  <si>
    <t>超薄灯箱（户外）</t>
  </si>
  <si>
    <t>T4灯</t>
  </si>
  <si>
    <t>厚度5CM，铝合金框架，亚克力面板夹灯片，T4管，配3米电线配件</t>
  </si>
  <si>
    <t>LED灯</t>
  </si>
  <si>
    <t>厚度5CM，铝合金框架，亚克力面板夹灯片，LED灯，配3米电线配件</t>
  </si>
  <si>
    <t>超薄灯箱（户内）</t>
  </si>
  <si>
    <t>灯片</t>
  </si>
  <si>
    <t>户外灯片</t>
  </si>
  <si>
    <t>高精度写真，透光性能好</t>
  </si>
  <si>
    <t>室内灯片</t>
  </si>
  <si>
    <t>造型灯箱</t>
  </si>
  <si>
    <t>吸塑透光灯箱、镂空墙身内藏水晶灯条</t>
  </si>
  <si>
    <t>软膜灯箱</t>
  </si>
  <si>
    <t>UV软膜，内置LED灯，铝合金框架</t>
  </si>
  <si>
    <t>艺术布/旗帜布/条幅布</t>
  </si>
  <si>
    <t>艺术布/旗帜布/条幅布高清喷绘</t>
  </si>
  <si>
    <t>贡缎布/无纺布</t>
  </si>
  <si>
    <t>贡缎布高清喷绘</t>
  </si>
  <si>
    <t>喷绘布</t>
  </si>
  <si>
    <t>高清无气味刀刮灯布喷绘</t>
  </si>
  <si>
    <t>油画布</t>
  </si>
  <si>
    <t>油画布高清喷绘</t>
  </si>
  <si>
    <t>网格布</t>
  </si>
  <si>
    <t>网格布高清喷绘</t>
  </si>
  <si>
    <t>高透光珍珠布</t>
  </si>
  <si>
    <t>高透光珍珠布高清喷绘</t>
  </si>
  <si>
    <t>X展架</t>
  </si>
  <si>
    <t>尺寸1.6m*0.6m，架子：喷漆管，ABS塑料连接件；含画面</t>
  </si>
  <si>
    <t>尺寸1.8m*0.8m，架子：喷漆管，ABS塑料连接件；含画面</t>
  </si>
  <si>
    <t>易拉宝</t>
  </si>
  <si>
    <t>尺寸2m*1m，加强塑钢易拉宝，含画面</t>
  </si>
  <si>
    <t>尺寸2m*0.8m，加强塑钢易拉宝，画含画面</t>
  </si>
  <si>
    <t>门形展架</t>
  </si>
  <si>
    <t>尺寸2m*1m，铁质门形架，含画面</t>
  </si>
  <si>
    <t>尺寸1.8m*0.8m，铁质门形架，含画面</t>
  </si>
  <si>
    <t>尺寸1.8m*1m，铁质门形架，含画面</t>
  </si>
  <si>
    <t>丽屏展架</t>
  </si>
  <si>
    <t>尺寸2m*0.8m，铁质门形架，含画面</t>
  </si>
  <si>
    <t>异型展示平台</t>
  </si>
  <si>
    <t>尺寸：第一层圆形直径120cm、第二层圆形直径70cm，总体高度80cm，木质展台。</t>
  </si>
  <si>
    <t>设备模型</t>
  </si>
  <si>
    <t>尺寸：80cm*80cm*80cm以内，设备等比例缩小模型，ABS塑料材质，彩色贴图。</t>
  </si>
  <si>
    <t>尺寸：60cm*60cm*60cm以内，设备等比例缩小模型，ABS塑料材质，彩色贴图。</t>
  </si>
  <si>
    <t>尺寸：40cm*40cm*40cm以内，设备等比例缩小模型，ABS塑料材质，彩色贴图。</t>
  </si>
  <si>
    <t>沙盘制作</t>
  </si>
  <si>
    <t>设计、制作电力沙盘模型，具备光影效果，模型可移动，立体展现生产作业场景，满足客户需求。</t>
  </si>
  <si>
    <t>艺术画框</t>
  </si>
  <si>
    <t>尺寸20cm*30cm，木质玻璃边框，四层玻璃内衬，根据同类型的数量和尺寸核算总价</t>
  </si>
  <si>
    <t>尺寸40cm*60cm，木质玻璃边框，四层玻璃内衬，根据同类型的数量和尺寸核算总价</t>
  </si>
  <si>
    <t>PVC板喷画</t>
  </si>
  <si>
    <t>3mmPVC板面贴高精度喷绘背胶喷画覆膜(1440精度)</t>
  </si>
  <si>
    <t>3~5mmPVC板面贴高精度喷绘背胶喷画覆膜</t>
  </si>
  <si>
    <t>5~10mmPVC板面贴高精度喷绘背胶喷画覆膜</t>
  </si>
  <si>
    <t>5mmPVC板烤漆，图文丝印/UV</t>
  </si>
  <si>
    <t>富丽板喷画</t>
  </si>
  <si>
    <t>3mm富丽板面贴高精度喷绘背胶喷画覆膜</t>
  </si>
  <si>
    <t>5mm富丽板面贴高精度喷绘背胶喷画覆膜</t>
  </si>
  <si>
    <t>10mm富丽板面贴高精度喷绘背胶喷画覆膜</t>
  </si>
  <si>
    <t>亚克力宣传画</t>
  </si>
  <si>
    <t>8mm+5mm透明亚克力夹画，四角装不锈钢广告装饰钉</t>
  </si>
  <si>
    <t>8mm+3mm透明亚克力夹画，四角装不锈钢广告装饰钉</t>
  </si>
  <si>
    <t>5mm+3mm透明亚克力夹画，四角装不锈钢广告装饰钉</t>
  </si>
  <si>
    <t>3mm亚克力整体烤漆，画面背丝印/UV</t>
  </si>
  <si>
    <t>5mm亚克力整体烤漆，画面背丝印/UV</t>
  </si>
  <si>
    <t>8mm亚克力整体烤漆，画面背丝印/UV</t>
  </si>
  <si>
    <t>3mm亚克力板面贴高精度喷绘背胶喷画覆膜</t>
  </si>
  <si>
    <t>5mm亚克力板面贴高精度喷绘背胶喷画覆膜</t>
  </si>
  <si>
    <t>8mm亚克力板面贴高精度喷绘背胶喷画覆膜</t>
  </si>
  <si>
    <t>KT板喷画</t>
  </si>
  <si>
    <t>5mmKT板面贴高精度喷绘背胶喷画覆膜</t>
  </si>
  <si>
    <t>泡沫板宣传造型</t>
  </si>
  <si>
    <t>50mm泡沫板：立体造型雕刻喷漆，面贴KT板再贴膜</t>
  </si>
  <si>
    <t>100mm泡沫板立体造型雕刻喷漆，面贴KT板再贴膜</t>
  </si>
  <si>
    <t>200mm泡沫板立体造型雕刻喷漆，面贴KT板再贴膜</t>
  </si>
  <si>
    <t>不锈钢立体字</t>
  </si>
  <si>
    <t>单个字高度小于1m，1.2mm厚304#拉丝不锈钢切割成型及焊接，字厚度20mm</t>
  </si>
  <si>
    <t>元/厘米</t>
  </si>
  <si>
    <t>5mm不锈钢切割成立体字，表面拉丝/烤漆/镜面</t>
  </si>
  <si>
    <t>10mm不锈钢切割成立体字，表面拉丝/烤漆/镜面</t>
  </si>
  <si>
    <t>18mm不锈钢切割成立体字，表面拉丝/烤漆/镜面</t>
  </si>
  <si>
    <t>亚克力立体字</t>
  </si>
  <si>
    <t>8+3亚克力雕刻成立体字，整体烤漆</t>
  </si>
  <si>
    <t>15+3mm或者18mm亚克力水晶字/亚克力烤漆立体字</t>
  </si>
  <si>
    <t>5+3mm亚克力雕刻成立体字，整体烤漆</t>
  </si>
  <si>
    <t>PVC立体字</t>
  </si>
  <si>
    <t>5mmPVC或者3mmPVC+2mm亚克力雕刻成立体字，整体烤漆</t>
  </si>
  <si>
    <t>8mmPVC或者5mmPVC+3mm亚克力雕刻成立体字，整体烤漆</t>
  </si>
  <si>
    <t>10mmPVC或者8mmPVC+3mm亚克力雕刻成立体字，整体烤漆</t>
  </si>
  <si>
    <t>15mmPVC或者10mmPVC+5mm亚克力雕刻成立体字，整体烤漆</t>
  </si>
  <si>
    <t>18mmPVC或者15mmPVC+3mm亚克力雕刻成立体字，整体烤漆</t>
  </si>
  <si>
    <t>塑料发光字</t>
  </si>
  <si>
    <t>整体亚克力造型，内藏LED灯发光，厚度≥30mm</t>
  </si>
  <si>
    <t>注塑成型，内藏LED灯发光，厚度≥30mm</t>
  </si>
  <si>
    <t>亚克力吸塑成型，内藏LED灯发光，厚度≥50mm</t>
  </si>
  <si>
    <t>金属发光字</t>
  </si>
  <si>
    <t>2mm铝板焊接围边，2mm铝板切割雕刻成面板，整体烤漆，面装防水LED灯发光字单个字大于1mm，整体厚度≥80mm</t>
  </si>
  <si>
    <t>1.2mm304#不锈钢/2mm铝板折焊围边及面板，整体烤漆，内装防水LED灯，背装5mm透光亚克力，背发光，单个字大于1mm，整体厚度≥80mm</t>
  </si>
  <si>
    <t>衣服</t>
  </si>
  <si>
    <t>运动服套装，设计及制作</t>
  </si>
  <si>
    <t>视频拍摄</t>
  </si>
  <si>
    <t>视频拍摄制作</t>
  </si>
  <si>
    <t>拍摄适合新媒体传播的小视频短片，包含前期策划、提供文案剧本，并进行后期剪辑、配音、字幕处理等，720P输出，移动应用设备横/竖屏展示。时长在1分钟内。</t>
  </si>
  <si>
    <t>元/分钟</t>
  </si>
  <si>
    <t>以专业手法拍摄业务宣传片，包含前期文案编辑、脚本撰写，中期拍摄借助摇臂、轨道、无人机，实现人员采访、场景大中近景拍摄、航拍等多种形式展示；后期包含剪辑、配音配乐、字幕显示、包装特效，1080P高清输出，时长在1分钟以上。</t>
  </si>
  <si>
    <t>高清成片，二维动画制作</t>
  </si>
  <si>
    <t>元/秒</t>
  </si>
  <si>
    <t>高清成片，三维动画制作</t>
  </si>
  <si>
    <t>素材混剪片，2分钟高清成片</t>
  </si>
  <si>
    <t>元/条</t>
  </si>
  <si>
    <t>素材混剪片，5分钟高清成片</t>
  </si>
  <si>
    <t>素材混剪片，10分钟高清成片</t>
  </si>
  <si>
    <t>素材混剪片，15分钟高清成片</t>
  </si>
  <si>
    <t>微电影，3分钟总结视频制作全套</t>
  </si>
  <si>
    <t>微电影，3分钟微电影，设计微电影脚本及剧情、化妆、拍摄及后期制作全套</t>
  </si>
  <si>
    <t>摄影服务，按甲方要求派人拍摄（活动、会议等）：要求现场拍摄不少于200张照片。</t>
  </si>
  <si>
    <t>元/次</t>
  </si>
  <si>
    <t>宣传片策划</t>
  </si>
  <si>
    <t>策划总监</t>
  </si>
  <si>
    <t>元人/天</t>
  </si>
  <si>
    <t>高级策划主管</t>
  </si>
  <si>
    <t>策划主管</t>
  </si>
  <si>
    <t>创意策划服务（含宣传片）</t>
  </si>
  <si>
    <t>编剧</t>
  </si>
  <si>
    <t>活动策划执行</t>
  </si>
  <si>
    <t>活动策划</t>
  </si>
  <si>
    <t>活动方案策划</t>
  </si>
  <si>
    <t>框架搭建、环节设置、内容策划等服务（适用于会议论坛类活动，半天）</t>
  </si>
  <si>
    <t>框架搭建、环节设置、内容策划等服务（适用于会议论坛类活动，一天）</t>
  </si>
  <si>
    <t>框架搭建、环节设置、内容策划等服务（半天）</t>
  </si>
  <si>
    <t>框架搭建、环节设置、内容策划等服务（活动，一天）</t>
  </si>
  <si>
    <t>活动文案撰写</t>
  </si>
  <si>
    <t>一般活动主持人主持稿撰写，不涉及专业领域及领导讲话稿</t>
  </si>
  <si>
    <t>元/篇</t>
  </si>
  <si>
    <t>会议指南、参观指南等活动手册的内容编写</t>
  </si>
  <si>
    <t>活动主视觉</t>
  </si>
  <si>
    <t>主视觉创意设计（提供2-3款以上设计选择并修改）</t>
  </si>
  <si>
    <t>活动延展设计</t>
  </si>
  <si>
    <t>根据主视觉进行深化延展设计（展架、会议手册、演讲PPT、证件、折页/单张等）设计排版</t>
  </si>
  <si>
    <t>活动三维设计</t>
  </si>
  <si>
    <t>三维效果图（一般会议舞台效果及展示效果图）</t>
  </si>
  <si>
    <t>活动展板设计</t>
  </si>
  <si>
    <t>展架画面延展设计，200*100mm及以下</t>
  </si>
  <si>
    <t>活动策划服务</t>
  </si>
  <si>
    <t>活动全流程策划</t>
  </si>
  <si>
    <t>元/人·天</t>
  </si>
  <si>
    <t>活动执行阶段</t>
  </si>
  <si>
    <t>户外场地租赁费（经营场所类）</t>
  </si>
  <si>
    <t>越秀区、荔湾区、海珠区、天河区</t>
  </si>
  <si>
    <t>元/平方·小时</t>
  </si>
  <si>
    <t>黄埔区、南沙区、增城区、花都区、从化区、番禺区、白云区</t>
  </si>
  <si>
    <t>户外场地租赁费（公益性场所类）</t>
  </si>
  <si>
    <t>室内场地租赁费（经营场所类）</t>
  </si>
  <si>
    <t>室内场地租赁费（公益性场所类）</t>
  </si>
  <si>
    <t>全频音箱（800W,15"）</t>
  </si>
  <si>
    <t>JBL SRX-715/JBL SR4731X</t>
  </si>
  <si>
    <t>元/只·天</t>
  </si>
  <si>
    <t>左右声道线性阵列扬声器</t>
  </si>
  <si>
    <t>EAW MeyerSound Community L-ACOUSTICS</t>
  </si>
  <si>
    <t>超低音音箱 (1200W,双18")</t>
  </si>
  <si>
    <t>JBL SRX-728S /MARTIN BROTHER KF860/NEXO LS120</t>
  </si>
  <si>
    <t>舞台返听音箱（500W，15"）</t>
  </si>
  <si>
    <t>JBL SRX4702/MARTIN BROTHER KF860/NEXO-PS15</t>
  </si>
  <si>
    <t>调音台</t>
  </si>
  <si>
    <t>24路(SOUND CRAFT GB4)</t>
  </si>
  <si>
    <t>元/台·天</t>
  </si>
  <si>
    <t>32路(SOUND CRAFT GB8)</t>
  </si>
  <si>
    <t>无线手持话筒</t>
  </si>
  <si>
    <t>SENNHEISER EW500系列、SHURE ULXP、audio-technica 4000系列</t>
  </si>
  <si>
    <t>元/支·天</t>
  </si>
  <si>
    <t>鹅颈电容话筒</t>
  </si>
  <si>
    <t>AKG C300B</t>
  </si>
  <si>
    <t>无线领夹话筒</t>
  </si>
  <si>
    <t>Shure PGX14/Shure WL93</t>
  </si>
  <si>
    <t>无线头戴话筒</t>
  </si>
  <si>
    <t>Shure WBH53T</t>
  </si>
  <si>
    <t>帕灯（PAR64）</t>
  </si>
  <si>
    <t>1000W</t>
  </si>
  <si>
    <t>LED PAR灯</t>
  </si>
  <si>
    <t>128W（3w*36）</t>
  </si>
  <si>
    <t>回光灯</t>
  </si>
  <si>
    <t>2000W</t>
  </si>
  <si>
    <t>聚光灯</t>
  </si>
  <si>
    <t>频闪灯</t>
  </si>
  <si>
    <t>1500W</t>
  </si>
  <si>
    <t>天幕灯</t>
  </si>
  <si>
    <t>电脑摇头灯</t>
  </si>
  <si>
    <t>1400W</t>
  </si>
  <si>
    <t>摇头染色灯（WASH）</t>
  </si>
  <si>
    <t>1380W</t>
  </si>
  <si>
    <t>电脑追光灯</t>
  </si>
  <si>
    <t>HMI WZG-2000</t>
  </si>
  <si>
    <t>光束灯</t>
  </si>
  <si>
    <t>280W</t>
  </si>
  <si>
    <t>小射灯</t>
  </si>
  <si>
    <t>80W</t>
  </si>
  <si>
    <t>电脑灯控制台</t>
  </si>
  <si>
    <t>24路，每路不低于2KW</t>
  </si>
  <si>
    <t>数字调光台</t>
  </si>
  <si>
    <t>AVOLITE PEARL 2000</t>
  </si>
  <si>
    <t>TRUSS架 （灯架）</t>
  </si>
  <si>
    <t>300*400—中型舞台</t>
  </si>
  <si>
    <t>元/延米·天</t>
  </si>
  <si>
    <t>500*600—大型舞台</t>
  </si>
  <si>
    <t>600*760—大型舞台</t>
  </si>
  <si>
    <t>LED屏幕(含支架)</t>
  </si>
  <si>
    <t>P2.5室内黑灯高刷新LED显示屏</t>
  </si>
  <si>
    <t>元/平方米·天</t>
  </si>
  <si>
    <t>P3室内黑灯高刷新LED显示屏</t>
  </si>
  <si>
    <t>P4室内黑灯高刷新LED显示屏</t>
  </si>
  <si>
    <t>高清液晶屏(含支架)</t>
  </si>
  <si>
    <t>50寸</t>
  </si>
  <si>
    <t>60寸</t>
  </si>
  <si>
    <t>LED分屏控制处理器</t>
  </si>
  <si>
    <t>ANT-V1/SL0204型号或同款</t>
  </si>
  <si>
    <t>元/通道·天</t>
  </si>
  <si>
    <t>无缝切换器</t>
  </si>
  <si>
    <t>进口</t>
  </si>
  <si>
    <t>视频监视器</t>
  </si>
  <si>
    <t>导播台</t>
  </si>
  <si>
    <t>机器及操作人员</t>
  </si>
  <si>
    <t>元/套·天</t>
  </si>
  <si>
    <t>视频热备份处理器</t>
  </si>
  <si>
    <t>Watchout等同类处理设备及系统</t>
  </si>
  <si>
    <t>摄像机摇臂</t>
  </si>
  <si>
    <t>10米摇臂（含操作人员，不含摄像机）</t>
  </si>
  <si>
    <t>15米摇臂（含操作人员，不含摄像机）</t>
  </si>
  <si>
    <t>舞台</t>
  </si>
  <si>
    <t>钢架结构木质舞台板。尺寸：长1.22m*宽2.44m(高度：0.2m、0.4m、0.6m、0.8m、1m)</t>
  </si>
  <si>
    <t>背景板/展板支撑</t>
  </si>
  <si>
    <t>木结构，表面防火板，含支撑（常规、非异型）</t>
  </si>
  <si>
    <t>桁架结构(200*200mm)，含支撑</t>
  </si>
  <si>
    <t>舞台立面木板围边</t>
  </si>
  <si>
    <t>舞台四周木板+木方围边</t>
  </si>
  <si>
    <t>地毯</t>
  </si>
  <si>
    <t>毛毡无纺布地毯2.2mm厚(多色可选)</t>
  </si>
  <si>
    <t>加厚拉绒地毯5.5mm厚(多色可选)</t>
  </si>
  <si>
    <t>木制讲台</t>
  </si>
  <si>
    <t>常规讲台（90×48×110cm）</t>
  </si>
  <si>
    <t>元/张·天</t>
  </si>
  <si>
    <t>水晶讲台</t>
  </si>
  <si>
    <t>常规讲台（50×38×118cm）</t>
  </si>
  <si>
    <t>IBM台</t>
  </si>
  <si>
    <t>长1200×宽400mm(含蓝色/红色桌布和围裙)</t>
  </si>
  <si>
    <t>长1500×宽400mm(含蓝色/红色桌布和围裙)</t>
  </si>
  <si>
    <t>长1800×宽450mm(含蓝色/红色桌布和围裙)</t>
  </si>
  <si>
    <t>会议式座椅</t>
  </si>
  <si>
    <t>配米白色椅套、蝴蝶结</t>
  </si>
  <si>
    <t>电镀折椅</t>
  </si>
  <si>
    <t>金属骨架，坐垫及背靠内部填充中密度泡沫海绵，参考尺寸（尺寸约820×420×460mm）</t>
  </si>
  <si>
    <t>塑料凳</t>
  </si>
  <si>
    <t>红色/蓝色/白色/橙色（日字凳）参考尺寸275*275*480mm</t>
  </si>
  <si>
    <t>隔离带       （礼宾拦）</t>
  </si>
  <si>
    <t>长100cm以上(蓝色、红色)</t>
  </si>
  <si>
    <t>元/个·天</t>
  </si>
  <si>
    <t>帐篷</t>
  </si>
  <si>
    <t>3*3m，含四面围布包边，可做临时换衣间</t>
  </si>
  <si>
    <t>元/顶·天</t>
  </si>
  <si>
    <t>3*3m，含光管40W，插座2KW含围布包边，可做临时换衣间</t>
  </si>
  <si>
    <t>3*3m，不含包边（主题画面）</t>
  </si>
  <si>
    <t>铝架帐篷</t>
  </si>
  <si>
    <t>4.5米高，600mm大型铝架支撑，棚顶防雨布（红、黄、蓝、白四色9成新），配压重水箱</t>
  </si>
  <si>
    <t xml:space="preserve">欧式帐篷欧式帐篷（德国大棚） </t>
  </si>
  <si>
    <t>包括架子以及围边10m-40m跨度（红色、白色、蓝色）</t>
  </si>
  <si>
    <t>户外太阳伞</t>
  </si>
  <si>
    <t>长柄户外太阳伞，直径约115cm</t>
  </si>
  <si>
    <t>元/把·天</t>
  </si>
  <si>
    <t>铁马</t>
  </si>
  <si>
    <t>不锈钢或钢架(高1m×长2m)</t>
  </si>
  <si>
    <t>竞赛抢答器系统</t>
  </si>
  <si>
    <t>抢答中控系统(主机)、倒计时器、主显示屏，含软件、技术人员</t>
  </si>
  <si>
    <t>元/项·天</t>
  </si>
  <si>
    <t>抢答器单元</t>
  </si>
  <si>
    <t>抢答按键、电子计分屏</t>
  </si>
  <si>
    <t>无线表决系统</t>
  </si>
  <si>
    <t>表决中控系统、表决系统和技术人员支持</t>
  </si>
  <si>
    <t>无线投票</t>
  </si>
  <si>
    <t>无线投票单元</t>
  </si>
  <si>
    <t>同声传译设备租赁及技术服务</t>
  </si>
  <si>
    <t>BOSCH DCN-CCU中控</t>
  </si>
  <si>
    <t>元/台·半天</t>
  </si>
  <si>
    <t>BOSCH INT-TX16发射机</t>
  </si>
  <si>
    <t>BOSCH RadiatorLBB4512/00辐射板</t>
  </si>
  <si>
    <t>BOSCH Int. Desk译员机</t>
  </si>
  <si>
    <t>BOSCH Int.Phone 译员耳机</t>
  </si>
  <si>
    <t>元/个·半天</t>
  </si>
  <si>
    <t>DCN Cable DCN线材</t>
  </si>
  <si>
    <t>元/根·半天</t>
  </si>
  <si>
    <t>SI Booth翻译房</t>
  </si>
  <si>
    <t>BOSCH Receiver LBB4540/32 接收器</t>
  </si>
  <si>
    <t>启动道具</t>
  </si>
  <si>
    <t>启动球：水晶电离子球 直径1m</t>
  </si>
  <si>
    <t>启动球：可移动类全息投影启动球（内含电池可充电、含文字特效制作）</t>
  </si>
  <si>
    <t>发光启动柱，1.1米高白色（内置电池电源、无线操作）</t>
  </si>
  <si>
    <t>倒金沙／彩沙4米－5米</t>
  </si>
  <si>
    <t>干冰升降（4-6名启动嘉宾）</t>
  </si>
  <si>
    <t>多米诺推杆（4-6名启动嘉宾）</t>
  </si>
  <si>
    <t>电动卷轴推杆（4-6名启动嘉宾）</t>
  </si>
  <si>
    <t>签到道具</t>
  </si>
  <si>
    <t>电子签到屏租用（无纸化签到后可实现人像图片的随机抽取）</t>
  </si>
  <si>
    <t>元/台/天</t>
  </si>
  <si>
    <t>气模、气拱</t>
  </si>
  <si>
    <t>大型气模、气拱1租用（12米长度，含气拱主题标语制作）</t>
  </si>
  <si>
    <t>大型气模、气拱2租用（15米长度，含气拱主题标语制作）</t>
  </si>
  <si>
    <t>大型气模、气拱3租用（18米长度，含气拱主题标语制作）</t>
  </si>
  <si>
    <t>舞台木结构钢架异型布景</t>
  </si>
  <si>
    <t>木结构造型，饰面贴背胶或烤漆，钢架支撑，按展开面计算</t>
  </si>
  <si>
    <t>主题造型摆设搭建</t>
  </si>
  <si>
    <t>木结构制作，油漆，贴背胶喷绘，包布等，按展开面计算</t>
  </si>
  <si>
    <t>定制台阶</t>
  </si>
  <si>
    <t>弧形木制结构，三聚氰胺及铝条收口，凹槽LED光源1.5*0.3*0.3m(L,H,W)</t>
  </si>
  <si>
    <t>地板</t>
  </si>
  <si>
    <t>定制高密度亚麻复合地板，PVC收边，侧边开槽</t>
  </si>
  <si>
    <t>圆玻璃台</t>
  </si>
  <si>
    <t>圆玻璃台高0.7m</t>
  </si>
  <si>
    <t>高脚吧台</t>
  </si>
  <si>
    <t>直径60cm高度105钢铁支架实木桌面</t>
  </si>
  <si>
    <t>吧椅</t>
  </si>
  <si>
    <t>电镀圆盘脚架及支架，塑料靠背，高可调节度（座位面积38×49.5cm，高约64-103cm）</t>
  </si>
  <si>
    <t>沙发</t>
  </si>
  <si>
    <t>单人沙发，60*60cm</t>
  </si>
  <si>
    <t>茶几</t>
  </si>
  <si>
    <t>烤漆木方几</t>
  </si>
  <si>
    <t>志愿者马甲</t>
  </si>
  <si>
    <t>马甲丝印图文</t>
  </si>
  <si>
    <t>元/件</t>
  </si>
  <si>
    <t>活动服装（Ｔ恤衫）</t>
  </si>
  <si>
    <t>设计制作，100棉，或涤纶，定制Logo。</t>
  </si>
  <si>
    <t>服装租用</t>
  </si>
  <si>
    <t>主题党日/主题团日活动服装</t>
  </si>
  <si>
    <t>人偶服租用</t>
  </si>
  <si>
    <t>玩偶服租用</t>
  </si>
  <si>
    <t>户外扩音器</t>
  </si>
  <si>
    <t>50W大功率，可录音</t>
  </si>
  <si>
    <t>便携式扩音器</t>
  </si>
  <si>
    <t>挂腰有线麦克风</t>
  </si>
  <si>
    <t>安检门</t>
  </si>
  <si>
    <t>带设备及软件支持</t>
  </si>
  <si>
    <t>VR设备</t>
  </si>
  <si>
    <t>VR类场景模拟互动游戏，含主机及2套VR眼镜设备</t>
  </si>
  <si>
    <t>AR体感设备</t>
  </si>
  <si>
    <t>AR体感互动游戏设备，如：XBOX360体感游戏机、AR体感游戏机等</t>
  </si>
  <si>
    <t>MR绿幕特效设备</t>
  </si>
  <si>
    <t>MR特效拍摄、180/360度环绕拍照，含布置及摄像设备、后期人工合成输出</t>
  </si>
  <si>
    <t>定制主题游戏互动设备</t>
  </si>
  <si>
    <t>定制游戏机动设备，如：篮球机、投篮机，打地鼠机、游戏挖掘机、发电动感单车、发电轨道赛车、爵士鼓、穿越火线、冰壶球、气旋球、冰球机、娃娃机、碰碰车、大力锤、拳击机等模拟机、旋转木马、气悬球、沙狐球、足球标靶，足球游戏机、飞镖机等</t>
  </si>
  <si>
    <t>定制充气游戏设备</t>
  </si>
  <si>
    <t>30-60㎡充气设备，如：蹦床沾沾乐、充气攀岩、儿童沙池，波波池，充气城堡，充气攀岩，积木王国：积木乐园，积木滑梯，积木人偶，积木数字游戏，积木钻洞游戏，积木乐高，积木波波池、愤怒的小鸟等</t>
  </si>
  <si>
    <t>八棱柱</t>
  </si>
  <si>
    <t>八棱柱展板，扁铝包边，1*2.5M(不含画面)</t>
  </si>
  <si>
    <t>桌旗</t>
  </si>
  <si>
    <t>采用单杆 Y 型桌旗杆高度：主杆高 290mm；分支高 350mm，长 170mm底座直径：70mm，底座高度：14 mm底座材质：304#不锈钢，颜色：超亮度 304#不锈钢色，表面处理：镜面67抛光（表面效果同镜面），丝网印刷</t>
  </si>
  <si>
    <t>手举牌+手举杆</t>
  </si>
  <si>
    <t>5mmKT画面（单面）+伸缩杆</t>
  </si>
  <si>
    <t>宣传彩旗</t>
  </si>
  <si>
    <t>印单色主题字，154cm*50cm，材质及工艺采用涤纶布热转印刷</t>
  </si>
  <si>
    <t>旗帜（1号）</t>
  </si>
  <si>
    <t>印单色主题字，横388cm，竖192cm，丝绢布（无纺布）</t>
  </si>
  <si>
    <t>元/面</t>
  </si>
  <si>
    <t>旗帜（2号）</t>
  </si>
  <si>
    <t>印单色主题字，横240cm，竖160cm，丝绢布（无纺布）</t>
  </si>
  <si>
    <t>旗帜（3号）</t>
  </si>
  <si>
    <t>印单色主题字，横192cm，竖128cm，丝绢布（无纺布）</t>
  </si>
  <si>
    <t>旗帜（4号）</t>
  </si>
  <si>
    <t>印单色主题字，横144cm，竖96cm，丝绢布（无纺布）</t>
  </si>
  <si>
    <t>旗杆</t>
  </si>
  <si>
    <t>可伸缩，不锈钢</t>
  </si>
  <si>
    <t>可伸缩，铝合金</t>
  </si>
  <si>
    <t>竹竿或木质</t>
  </si>
  <si>
    <t>绶带</t>
  </si>
  <si>
    <t>展开尺寸14.5cm*180cm，色丁布（绸缎布），两头配金色流苏，定制内容数码喷印，大红花</t>
  </si>
  <si>
    <t>胸章</t>
  </si>
  <si>
    <t>绸缎布，定制内容数码喷印</t>
  </si>
  <si>
    <t>室内旗旗座</t>
  </si>
  <si>
    <t>采用 304#不锈钢板，壁厚 3mm，室内壁厚 1.5mm，含底座</t>
  </si>
  <si>
    <t>证书（定制）</t>
  </si>
  <si>
    <t>展开尺寸24*36cm，绒面</t>
  </si>
  <si>
    <t>展开尺寸21*29.7cm，绒面</t>
  </si>
  <si>
    <t>合上尺寸180*250mm,绒布，烫金；绸缎（激凸/压印/烫金）；特种纸（丝印、激凸）；仿皮（激凸/压印/烫金）</t>
  </si>
  <si>
    <t>展开尺寸24*36cm，仿皮</t>
  </si>
  <si>
    <t>展开尺寸21*29.7cm，仿皮</t>
  </si>
  <si>
    <t>6开，合上尺寸210mm*290mm,绒布，烫金；绸缎（激凸/压印/烫金）；特种纸（丝印、激凸）；仿皮（激凸/压印/烫金）</t>
  </si>
  <si>
    <t>奖牌</t>
  </si>
  <si>
    <t>沙金/沙银，花纹边框，文字腐蚀</t>
  </si>
  <si>
    <t>实木底座（松木上红木色漆），304#不锈钢外围镜钢、内拉丝不锈钢腐蚀，激光切割金属字烤漆，外包装盒纤维板、布纹、高密度包装纸、1.0mm海棉垫组装</t>
  </si>
  <si>
    <t>奖杯</t>
  </si>
  <si>
    <t>水晶杯刻字</t>
  </si>
  <si>
    <t>活动物料（笔）</t>
  </si>
  <si>
    <t>设计制作，水性笔，定制Logo。</t>
  </si>
  <si>
    <t>元/只</t>
  </si>
  <si>
    <t>拍拍掌</t>
  </si>
  <si>
    <t>常规拍拍掌/铝膜充气拍拍棒（2个/套）</t>
  </si>
  <si>
    <t>荧光棒</t>
  </si>
  <si>
    <t>泡沫荧光棒</t>
  </si>
  <si>
    <t>元/根</t>
  </si>
  <si>
    <t>雨伞</t>
  </si>
  <si>
    <t>折叠雨伞10骨</t>
  </si>
  <si>
    <t>元/把</t>
  </si>
  <si>
    <t>折叠雨伞10骨（印单色logo）</t>
  </si>
  <si>
    <t>纸袋</t>
  </si>
  <si>
    <t>宽10cm*长26cm*高36cm（或常规尺寸）250g单铜，4色，单面过哑胶，啤粘，带棉绳</t>
  </si>
  <si>
    <t>环保袋</t>
  </si>
  <si>
    <t>宽8cm*长33cm*高25cm（或常规尺寸）无纺布14安；双面单色色印+热转印；加内衬</t>
  </si>
  <si>
    <t>宽8cm*长33cm*高25cm（或常规尺寸）无纺布14安；双面四色印+热转印；加内衬</t>
  </si>
  <si>
    <t>推文</t>
  </si>
  <si>
    <t>按照提供的素材进行简单的图文编辑</t>
  </si>
  <si>
    <t>按照提供的素材进行少量原创设计排版</t>
  </si>
  <si>
    <t>非原创插画图文类推文（含推文创意、设计排版等）</t>
  </si>
  <si>
    <t>原创插画创作长图推文（6P以内）（含推文创意、设计排版等）</t>
  </si>
  <si>
    <t>原创插画创作长图推文（6P以上）（含推文创意、设计排版等）</t>
  </si>
  <si>
    <t>手绘推文，客户提供文案及素材，进行复杂长图设计（含手手绘及平面设计），含主题策划、文案加工及图文设计</t>
  </si>
  <si>
    <t>文案</t>
  </si>
  <si>
    <t>提供定制化的品牌名称、广告语（配套涵义阐释）</t>
  </si>
  <si>
    <t>各类线上渠道及媒体传播所需的文字稿辅助撰写（包含新闻通稿、文案、视频脚本文案、展览展示文案等）</t>
  </si>
  <si>
    <t>交互H5网页/互动功能开发</t>
  </si>
  <si>
    <t>纯浏览无互动原创H5开发制作含推文创意、设计排版等</t>
  </si>
  <si>
    <t>元/页</t>
  </si>
  <si>
    <t>简易互动H5页面设计及功能开发（实现问答、上传图片、读取用户昵称和头像等简易功能交互）</t>
  </si>
  <si>
    <t>复杂功能H5页面设计及功能开发（涉及用户数据读取交互、数据处理返回、用户触点交互、游戏逻辑设置等复杂功能开发）</t>
  </si>
  <si>
    <t>静态图H5页面内容原创设计，页面设计自适应兼容所有主流移动设备机型（含推文创意、设计排版等，无需代码开发）</t>
  </si>
  <si>
    <t>动态图H5页面内容原创/手绘设计，页面设计自适应兼容所有主流移动设备机型（含推文创意、设计排版等，无需代码开发）</t>
  </si>
  <si>
    <t>人员服务</t>
  </si>
  <si>
    <t>人员运营讲解</t>
  </si>
  <si>
    <t>人员参与活动包括但不限于全流程运营、跟踪及讲解</t>
  </si>
  <si>
    <t>能源类讲师</t>
  </si>
  <si>
    <t>高级经济师/热能工程师/SGS高级讲师/注册咨询工程师/注册能源管理师/注册能效评估师</t>
  </si>
  <si>
    <t>元/位·天</t>
  </si>
  <si>
    <t>同声传译</t>
  </si>
  <si>
    <t>中、英互译</t>
  </si>
  <si>
    <t>元/位·半天</t>
  </si>
  <si>
    <t>中、俄法德意日互译</t>
  </si>
  <si>
    <t>中、其它小语种互译</t>
  </si>
  <si>
    <t>主持人</t>
  </si>
  <si>
    <t>省台知名主持人</t>
  </si>
  <si>
    <t>市台主持人</t>
  </si>
  <si>
    <t>一般具有活动经验主持人</t>
  </si>
  <si>
    <t>总导演</t>
  </si>
  <si>
    <t>国家一级</t>
  </si>
  <si>
    <t>元/人次</t>
  </si>
  <si>
    <t>省电视台级别</t>
  </si>
  <si>
    <t>市电视台级别</t>
  </si>
  <si>
    <t>执行导演</t>
  </si>
  <si>
    <t>在活动中应对突出事件，协调现场各岗位，安排活动物料，活动整体的流程梳理等</t>
  </si>
  <si>
    <t>撰稿</t>
  </si>
  <si>
    <t>大型演艺类项目总台本、朗诵稿、颁奖辞、串词等撰写</t>
  </si>
  <si>
    <t>节目编导</t>
  </si>
  <si>
    <t>语言（或情景剧、诗词）类节目创作、素材编辑、排练等费用</t>
  </si>
  <si>
    <t>元/节目</t>
  </si>
  <si>
    <t>歌舞类节目创作、素材编辑、排练等费用</t>
  </si>
  <si>
    <t>创意类节目创作、素材编辑、排练等费用</t>
  </si>
  <si>
    <t>戏曲（或乐器）类节目创作、素材编辑、排练等费用</t>
  </si>
  <si>
    <t>艺术作品编创</t>
  </si>
  <si>
    <t>艺术作品创意构思、台本撰写，策划总监</t>
  </si>
  <si>
    <t>艺术作品创意构思、台本撰写，高级策划</t>
  </si>
  <si>
    <t>艺术作品创意构思、台本撰写，策划专员</t>
  </si>
  <si>
    <t>词曲创作</t>
  </si>
  <si>
    <t>国家级词曲家创作</t>
  </si>
  <si>
    <t>元/首</t>
  </si>
  <si>
    <t>省级词曲家创作</t>
  </si>
  <si>
    <t>市级词曲家创作</t>
  </si>
  <si>
    <t>棚租、录音师等</t>
  </si>
  <si>
    <t>元/天</t>
  </si>
  <si>
    <t>音乐编辑</t>
  </si>
  <si>
    <t>活动整体包含开场、颁奖、各节目环节的音乐编排及后期处理</t>
  </si>
  <si>
    <t>语音录制、制作</t>
  </si>
  <si>
    <t>语音录制制作（优于或等于以下参数：由普通话达到一级甲等且具有播音员主持人A级资格的人员进行中文录音）</t>
  </si>
  <si>
    <t>元/千字</t>
  </si>
  <si>
    <t>语音录制制作（优于或等于以下参数：达到全国翻译资格二级及以上的人员进行翻译，并由其他具有同等资格的人员进行校对）</t>
  </si>
  <si>
    <t>语音录制制作（不含翻译、校对环节）</t>
  </si>
  <si>
    <t>成片/分钟</t>
  </si>
  <si>
    <t>航拍</t>
  </si>
  <si>
    <t>大疆无人机航拍（含操作人员）</t>
  </si>
  <si>
    <t>摄影师</t>
  </si>
  <si>
    <t>两年以上广告、公关、会展活动摄影经验，含专业相机设备</t>
  </si>
  <si>
    <t>摄像师</t>
  </si>
  <si>
    <t>两年以上广告、公关、会展活动摄像经验，含专业摄像设备</t>
  </si>
  <si>
    <t>视频会议操作人员</t>
  </si>
  <si>
    <t>在活动中应对突出事件，熟练使用腾讯会议以及zoom等国内外视频会议系统软件</t>
  </si>
  <si>
    <t>音响、灯光、视频设备操控保障人员</t>
  </si>
  <si>
    <t>在活动中应对突出事件，熟练使用灯光、音响、视频等控制系统软件。</t>
  </si>
  <si>
    <t>化妆师/发型师</t>
  </si>
  <si>
    <t>取得本职业初级职业资格证或以上证件，并连续从事本职业2年以上</t>
  </si>
  <si>
    <t>礼仪人员</t>
  </si>
  <si>
    <t>两年以上广告、公关、会展活动礼仪相关工作经验，含活动前期彩排、服装、活动全程执行工作</t>
  </si>
  <si>
    <t>安保人员</t>
  </si>
  <si>
    <t>两年以上广告、公关、会展活动安保、消防等相关工作经验</t>
  </si>
  <si>
    <t>现场活动执行人员</t>
  </si>
  <si>
    <t>两年以上广告、公关、舞台设备操控相关工作经验，含活动前期彩排、活动全程执行工作</t>
  </si>
  <si>
    <t>布撤展工人</t>
  </si>
  <si>
    <t>活动现场物料搭建，含物料装卸、现场清洁等工作，具备相关从业资质</t>
  </si>
  <si>
    <t>人偶演员</t>
  </si>
  <si>
    <t>人偶演员扮演</t>
  </si>
  <si>
    <t>元/人·小时</t>
  </si>
  <si>
    <t>运输部分</t>
  </si>
  <si>
    <t>4米标准货车</t>
  </si>
  <si>
    <t>广州市内</t>
  </si>
  <si>
    <t>元/趟（含来回程）</t>
  </si>
  <si>
    <t>距离广州市2小时车程以内周边城市</t>
  </si>
  <si>
    <t>6米加长货车</t>
  </si>
  <si>
    <t>丰田 考斯特</t>
  </si>
  <si>
    <t>宇通/金龙中巴</t>
  </si>
  <si>
    <t>宇通/金龙大巴</t>
  </si>
  <si>
    <t>金杯11座面包车或小轿车</t>
  </si>
  <si>
    <t>交流及运营</t>
  </si>
  <si>
    <t>线下交流策划及实施</t>
  </si>
  <si>
    <t>交流课件策划及开发、落实及执行、课程成效评估</t>
  </si>
  <si>
    <t>线上微课及运营</t>
  </si>
  <si>
    <t>课程运营微信小程序制作</t>
  </si>
  <si>
    <t>线上微课策划、运营及录制后期制作</t>
  </si>
  <si>
    <t>线上微课拍摄录制及后期制作</t>
  </si>
  <si>
    <t>线上微课学习活动</t>
  </si>
  <si>
    <t>元/人</t>
  </si>
  <si>
    <t>线上辅导</t>
  </si>
  <si>
    <t>教材出版</t>
  </si>
  <si>
    <t>活动课程教材整理及编写</t>
  </si>
  <si>
    <t>元/门</t>
  </si>
  <si>
    <t>活动课程教材出版</t>
  </si>
  <si>
    <t>针对活动项目，进行相关调研访谈，形成调查报告，顾问人员具备具有高级咨询师或国际注册管理咨询师认证</t>
  </si>
  <si>
    <t>合计</t>
  </si>
  <si>
    <t>采购评审标准带*号事项确定内容</t>
  </si>
  <si>
    <t>序号</t>
  </si>
  <si>
    <t>标段名称</t>
  </si>
  <si>
    <t>采购评审标准名称</t>
  </si>
  <si>
    <t>是/否(使用供应商评价)</t>
  </si>
  <si>
    <t>供应商评价类别
（详见《关于发布广州供电局2021年度供应商评价结果的通知》）</t>
  </si>
  <si>
    <t>评审要素</t>
  </si>
  <si>
    <t>原评审标准描述</t>
  </si>
  <si>
    <t>本标的确定内容</t>
  </si>
  <si>
    <t>基建部-施工-主网工程-220千伏主网输变电工程施工【专项、非施工图招标】</t>
  </si>
  <si>
    <t>投标人资格要求</t>
  </si>
  <si>
    <t>拟派驻的项目经理已取得**级及以上注册建造师执业证书（机电工程专业），同时持有项目经理安全生产考核合格证（B类）。</t>
  </si>
  <si>
    <t>拟派驻的项目经理已取得二级及以上注册建造师执业证书（机电工程专业），同时持有项目经理安全生产考核合格证（B类）。</t>
  </si>
  <si>
    <t>商务评分项</t>
  </si>
  <si>
    <t>企业业绩（10分）
20**年1月1日至投标截止之日[时间不少于三年]</t>
  </si>
  <si>
    <t>企业业绩（10分）
2020年1月1日至投标截止之日[时间不少于三年]</t>
  </si>
  <si>
    <t>项目负责人业绩（5分）
20**年1月1日至投标截止之日[时间不少于五年]</t>
  </si>
  <si>
    <t>项目负责人业绩（5分）
2018年1月1日至投标截止之日[时间不少于五年]</t>
  </si>
  <si>
    <r>
      <rPr>
        <sz val="10"/>
        <rFont val="宋体"/>
        <charset val="134"/>
        <scheme val="minor"/>
      </rPr>
      <t>资信评价(50分)
1.依据</t>
    </r>
    <r>
      <rPr>
        <u/>
        <sz val="10"/>
        <rFont val="宋体"/>
        <charset val="134"/>
        <scheme val="minor"/>
      </rPr>
      <t xml:space="preserve">     </t>
    </r>
    <r>
      <rPr>
        <sz val="10"/>
        <rFont val="宋体"/>
        <charset val="134"/>
        <scheme val="minor"/>
      </rPr>
      <t>年承包商评价结果（含总部及各分子公司）、是否参加过南方电网公司组织的承包商评价情况计算，按附表选取承包商评价分数；</t>
    </r>
  </si>
  <si>
    <r>
      <rPr>
        <sz val="10"/>
        <rFont val="宋体"/>
        <charset val="134"/>
        <scheme val="minor"/>
      </rPr>
      <t>资信评价(50分)
1.依据</t>
    </r>
    <r>
      <rPr>
        <b/>
        <u/>
        <sz val="10"/>
        <rFont val="宋体"/>
        <charset val="134"/>
        <scheme val="minor"/>
      </rPr>
      <t>投标截止前最新的</t>
    </r>
    <r>
      <rPr>
        <sz val="10"/>
        <rFont val="宋体"/>
        <charset val="134"/>
        <scheme val="minor"/>
      </rPr>
      <t>承包商评价结果（含总部及各分子公司）、是否参加过南方电网公司组织的承包商评价情况计算，按附表选取承包商评价分数；</t>
    </r>
  </si>
  <si>
    <r>
      <rPr>
        <sz val="10"/>
        <rFont val="宋体"/>
        <charset val="134"/>
      </rPr>
      <t>获奖情况（20分）
2.按南方电网公司相关嘉奖文件</t>
    </r>
    <r>
      <rPr>
        <u/>
        <sz val="10"/>
        <rFont val="宋体"/>
        <charset val="134"/>
      </rPr>
      <t xml:space="preserve">       </t>
    </r>
    <r>
      <rPr>
        <sz val="10"/>
        <rFont val="宋体"/>
        <charset val="134"/>
      </rPr>
      <t>执行。</t>
    </r>
  </si>
  <si>
    <r>
      <rPr>
        <sz val="10"/>
        <rFont val="宋体"/>
        <charset val="134"/>
        <scheme val="minor"/>
      </rPr>
      <t>获奖情况（20分）
2.按南方电网公司相关嘉奖文件</t>
    </r>
    <r>
      <rPr>
        <u/>
        <sz val="10"/>
        <rFont val="宋体"/>
        <charset val="134"/>
        <scheme val="minor"/>
      </rPr>
      <t>南方电网基建〔2022〕33号和南方电网基建〔2021〕25号文</t>
    </r>
    <r>
      <rPr>
        <sz val="10"/>
        <rFont val="宋体"/>
        <charset val="134"/>
        <scheme val="minor"/>
      </rPr>
      <t>执行。</t>
    </r>
  </si>
  <si>
    <t>拟派驻的项目经理已取得一级及以上注册建造师执业证书（机电工程专业），同时持有项目经理安全生产考核合格证（B类）。</t>
  </si>
  <si>
    <t>标段3.220千伏挂绿输变电工程（第二分册）110千伏部分施工
标段5.110千伏团结输变电工程电气分册（不含通信）施工
标段6.110千伏中船Ⅱ输变电工程（电气部分）（不含通信部分）施工</t>
  </si>
  <si>
    <t>基建部-施工-主网工程-110千伏主网输变电工程施工【专项、施工图招标】</t>
  </si>
  <si>
    <t>标段4.110千伏陈头岗（飞鸟）输变电工程（电气分册）施工
标段7.增城区圣皇洲路建设项目输电线路迁改工程施工</t>
  </si>
  <si>
    <t>基建部-施工-主网工程-110千伏主网输变电工程施工【专项、非施工图招标】</t>
  </si>
  <si>
    <t>基建部-施工--主网工程-主网通信工程施工【专项、施工图招标】</t>
  </si>
  <si>
    <t>1.具备有效的通信工程施工总承包**级及以上资质；</t>
  </si>
  <si>
    <t>1.具备有效的通信工程施工总承包三级及以上资质；</t>
  </si>
  <si>
    <t>企业业绩（40分）
20**年1月1日至投标截止之日[时间不少于三年]</t>
  </si>
  <si>
    <t>企业业绩（40分）
2020年1月1日至投标截止之日[时间不少于三年]</t>
  </si>
  <si>
    <t>项目负责人业绩（25分）
20**年1月1日至投标截止之日[时间不少于五年]</t>
  </si>
  <si>
    <t>项目负责人业绩（25分）
2018年1月1日至投标截止之日[时间不少于五年]</t>
  </si>
  <si>
    <t>供应商评价不使用，增加10%的商务分权重</t>
  </si>
  <si>
    <t xml:space="preserve">标的2 </t>
  </si>
  <si>
    <t>例：“生技部-生产维护类中”</t>
  </si>
  <si>
    <t>技术评分项</t>
  </si>
  <si>
    <t xml:space="preserve">标的3 </t>
  </si>
  <si>
    <t>算法名称</t>
  </si>
  <si>
    <t>报价方式</t>
  </si>
  <si>
    <t>算法特点</t>
  </si>
  <si>
    <t>适用范围</t>
  </si>
  <si>
    <t>优点</t>
  </si>
  <si>
    <t>缺点</t>
  </si>
  <si>
    <t>示意图</t>
  </si>
  <si>
    <t>单边法</t>
  </si>
  <si>
    <t>金额报价</t>
  </si>
  <si>
    <t>1、当价格小于等于基准价时，价格得分为满分；当价格高于基准价时，随价格上升得分不断下降。
2、为防止恶意低价竞争，可以设置最低限价。</t>
  </si>
  <si>
    <t>适用于有一定技术含量，品牌之间质量差异小，对电网运行有一定的影响，但市场竞争相对充分，供应商数量较多，成本结构比较清晰，报价比较稳定的采购项目。</t>
  </si>
  <si>
    <t>1、低价投标人更容易在价格分上取得优势。
2、任何低于基准价格的竞标者获得价格满分，消除了恶意低价竞标者在价格方面的优势。</t>
  </si>
  <si>
    <t>1、多个恶意低价竞标者参与可能会拉低价格基准。
2、低于基准价格的竞标者价格分均为满分，容易因确保价格满分导致低价竞争。</t>
  </si>
  <si>
    <t>二次均价单边法</t>
  </si>
  <si>
    <t>在单边法的基础上，计算基准价时增加二次平均，进一步降低评标基准价。</t>
  </si>
  <si>
    <t>适用于有一定技术含量，品牌之间质量差异很小，对电网运行有一定的影响，但市场竞争非常充分，供应商数量较多，成本结构比较清晰，采购规模效益明显的采购项目。</t>
  </si>
  <si>
    <t>1、多个恶意低价竞标者参与可能会拉低价格基准。同时，低于基准价格的竞标者价格分均为满分无法体现差异。
2、二次平均降低了评标基准价，一定程度上鼓励供应商低价竞标。</t>
  </si>
  <si>
    <t>合理均价基准靶心差径法</t>
  </si>
  <si>
    <t>1、当报价等于基准价时，报价得满分。当报价低于基准价或高于基准价时，相应进行扣分，通常低于基准价时的扣分要少于高于基准价时的扣分。</t>
  </si>
  <si>
    <t>适用于有一定技术含量，品牌间质量有差异但差异不大，对电网运行有较大影响，但市场竞争相对充分，供应商数量较多的物资采购项目。</t>
  </si>
  <si>
    <t>越接近基准价格，价格得分越高，鼓励报价合理的竞标者；同时，可通过调整参数值遏制恶意竞标者。</t>
  </si>
  <si>
    <t>可能出现低价竞标者的得分比高价竞标者的得分低的情况。</t>
  </si>
  <si>
    <t>二次合理均价基准靶心差径法</t>
  </si>
  <si>
    <t>在合理均价基准差径靶心法的基础上，计算基准价时增加二次平均，进一步降低评标基准价。</t>
  </si>
  <si>
    <t>适用于技术含量高，品牌之间质量有一定的差异，对电网运行有较大影响，且供应商报价差别较大，但价格分占比相对较低的物资品类采购。</t>
  </si>
  <si>
    <t>通过两次平均，降低评标基准价，一定程度上鼓励供应商低价竞标。</t>
  </si>
  <si>
    <t>合理均价基准靶心等径法</t>
  </si>
  <si>
    <t>报价等于基准价时，报价得满分。当报价低于基准价或高于基准价时，按系数R相应进行扣分。</t>
  </si>
  <si>
    <t>适用于技术含量高，有较强技术壁垒，品牌间质量差异较大，对电网运行影响较大，且价格分占比相对较低的物资品类采购、示范性样板工程的招标采购和重大研究类服务项目。</t>
  </si>
  <si>
    <t>越接近基准价格，价格得分越高；越偏离基准价格，价格得分越低，鼓励报价合理的竞标者。</t>
  </si>
  <si>
    <t>投标报价高于或低于基准价的扣分幅度相同，一定程度上鼓励供应商报高价，可能出现高价中标现象。</t>
  </si>
  <si>
    <t>合理均价基准区间等径法</t>
  </si>
  <si>
    <t>在合理区间内价格分均为满分。超出合理区间的价格分相应扣分，高于或低于基准区间的扣分比例相同。</t>
  </si>
  <si>
    <t>适用于技术含量较高，存在一定的市场竞争，品牌之间质量有一定的差异，但对质量有较高要求，价格分占比相对较低，对电网运行有较大影响的采购项目。</t>
  </si>
  <si>
    <t>基准价以下一定范围内报价得分为满分，鼓励供应商合理报价，并从合理报价的供应商中优选优质供应商。</t>
  </si>
  <si>
    <t>合理均价基准区间等径法：基准价以外，同样的偏差扣分一致，可能出现高价中标现象。</t>
  </si>
  <si>
    <t>合理均价基准区间差径法</t>
  </si>
  <si>
    <t>在合理区间内价格分均为满分。超出合理区间的价格分相应扣分，同样的偏差，高报价扣分比低报价多。</t>
  </si>
  <si>
    <t>适用于技术含量较高，存在一定市场竞争，品牌间质量有一定的差异，但对质量有较高要求，价格分占比相对较低，对电网运行有较大影响的物资品类采购项目。</t>
  </si>
  <si>
    <t>合理均价基准区间的范围需基于历史数据的统计或对合理成本差别的测算确定，需一定的积累和调研。</t>
  </si>
  <si>
    <t>最低有效报价法（反向线性）</t>
  </si>
  <si>
    <t>最低报价为基准价，报价得分为满分，高于基准价的报价相应进行扣分，扣分幅度稳定；为避免恶意竞争，建议设置条款进行限制。</t>
  </si>
  <si>
    <t>适用于国家有统一制造标准，市场竞争充分，技术含量较低，价格透明，品牌之间质量差异较小，注重低价格和采购效率的采购项目（如低值易耗品）或一般性的服务类项目。</t>
  </si>
  <si>
    <t>将价格高低直接反映在价格得分高低上，透明合理，具有公平性，低价供应商容易获得较大优势。</t>
  </si>
  <si>
    <t>恶意低价竞标者可能导致价格分失真，需考虑合理成本。供应商的准入门槛较低时，低质供应商较易以低价获得价格高分。</t>
  </si>
  <si>
    <t>最低有效报价法（反比例函数）</t>
  </si>
  <si>
    <t>价格最低值对应价格满分，价格分随供应商价格的增加而极具减少，后半段报价的得分变化幅度变小。</t>
  </si>
  <si>
    <t>适用于国家有统一标准，市场竞争充分，技术含量较低，品牌间质量差异较小，标包单一，注重低价格和采购效率的物资品类采购项目或一般性的服务类服务项目。</t>
  </si>
  <si>
    <t>采购批次编码</t>
  </si>
  <si>
    <t>计划类别</t>
  </si>
  <si>
    <t>项目类别</t>
  </si>
  <si>
    <t>计划名称</t>
  </si>
  <si>
    <t>采购方式</t>
  </si>
  <si>
    <t>采购目录编码</t>
  </si>
  <si>
    <t>评审需求级别</t>
  </si>
  <si>
    <t>压力级别</t>
  </si>
  <si>
    <t>状态</t>
  </si>
  <si>
    <t>计划需求申报截止时间</t>
  </si>
  <si>
    <t>实际项目关联截止时间</t>
  </si>
  <si>
    <t>计划方案评审时间</t>
  </si>
  <si>
    <t>实际方案评审时间</t>
  </si>
  <si>
    <t>计划招标公告发布时间</t>
  </si>
  <si>
    <t>实际招标公告发布时间</t>
  </si>
  <si>
    <t>计划投标截止时间</t>
  </si>
  <si>
    <t>实际投标截止时间</t>
  </si>
  <si>
    <t>计划发布中标结果时间</t>
  </si>
  <si>
    <t>实际发布中标结果时间</t>
  </si>
  <si>
    <t>关联项目名称</t>
  </si>
  <si>
    <t>招标编号</t>
  </si>
  <si>
    <t>CSG00-709-2001</t>
  </si>
  <si>
    <t>广东电网有限责任公司广州供电局</t>
  </si>
  <si>
    <t>年度采购计划</t>
  </si>
  <si>
    <t>货物</t>
  </si>
  <si>
    <t>2020年10月物资类框架招标计划</t>
  </si>
  <si>
    <t xml:space="preserve">二级物资目录
</t>
  </si>
  <si>
    <t/>
  </si>
  <si>
    <t>高</t>
  </si>
  <si>
    <t>已审批</t>
  </si>
  <si>
    <t>2020/10/30</t>
  </si>
  <si>
    <t>2020/11/30</t>
  </si>
  <si>
    <t>2020/12/30</t>
  </si>
  <si>
    <t>2021/01/30</t>
  </si>
  <si>
    <t>2021/02/28</t>
  </si>
  <si>
    <t>CSG00-192-2001</t>
  </si>
  <si>
    <t>2020年服务类框架招标计划</t>
  </si>
  <si>
    <t xml:space="preserve">服务
</t>
  </si>
  <si>
    <t>2020/07/30</t>
  </si>
  <si>
    <t>2020/08/30</t>
  </si>
  <si>
    <t>2020/09/30</t>
  </si>
  <si>
    <t>CSG00-191-2001</t>
  </si>
  <si>
    <t>2020年服务类专项招标计划</t>
  </si>
  <si>
    <t>2020/12/23</t>
  </si>
  <si>
    <t>CSG00-190-2001</t>
  </si>
  <si>
    <t>2020年服务类询价采购计划</t>
  </si>
  <si>
    <t>公开询价</t>
  </si>
  <si>
    <t>CSG00-189-2001</t>
  </si>
  <si>
    <t>2020年服务类单一来源计划</t>
  </si>
  <si>
    <t>单一来源</t>
  </si>
  <si>
    <t>CSG00-188-2001</t>
  </si>
  <si>
    <t>2020年服务类竞争性谈判计划</t>
  </si>
  <si>
    <t>CSG00-187-2001</t>
  </si>
  <si>
    <t>工程</t>
  </si>
  <si>
    <t>2020年工程类竞争性谈判计划</t>
  </si>
  <si>
    <t xml:space="preserve">工程
</t>
  </si>
  <si>
    <t>CSG00-186-2001</t>
  </si>
  <si>
    <t>2020年工程类单一来源计划</t>
  </si>
  <si>
    <t>CSG00-184-2001</t>
  </si>
  <si>
    <t>2020年工程类专项招标计划</t>
  </si>
  <si>
    <t>CSG00-183-2001</t>
  </si>
  <si>
    <t>2020年工程类框架招标计划</t>
  </si>
  <si>
    <t>CSG00-179-2001</t>
  </si>
  <si>
    <t>2020年物资类竞争性谈判计划</t>
  </si>
  <si>
    <t>CSG00-178-2001</t>
  </si>
  <si>
    <t>2020年物资类专项招标计划</t>
  </si>
  <si>
    <t>CSG00-177-2001</t>
  </si>
  <si>
    <t>2020年物资类框架招标计划</t>
  </si>
  <si>
    <t>采购分类</t>
  </si>
  <si>
    <t>结算方式</t>
  </si>
  <si>
    <t>总价包干/单价包干</t>
  </si>
  <si>
    <t>固定金额报总价</t>
  </si>
  <si>
    <t>下浮率报价</t>
  </si>
  <si>
    <t>固定金额报单价</t>
  </si>
  <si>
    <t>按实结算</t>
  </si>
  <si>
    <t>投标预备会</t>
  </si>
  <si>
    <t>有</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</si>
</sst>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 "/>
    <numFmt numFmtId="177" formatCode="0.00_ "/>
  </numFmts>
  <fonts count="71">
    <font>
      <sz val="11"/>
      <color theme="1"/>
      <name val="宋体"/>
      <charset val="134"/>
      <scheme val="minor"/>
    </font>
    <font>
      <sz val="10"/>
      <name val="Arial"/>
      <charset val="0"/>
    </font>
    <font>
      <b/>
      <sz val="12"/>
      <name val="宋体"/>
      <charset val="134"/>
    </font>
    <font>
      <sz val="12"/>
      <name val="黑体 "/>
      <charset val="134"/>
    </font>
    <font>
      <sz val="10"/>
      <name val="微软雅黑"/>
      <charset val="134"/>
    </font>
    <font>
      <b/>
      <sz val="10"/>
      <name val="微软雅黑"/>
      <charset val="134"/>
    </font>
    <font>
      <sz val="11"/>
      <name val="宋体"/>
      <charset val="134"/>
      <scheme val="minor"/>
    </font>
    <font>
      <sz val="12"/>
      <name val="宋体"/>
      <charset val="134"/>
      <scheme val="minor"/>
    </font>
    <font>
      <b/>
      <sz val="24"/>
      <name val="宋体"/>
      <charset val="134"/>
      <scheme val="minor"/>
    </font>
    <font>
      <b/>
      <sz val="10"/>
      <name val="宋体"/>
      <charset val="134"/>
      <scheme val="minor"/>
    </font>
    <font>
      <sz val="10"/>
      <name val="宋体"/>
      <charset val="134"/>
      <scheme val="minor"/>
    </font>
    <font>
      <sz val="10"/>
      <name val="宋体"/>
      <charset val="134"/>
    </font>
    <font>
      <sz val="11"/>
      <color rgb="FFFF0000"/>
      <name val="宋体"/>
      <charset val="134"/>
      <scheme val="minor"/>
    </font>
    <font>
      <sz val="12"/>
      <color theme="1"/>
      <name val="宋体"/>
      <charset val="134"/>
      <scheme val="minor"/>
    </font>
    <font>
      <b/>
      <sz val="16"/>
      <color theme="1"/>
      <name val="宋体"/>
      <charset val="134"/>
      <scheme val="minor"/>
    </font>
    <font>
      <b/>
      <sz val="12"/>
      <color theme="1"/>
      <name val="宋体"/>
      <charset val="134"/>
      <scheme val="minor"/>
    </font>
    <font>
      <b/>
      <sz val="14"/>
      <name val="仿宋_GB2312"/>
      <charset val="134"/>
    </font>
    <font>
      <b/>
      <sz val="14"/>
      <name val="宋体"/>
      <charset val="134"/>
    </font>
    <font>
      <sz val="11"/>
      <name val="宋体"/>
      <charset val="134"/>
      <scheme val="major"/>
    </font>
    <font>
      <sz val="11"/>
      <color theme="1"/>
      <name val="宋体"/>
      <charset val="134"/>
      <scheme val="major"/>
    </font>
    <font>
      <b/>
      <sz val="14"/>
      <name val="宋体"/>
      <charset val="134"/>
      <scheme val="major"/>
    </font>
    <font>
      <b/>
      <sz val="11"/>
      <name val="宋体"/>
      <charset val="134"/>
      <scheme val="major"/>
    </font>
    <font>
      <sz val="11"/>
      <color rgb="FF000000"/>
      <name val="宋体"/>
      <charset val="134"/>
    </font>
    <font>
      <sz val="11"/>
      <name val="宋体"/>
      <charset val="134"/>
    </font>
    <font>
      <sz val="11"/>
      <color theme="1"/>
      <name val="宋体"/>
      <charset val="134"/>
    </font>
    <font>
      <sz val="12"/>
      <name val="宋体"/>
      <charset val="134"/>
    </font>
    <font>
      <b/>
      <sz val="12"/>
      <name val="微软雅黑"/>
      <charset val="134"/>
    </font>
    <font>
      <sz val="12"/>
      <name val="微软雅黑"/>
      <charset val="134"/>
    </font>
    <font>
      <sz val="12"/>
      <color rgb="FFFF0000"/>
      <name val="微软雅黑"/>
      <charset val="134"/>
    </font>
    <font>
      <sz val="12"/>
      <color indexed="8"/>
      <name val="宋体"/>
      <charset val="134"/>
    </font>
    <font>
      <sz val="12"/>
      <color indexed="8"/>
      <name val="华文仿宋"/>
      <charset val="134"/>
    </font>
    <font>
      <b/>
      <sz val="12"/>
      <color rgb="FFFF0000"/>
      <name val="微软雅黑"/>
      <charset val="134"/>
    </font>
    <font>
      <i/>
      <sz val="12"/>
      <name val="微软雅黑"/>
      <charset val="134"/>
    </font>
    <font>
      <i/>
      <sz val="10"/>
      <name val="微软雅黑"/>
      <charset val="134"/>
    </font>
    <font>
      <b/>
      <sz val="16"/>
      <name val="微软雅黑"/>
      <charset val="134"/>
    </font>
    <font>
      <sz val="12"/>
      <color indexed="8"/>
      <name val="宋体"/>
      <charset val="134"/>
      <scheme val="minor"/>
    </font>
    <font>
      <sz val="9"/>
      <color rgb="FFFF0000"/>
      <name val="微软雅黑"/>
      <charset val="134"/>
    </font>
    <font>
      <sz val="12"/>
      <color rgb="FFFF0000"/>
      <name val="宋体"/>
      <charset val="134"/>
    </font>
    <font>
      <sz val="9"/>
      <name val="微软雅黑"/>
      <charset val="134"/>
    </font>
    <font>
      <sz val="11"/>
      <name val="微软雅黑"/>
      <charset val="134"/>
    </font>
    <font>
      <sz val="14"/>
      <name val="仿宋_GB2312"/>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sz val="11"/>
      <color indexed="8"/>
      <name val="宋体"/>
      <charset val="134"/>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color indexed="8"/>
      <name val="宋体"/>
      <charset val="134"/>
    </font>
    <font>
      <u/>
      <sz val="10"/>
      <name val="宋体"/>
      <charset val="134"/>
      <scheme val="minor"/>
    </font>
    <font>
      <b/>
      <u/>
      <sz val="10"/>
      <name val="宋体"/>
      <charset val="134"/>
      <scheme val="minor"/>
    </font>
    <font>
      <u/>
      <sz val="10"/>
      <name val="宋体"/>
      <charset val="134"/>
    </font>
    <font>
      <i/>
      <sz val="9"/>
      <color rgb="FFFF0000"/>
      <name val="微软雅黑"/>
      <charset val="134"/>
    </font>
    <font>
      <i/>
      <sz val="9"/>
      <color rgb="FF8A1AFC"/>
      <name val="微软雅黑"/>
      <charset val="134"/>
    </font>
    <font>
      <u/>
      <sz val="12"/>
      <name val="微软雅黑"/>
      <charset val="134"/>
    </font>
    <font>
      <b/>
      <sz val="9"/>
      <name val="宋体"/>
      <charset val="134"/>
    </font>
    <font>
      <sz val="9"/>
      <name val="宋体"/>
      <charset val="134"/>
    </font>
    <font>
      <sz val="12"/>
      <name val="宋体"/>
      <charset val="134"/>
    </font>
  </fonts>
  <fills count="36">
    <fill>
      <patternFill patternType="none"/>
    </fill>
    <fill>
      <patternFill patternType="gray125"/>
    </fill>
    <fill>
      <patternFill patternType="solid">
        <fgColor rgb="FFFFFF00"/>
        <bgColor indexed="64"/>
      </patternFill>
    </fill>
    <fill>
      <patternFill patternType="solid">
        <fgColor theme="0" tint="-0.05"/>
        <bgColor indexed="64"/>
      </patternFill>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8">
    <border>
      <left/>
      <right/>
      <top/>
      <bottom/>
      <diagonal/>
    </border>
    <border>
      <left style="thin">
        <color indexed="8"/>
      </left>
      <right style="thin">
        <color indexed="8"/>
      </right>
      <top style="thin">
        <color indexed="8"/>
      </top>
      <bottom style="thin">
        <color indexed="8"/>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right style="medium">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2" fontId="0" fillId="0" borderId="0" applyFont="0" applyFill="0" applyBorder="0" applyAlignment="0" applyProtection="0">
      <alignment vertical="center"/>
    </xf>
    <xf numFmtId="0" fontId="41" fillId="5" borderId="0" applyNumberFormat="0" applyBorder="0" applyAlignment="0" applyProtection="0">
      <alignment vertical="center"/>
    </xf>
    <xf numFmtId="0" fontId="42" fillId="6" borderId="2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1" fillId="7" borderId="0" applyNumberFormat="0" applyBorder="0" applyAlignment="0" applyProtection="0">
      <alignment vertical="center"/>
    </xf>
    <xf numFmtId="0" fontId="43" fillId="8" borderId="0" applyNumberFormat="0" applyBorder="0" applyAlignment="0" applyProtection="0">
      <alignment vertical="center"/>
    </xf>
    <xf numFmtId="43" fontId="0" fillId="0" borderId="0" applyFont="0" applyFill="0" applyBorder="0" applyAlignment="0" applyProtection="0">
      <alignment vertical="center"/>
    </xf>
    <xf numFmtId="0" fontId="44" fillId="9" borderId="0" applyNumberFormat="0" applyBorder="0" applyAlignment="0" applyProtection="0">
      <alignment vertical="center"/>
    </xf>
    <xf numFmtId="0" fontId="45" fillId="0" borderId="0" applyNumberFormat="0" applyFill="0" applyBorder="0" applyAlignment="0" applyProtection="0">
      <alignment vertical="center"/>
    </xf>
    <xf numFmtId="9" fontId="0" fillId="0" borderId="0" applyFont="0" applyFill="0" applyBorder="0" applyAlignment="0" applyProtection="0">
      <alignment vertical="center"/>
    </xf>
    <xf numFmtId="0" fontId="46" fillId="0" borderId="0" applyNumberFormat="0" applyFill="0" applyBorder="0" applyAlignment="0" applyProtection="0">
      <alignment vertical="center"/>
    </xf>
    <xf numFmtId="0" fontId="0" fillId="10" borderId="21" applyNumberFormat="0" applyFont="0" applyAlignment="0" applyProtection="0">
      <alignment vertical="center"/>
    </xf>
    <xf numFmtId="0" fontId="44" fillId="11" borderId="0" applyNumberFormat="0" applyBorder="0" applyAlignment="0" applyProtection="0">
      <alignment vertical="center"/>
    </xf>
    <xf numFmtId="0" fontId="47"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25" fillId="0" borderId="0">
      <alignment vertical="center"/>
    </xf>
    <xf numFmtId="0" fontId="50" fillId="0" borderId="0" applyNumberFormat="0" applyFill="0" applyBorder="0" applyAlignment="0" applyProtection="0">
      <alignment vertical="center"/>
    </xf>
    <xf numFmtId="0" fontId="51" fillId="0" borderId="22" applyNumberFormat="0" applyFill="0" applyAlignment="0" applyProtection="0">
      <alignment vertical="center"/>
    </xf>
    <xf numFmtId="0" fontId="52" fillId="0" borderId="0">
      <alignment vertical="center"/>
    </xf>
    <xf numFmtId="0" fontId="53" fillId="0" borderId="22" applyNumberFormat="0" applyFill="0" applyAlignment="0" applyProtection="0">
      <alignment vertical="center"/>
    </xf>
    <xf numFmtId="0" fontId="44" fillId="12" borderId="0" applyNumberFormat="0" applyBorder="0" applyAlignment="0" applyProtection="0">
      <alignment vertical="center"/>
    </xf>
    <xf numFmtId="0" fontId="47" fillId="0" borderId="23" applyNumberFormat="0" applyFill="0" applyAlignment="0" applyProtection="0">
      <alignment vertical="center"/>
    </xf>
    <xf numFmtId="0" fontId="44" fillId="13" borderId="0" applyNumberFormat="0" applyBorder="0" applyAlignment="0" applyProtection="0">
      <alignment vertical="center"/>
    </xf>
    <xf numFmtId="0" fontId="54" fillId="14" borderId="24" applyNumberFormat="0" applyAlignment="0" applyProtection="0">
      <alignment vertical="center"/>
    </xf>
    <xf numFmtId="0" fontId="55" fillId="14" borderId="20" applyNumberFormat="0" applyAlignment="0" applyProtection="0">
      <alignment vertical="center"/>
    </xf>
    <xf numFmtId="0" fontId="56" fillId="15" borderId="25" applyNumberFormat="0" applyAlignment="0" applyProtection="0">
      <alignment vertical="center"/>
    </xf>
    <xf numFmtId="0" fontId="41" fillId="16" borderId="0" applyNumberFormat="0" applyBorder="0" applyAlignment="0" applyProtection="0">
      <alignment vertical="center"/>
    </xf>
    <xf numFmtId="0" fontId="44" fillId="17" borderId="0" applyNumberFormat="0" applyBorder="0" applyAlignment="0" applyProtection="0">
      <alignment vertical="center"/>
    </xf>
    <xf numFmtId="0" fontId="57" fillId="0" borderId="26" applyNumberFormat="0" applyFill="0" applyAlignment="0" applyProtection="0">
      <alignment vertical="center"/>
    </xf>
    <xf numFmtId="0" fontId="58" fillId="0" borderId="27" applyNumberFormat="0" applyFill="0" applyAlignment="0" applyProtection="0">
      <alignment vertical="center"/>
    </xf>
    <xf numFmtId="0" fontId="59" fillId="18" borderId="0" applyNumberFormat="0" applyBorder="0" applyAlignment="0" applyProtection="0">
      <alignment vertical="center"/>
    </xf>
    <xf numFmtId="0" fontId="60" fillId="19" borderId="0" applyNumberFormat="0" applyBorder="0" applyAlignment="0" applyProtection="0">
      <alignment vertical="center"/>
    </xf>
    <xf numFmtId="0" fontId="41" fillId="20" borderId="0" applyNumberFormat="0" applyBorder="0" applyAlignment="0" applyProtection="0">
      <alignment vertical="center"/>
    </xf>
    <xf numFmtId="0" fontId="44" fillId="21" borderId="0" applyNumberFormat="0" applyBorder="0" applyAlignment="0" applyProtection="0">
      <alignment vertical="center"/>
    </xf>
    <xf numFmtId="0" fontId="41" fillId="22" borderId="0" applyNumberFormat="0" applyBorder="0" applyAlignment="0" applyProtection="0">
      <alignment vertical="center"/>
    </xf>
    <xf numFmtId="0" fontId="41" fillId="23" borderId="0" applyNumberFormat="0" applyBorder="0" applyAlignment="0" applyProtection="0">
      <alignment vertical="center"/>
    </xf>
    <xf numFmtId="0" fontId="41" fillId="24" borderId="0" applyNumberFormat="0" applyBorder="0" applyAlignment="0" applyProtection="0">
      <alignment vertical="center"/>
    </xf>
    <xf numFmtId="0" fontId="41" fillId="25" borderId="0" applyNumberFormat="0" applyBorder="0" applyAlignment="0" applyProtection="0">
      <alignment vertical="center"/>
    </xf>
    <xf numFmtId="0" fontId="44" fillId="26" borderId="0" applyNumberFormat="0" applyBorder="0" applyAlignment="0" applyProtection="0">
      <alignment vertical="center"/>
    </xf>
    <xf numFmtId="0" fontId="44" fillId="27" borderId="0" applyNumberFormat="0" applyBorder="0" applyAlignment="0" applyProtection="0">
      <alignment vertical="center"/>
    </xf>
    <xf numFmtId="0" fontId="41" fillId="28" borderId="0" applyNumberFormat="0" applyBorder="0" applyAlignment="0" applyProtection="0">
      <alignment vertical="center"/>
    </xf>
    <xf numFmtId="0" fontId="41" fillId="29" borderId="0" applyNumberFormat="0" applyBorder="0" applyAlignment="0" applyProtection="0">
      <alignment vertical="center"/>
    </xf>
    <xf numFmtId="0" fontId="44" fillId="30" borderId="0" applyNumberFormat="0" applyBorder="0" applyAlignment="0" applyProtection="0">
      <alignment vertical="center"/>
    </xf>
    <xf numFmtId="0" fontId="41" fillId="31" borderId="0" applyNumberFormat="0" applyBorder="0" applyAlignment="0" applyProtection="0">
      <alignment vertical="center"/>
    </xf>
    <xf numFmtId="0" fontId="44" fillId="32" borderId="0" applyNumberFormat="0" applyBorder="0" applyAlignment="0" applyProtection="0">
      <alignment vertical="center"/>
    </xf>
    <xf numFmtId="0" fontId="44" fillId="33" borderId="0" applyNumberFormat="0" applyBorder="0" applyAlignment="0" applyProtection="0">
      <alignment vertical="center"/>
    </xf>
    <xf numFmtId="0" fontId="41" fillId="34" borderId="0" applyNumberFormat="0" applyBorder="0" applyAlignment="0" applyProtection="0">
      <alignment vertical="center"/>
    </xf>
    <xf numFmtId="0" fontId="44" fillId="35" borderId="0" applyNumberFormat="0" applyBorder="0" applyAlignment="0" applyProtection="0">
      <alignment vertical="center"/>
    </xf>
    <xf numFmtId="0" fontId="0" fillId="0" borderId="0"/>
    <xf numFmtId="0" fontId="61" fillId="0" borderId="0"/>
    <xf numFmtId="0" fontId="25" fillId="0" borderId="0"/>
  </cellStyleXfs>
  <cellXfs count="187">
    <xf numFmtId="0" fontId="0" fillId="0" borderId="0" xfId="0">
      <alignment vertical="center"/>
    </xf>
    <xf numFmtId="0" fontId="1" fillId="0" borderId="0" xfId="0" applyFont="1" applyFill="1" applyBorder="1" applyAlignment="1"/>
    <xf numFmtId="0" fontId="2" fillId="0" borderId="1" xfId="0" applyFont="1" applyFill="1" applyBorder="1" applyAlignment="1">
      <alignment horizontal="center" wrapText="1"/>
    </xf>
    <xf numFmtId="0" fontId="3" fillId="0" borderId="1" xfId="0" applyFont="1" applyFill="1" applyBorder="1" applyAlignment="1">
      <alignment horizontal="center" wrapText="1"/>
    </xf>
    <xf numFmtId="0" fontId="4" fillId="0" borderId="0" xfId="0" applyFont="1" applyFill="1" applyAlignment="1">
      <alignment vertical="center"/>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justify" vertical="center" wrapText="1"/>
    </xf>
    <xf numFmtId="0" fontId="4" fillId="0" borderId="5" xfId="0" applyFont="1" applyFill="1" applyBorder="1" applyAlignment="1">
      <alignment horizontal="justify" vertical="center" wrapText="1"/>
    </xf>
    <xf numFmtId="0" fontId="4" fillId="0" borderId="6" xfId="0" applyFont="1" applyFill="1" applyBorder="1" applyAlignment="1">
      <alignment horizontal="center" vertical="center" wrapText="1"/>
    </xf>
    <xf numFmtId="0" fontId="4" fillId="0" borderId="6" xfId="0" applyFont="1" applyFill="1" applyBorder="1" applyAlignment="1">
      <alignment vertical="center"/>
    </xf>
    <xf numFmtId="0" fontId="4" fillId="0" borderId="5" xfId="0" applyFont="1" applyFill="1" applyBorder="1" applyAlignment="1">
      <alignment vertical="center"/>
    </xf>
    <xf numFmtId="0" fontId="6" fillId="0" borderId="0" xfId="0" applyFont="1">
      <alignment vertical="center"/>
    </xf>
    <xf numFmtId="0" fontId="7" fillId="0" borderId="0" xfId="0" applyFont="1">
      <alignment vertical="center"/>
    </xf>
    <xf numFmtId="0" fontId="6" fillId="0" borderId="0" xfId="0" applyFont="1" applyFill="1" applyAlignment="1">
      <alignment vertical="center"/>
    </xf>
    <xf numFmtId="0" fontId="7" fillId="0" borderId="0" xfId="0" applyFont="1" applyFill="1">
      <alignment vertical="center"/>
    </xf>
    <xf numFmtId="0" fontId="8" fillId="0" borderId="0" xfId="0" applyFont="1" applyAlignment="1">
      <alignment horizontal="center" vertical="center"/>
    </xf>
    <xf numFmtId="0" fontId="9"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7" xfId="0" applyFont="1" applyBorder="1" applyAlignment="1">
      <alignment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1" fillId="0" borderId="7" xfId="0" applyFont="1" applyFill="1" applyBorder="1" applyAlignment="1">
      <alignment vertical="center" wrapText="1"/>
    </xf>
    <xf numFmtId="0" fontId="10" fillId="0" borderId="7" xfId="0" applyFont="1" applyFill="1" applyBorder="1" applyAlignment="1">
      <alignment horizontal="center" vertical="center" wrapText="1"/>
    </xf>
    <xf numFmtId="0" fontId="10" fillId="0" borderId="7" xfId="0" applyFont="1" applyFill="1" applyBorder="1" applyAlignment="1">
      <alignment vertical="center" wrapText="1"/>
    </xf>
    <xf numFmtId="0" fontId="10" fillId="0" borderId="0" xfId="0" applyFont="1">
      <alignment vertical="center"/>
    </xf>
    <xf numFmtId="0" fontId="0" fillId="0" borderId="0" xfId="0" applyFont="1" applyFill="1" applyAlignment="1">
      <alignment vertical="center"/>
    </xf>
    <xf numFmtId="0" fontId="12" fillId="0" borderId="0" xfId="0" applyFont="1" applyFill="1" applyAlignment="1">
      <alignment vertical="center"/>
    </xf>
    <xf numFmtId="0" fontId="0" fillId="0" borderId="0" xfId="0" applyFont="1" applyFill="1" applyBorder="1" applyAlignment="1">
      <alignment vertical="center" wrapText="1"/>
    </xf>
    <xf numFmtId="0" fontId="0" fillId="0" borderId="0" xfId="0" applyFont="1" applyFill="1" applyBorder="1" applyAlignment="1">
      <alignment horizontal="center" vertical="center"/>
    </xf>
    <xf numFmtId="0" fontId="13" fillId="0" borderId="0" xfId="0" applyFont="1" applyFill="1" applyBorder="1" applyAlignment="1">
      <alignment horizontal="center" vertical="center"/>
    </xf>
    <xf numFmtId="0" fontId="0" fillId="0" borderId="0" xfId="0" applyFont="1" applyFill="1" applyBorder="1" applyAlignment="1">
      <alignment vertical="center"/>
    </xf>
    <xf numFmtId="0" fontId="14" fillId="0" borderId="7" xfId="0" applyFont="1" applyFill="1" applyBorder="1" applyAlignment="1">
      <alignment horizontal="center" vertical="center"/>
    </xf>
    <xf numFmtId="0" fontId="15" fillId="0" borderId="7" xfId="0" applyFont="1" applyFill="1" applyBorder="1" applyAlignment="1">
      <alignment horizontal="left" vertical="center"/>
    </xf>
    <xf numFmtId="0" fontId="16" fillId="0" borderId="7" xfId="0" applyFont="1" applyFill="1" applyBorder="1" applyAlignment="1">
      <alignment vertical="center" wrapText="1"/>
    </xf>
    <xf numFmtId="0" fontId="16" fillId="0" borderId="7" xfId="0" applyFont="1" applyFill="1" applyBorder="1" applyAlignment="1">
      <alignment horizontal="center" vertical="center" wrapText="1"/>
    </xf>
    <xf numFmtId="0" fontId="17" fillId="0" borderId="7"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7" xfId="0" applyFont="1" applyFill="1" applyBorder="1" applyAlignment="1">
      <alignment vertical="center" wrapText="1"/>
    </xf>
    <xf numFmtId="0" fontId="0" fillId="0" borderId="7" xfId="0" applyFont="1" applyFill="1" applyBorder="1" applyAlignment="1">
      <alignment vertical="center"/>
    </xf>
    <xf numFmtId="0" fontId="18" fillId="0" borderId="7" xfId="0" applyFont="1" applyFill="1" applyBorder="1" applyAlignment="1">
      <alignment horizontal="center" vertical="center" wrapText="1"/>
    </xf>
    <xf numFmtId="0" fontId="19" fillId="0" borderId="7" xfId="0" applyFont="1" applyFill="1" applyBorder="1" applyAlignment="1">
      <alignment horizontal="left" vertical="center" wrapText="1"/>
    </xf>
    <xf numFmtId="177" fontId="7" fillId="0" borderId="7" xfId="0" applyNumberFormat="1" applyFont="1" applyFill="1" applyBorder="1" applyAlignment="1">
      <alignment horizontal="center" vertical="center"/>
    </xf>
    <xf numFmtId="0" fontId="0" fillId="0" borderId="11" xfId="0" applyFont="1" applyFill="1" applyBorder="1" applyAlignment="1">
      <alignment vertical="center"/>
    </xf>
    <xf numFmtId="177" fontId="13" fillId="0" borderId="7" xfId="0" applyNumberFormat="1" applyFont="1" applyFill="1" applyBorder="1" applyAlignment="1">
      <alignment horizontal="center" vertical="center"/>
    </xf>
    <xf numFmtId="0" fontId="0" fillId="0" borderId="7" xfId="0" applyFont="1" applyFill="1" applyBorder="1" applyAlignment="1">
      <alignment vertical="center" wrapText="1"/>
    </xf>
    <xf numFmtId="0" fontId="0" fillId="0" borderId="7" xfId="0" applyFont="1" applyFill="1" applyBorder="1" applyAlignment="1">
      <alignment horizontal="center" vertical="center"/>
    </xf>
    <xf numFmtId="0" fontId="0" fillId="0" borderId="7" xfId="0" applyFont="1" applyFill="1" applyBorder="1" applyAlignment="1">
      <alignment horizontal="center" vertical="center" wrapText="1"/>
    </xf>
    <xf numFmtId="0" fontId="18" fillId="0" borderId="7" xfId="0" applyFont="1" applyFill="1" applyBorder="1" applyAlignment="1">
      <alignment horizontal="left" vertical="center" wrapText="1"/>
    </xf>
    <xf numFmtId="0" fontId="20" fillId="0" borderId="7" xfId="0" applyFont="1" applyFill="1" applyBorder="1" applyAlignment="1">
      <alignment horizontal="center" vertical="center" wrapText="1"/>
    </xf>
    <xf numFmtId="0" fontId="21" fillId="0" borderId="7" xfId="0" applyFont="1" applyFill="1" applyBorder="1" applyAlignment="1">
      <alignment vertical="center" wrapText="1"/>
    </xf>
    <xf numFmtId="0" fontId="19" fillId="0" borderId="7" xfId="0" applyFont="1" applyFill="1" applyBorder="1" applyAlignment="1">
      <alignment horizontal="center" vertical="center" wrapText="1"/>
    </xf>
    <xf numFmtId="0" fontId="12" fillId="0" borderId="11" xfId="0" applyFont="1" applyFill="1" applyBorder="1" applyAlignment="1">
      <alignment vertical="center"/>
    </xf>
    <xf numFmtId="177" fontId="6" fillId="0" borderId="7" xfId="0" applyNumberFormat="1" applyFont="1" applyFill="1" applyBorder="1" applyAlignment="1">
      <alignment horizontal="center" vertical="center"/>
    </xf>
    <xf numFmtId="0" fontId="21" fillId="0" borderId="7" xfId="0" applyFont="1" applyFill="1" applyBorder="1" applyAlignment="1">
      <alignment horizontal="center" vertical="center" wrapText="1"/>
    </xf>
    <xf numFmtId="0" fontId="22" fillId="0" borderId="7" xfId="0" applyFont="1" applyFill="1" applyBorder="1" applyAlignment="1">
      <alignment horizontal="center" vertical="center" wrapText="1"/>
    </xf>
    <xf numFmtId="0" fontId="0" fillId="0" borderId="7" xfId="0" applyFont="1" applyFill="1" applyBorder="1" applyAlignment="1">
      <alignment horizontal="left" vertical="center" wrapText="1"/>
    </xf>
    <xf numFmtId="0" fontId="23" fillId="0" borderId="7" xfId="0" applyFont="1" applyFill="1" applyBorder="1" applyAlignment="1">
      <alignment horizontal="center" vertical="center" wrapText="1"/>
    </xf>
    <xf numFmtId="0" fontId="23" fillId="0" borderId="7" xfId="0" applyFont="1" applyFill="1" applyBorder="1" applyAlignment="1">
      <alignment vertical="center" wrapText="1"/>
    </xf>
    <xf numFmtId="0" fontId="24" fillId="0" borderId="7" xfId="0" applyFont="1" applyFill="1" applyBorder="1" applyAlignment="1">
      <alignment horizontal="center" vertical="center" wrapText="1"/>
    </xf>
    <xf numFmtId="0" fontId="24" fillId="0" borderId="7" xfId="0" applyFont="1" applyFill="1" applyBorder="1" applyAlignment="1">
      <alignment vertical="center" wrapText="1"/>
    </xf>
    <xf numFmtId="177" fontId="23" fillId="0" borderId="7" xfId="0" applyNumberFormat="1" applyFont="1" applyFill="1" applyBorder="1" applyAlignment="1">
      <alignment horizontal="center" vertical="center" wrapText="1"/>
    </xf>
    <xf numFmtId="0" fontId="24" fillId="0" borderId="7" xfId="0" applyFont="1" applyFill="1" applyBorder="1" applyAlignment="1">
      <alignment horizontal="justify" vertical="center" wrapText="1"/>
    </xf>
    <xf numFmtId="177" fontId="13" fillId="0" borderId="7" xfId="0" applyNumberFormat="1" applyFont="1" applyFill="1" applyBorder="1" applyAlignment="1">
      <alignment horizontal="center" vertical="center" wrapText="1"/>
    </xf>
    <xf numFmtId="0" fontId="22" fillId="0" borderId="8" xfId="0" applyFont="1" applyFill="1" applyBorder="1" applyAlignment="1">
      <alignment horizontal="center" vertical="center" wrapText="1"/>
    </xf>
    <xf numFmtId="0" fontId="0" fillId="0" borderId="8" xfId="0" applyFont="1" applyFill="1" applyBorder="1" applyAlignment="1">
      <alignment vertical="center" wrapText="1"/>
    </xf>
    <xf numFmtId="0" fontId="0" fillId="0" borderId="8" xfId="0" applyFont="1" applyFill="1" applyBorder="1" applyAlignment="1">
      <alignment horizontal="center" vertical="center"/>
    </xf>
    <xf numFmtId="177" fontId="13" fillId="0" borderId="8" xfId="0" applyNumberFormat="1" applyFont="1" applyFill="1" applyBorder="1" applyAlignment="1">
      <alignment horizontal="center" vertical="center"/>
    </xf>
    <xf numFmtId="0" fontId="0" fillId="0" borderId="12" xfId="0" applyFont="1" applyFill="1" applyBorder="1" applyAlignment="1">
      <alignment vertical="center"/>
    </xf>
    <xf numFmtId="0" fontId="25" fillId="0" borderId="0" xfId="0" applyFont="1" applyFill="1" applyBorder="1" applyAlignment="1">
      <alignment horizontal="center"/>
    </xf>
    <xf numFmtId="0" fontId="7" fillId="0" borderId="0" xfId="0" applyFont="1" applyFill="1" applyBorder="1" applyAlignment="1">
      <alignment horizontal="center"/>
    </xf>
    <xf numFmtId="0" fontId="4" fillId="0" borderId="0" xfId="0" applyFont="1" applyFill="1" applyBorder="1" applyAlignment="1"/>
    <xf numFmtId="0" fontId="4" fillId="0" borderId="0" xfId="0" applyFont="1" applyFill="1" applyBorder="1" applyAlignment="1">
      <alignment horizontal="center"/>
    </xf>
    <xf numFmtId="0" fontId="4" fillId="0" borderId="0" xfId="0" applyFont="1" applyFill="1" applyAlignment="1">
      <alignment horizontal="center"/>
    </xf>
    <xf numFmtId="0" fontId="25" fillId="0" borderId="0" xfId="0" applyFont="1" applyFill="1" applyBorder="1" applyAlignment="1">
      <alignment horizontal="center" wrapText="1"/>
    </xf>
    <xf numFmtId="0" fontId="26" fillId="0" borderId="7" xfId="0" applyFont="1" applyFill="1" applyBorder="1" applyAlignment="1">
      <alignment horizontal="center" vertical="center"/>
    </xf>
    <xf numFmtId="0" fontId="27" fillId="0" borderId="7" xfId="0" applyFont="1" applyFill="1" applyBorder="1" applyAlignment="1">
      <alignment horizontal="center" vertical="center" wrapText="1"/>
    </xf>
    <xf numFmtId="0" fontId="26" fillId="0" borderId="13" xfId="0" applyFont="1" applyFill="1" applyBorder="1" applyAlignment="1">
      <alignment horizontal="center" vertical="center"/>
    </xf>
    <xf numFmtId="0" fontId="26" fillId="0" borderId="11" xfId="0" applyFont="1" applyFill="1" applyBorder="1" applyAlignment="1">
      <alignment horizontal="center" vertical="center"/>
    </xf>
    <xf numFmtId="0" fontId="27" fillId="0" borderId="7" xfId="0" applyFont="1" applyFill="1" applyBorder="1" applyAlignment="1">
      <alignment horizontal="center" vertical="center"/>
    </xf>
    <xf numFmtId="0" fontId="26" fillId="0" borderId="7" xfId="0" applyFont="1" applyFill="1" applyBorder="1" applyAlignment="1">
      <alignment horizontal="center" vertical="center" wrapText="1"/>
    </xf>
    <xf numFmtId="0" fontId="28" fillId="0" borderId="7" xfId="0" applyFont="1" applyFill="1" applyBorder="1" applyAlignment="1">
      <alignment horizontal="center" vertical="center"/>
    </xf>
    <xf numFmtId="0" fontId="26" fillId="0" borderId="13" xfId="0" applyFont="1" applyFill="1" applyBorder="1" applyAlignment="1">
      <alignment horizontal="center" vertical="center" wrapText="1"/>
    </xf>
    <xf numFmtId="0" fontId="26" fillId="0" borderId="11" xfId="0" applyFont="1" applyFill="1" applyBorder="1" applyAlignment="1">
      <alignment horizontal="center" vertical="center" wrapText="1"/>
    </xf>
    <xf numFmtId="0" fontId="29" fillId="0" borderId="7" xfId="51" applyFont="1" applyFill="1" applyBorder="1" applyAlignment="1">
      <alignment vertical="center"/>
    </xf>
    <xf numFmtId="0" fontId="30" fillId="0" borderId="7" xfId="0" applyFont="1" applyFill="1" applyBorder="1" applyAlignment="1">
      <alignment horizontal="center" vertical="center" wrapText="1"/>
    </xf>
    <xf numFmtId="0" fontId="26" fillId="0" borderId="7" xfId="0" applyFont="1" applyFill="1" applyBorder="1" applyAlignment="1">
      <alignment vertical="center" wrapText="1"/>
    </xf>
    <xf numFmtId="0" fontId="29" fillId="0" borderId="13" xfId="51" applyFont="1" applyFill="1" applyBorder="1" applyAlignment="1">
      <alignment horizontal="center" vertical="center"/>
    </xf>
    <xf numFmtId="0" fontId="29" fillId="0" borderId="14" xfId="51" applyFont="1" applyFill="1" applyBorder="1" applyAlignment="1">
      <alignment horizontal="center" vertical="center"/>
    </xf>
    <xf numFmtId="0" fontId="27" fillId="0" borderId="15" xfId="0" applyFont="1" applyFill="1" applyBorder="1" applyAlignment="1">
      <alignment horizontal="center" vertical="center" wrapText="1"/>
    </xf>
    <xf numFmtId="0" fontId="27" fillId="0" borderId="12" xfId="0" applyFont="1" applyFill="1" applyBorder="1" applyAlignment="1">
      <alignment horizontal="center" vertical="center" wrapText="1"/>
    </xf>
    <xf numFmtId="176" fontId="27" fillId="0" borderId="7" xfId="0" applyNumberFormat="1" applyFont="1" applyFill="1" applyBorder="1" applyAlignment="1">
      <alignment horizontal="center" vertical="center" wrapText="1"/>
    </xf>
    <xf numFmtId="0" fontId="31" fillId="0" borderId="7" xfId="0" applyFont="1" applyFill="1" applyBorder="1" applyAlignment="1">
      <alignment horizontal="center" vertical="center" wrapText="1"/>
    </xf>
    <xf numFmtId="0" fontId="28" fillId="0" borderId="13" xfId="0" applyFont="1" applyFill="1" applyBorder="1" applyAlignment="1">
      <alignment vertical="center" wrapText="1"/>
    </xf>
    <xf numFmtId="0" fontId="28" fillId="0" borderId="14" xfId="0" applyFont="1" applyFill="1" applyBorder="1" applyAlignment="1">
      <alignment vertical="center" wrapText="1"/>
    </xf>
    <xf numFmtId="0" fontId="27" fillId="0" borderId="13" xfId="0" applyFont="1" applyFill="1" applyBorder="1" applyAlignment="1">
      <alignment vertical="center" wrapText="1"/>
    </xf>
    <xf numFmtId="0" fontId="27" fillId="0" borderId="14" xfId="0" applyFont="1" applyFill="1" applyBorder="1" applyAlignment="1">
      <alignment vertical="center" wrapText="1"/>
    </xf>
    <xf numFmtId="0" fontId="27" fillId="0" borderId="13"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1" xfId="0" applyFont="1" applyFill="1" applyBorder="1" applyAlignment="1">
      <alignment horizontal="center" vertical="center"/>
    </xf>
    <xf numFmtId="0" fontId="27" fillId="0" borderId="13" xfId="0" applyFont="1" applyFill="1" applyBorder="1" applyAlignment="1">
      <alignment horizontal="center" vertical="center" wrapText="1"/>
    </xf>
    <xf numFmtId="0" fontId="27" fillId="0" borderId="11" xfId="0" applyFont="1" applyFill="1" applyBorder="1" applyAlignment="1">
      <alignment horizontal="center" vertical="center" wrapText="1"/>
    </xf>
    <xf numFmtId="0" fontId="27" fillId="0" borderId="7" xfId="0" applyFont="1" applyFill="1" applyBorder="1" applyAlignment="1">
      <alignment horizontal="left" vertical="center" wrapText="1"/>
    </xf>
    <xf numFmtId="0" fontId="31" fillId="0" borderId="7" xfId="0" applyFont="1" applyFill="1" applyBorder="1" applyAlignment="1">
      <alignment vertical="center" wrapText="1"/>
    </xf>
    <xf numFmtId="0" fontId="27" fillId="0" borderId="7" xfId="0" applyFont="1" applyFill="1" applyBorder="1" applyAlignment="1">
      <alignment vertical="center" wrapText="1"/>
    </xf>
    <xf numFmtId="0" fontId="32" fillId="0" borderId="7" xfId="0" applyFont="1" applyFill="1" applyBorder="1" applyAlignment="1">
      <alignment horizontal="center" vertical="center" wrapText="1"/>
    </xf>
    <xf numFmtId="0" fontId="26" fillId="0" borderId="7" xfId="0" applyFont="1" applyFill="1" applyBorder="1" applyAlignment="1">
      <alignment horizontal="left" vertical="center" wrapText="1"/>
    </xf>
    <xf numFmtId="0" fontId="27" fillId="0" borderId="0" xfId="0" applyFont="1" applyFill="1" applyBorder="1" applyAlignment="1">
      <alignment horizontal="center"/>
    </xf>
    <xf numFmtId="0" fontId="26" fillId="0" borderId="0" xfId="0" applyFont="1" applyFill="1" applyBorder="1" applyAlignment="1">
      <alignment horizontal="center" wrapText="1"/>
    </xf>
    <xf numFmtId="0" fontId="27" fillId="0" borderId="0" xfId="0" applyFont="1" applyFill="1" applyBorder="1" applyAlignment="1">
      <alignment horizontal="left" wrapText="1"/>
    </xf>
    <xf numFmtId="0" fontId="5" fillId="0" borderId="0" xfId="0" applyFont="1" applyFill="1" applyBorder="1" applyAlignment="1">
      <alignment vertical="center" wrapText="1"/>
    </xf>
    <xf numFmtId="176" fontId="26" fillId="0" borderId="7" xfId="0" applyNumberFormat="1" applyFont="1" applyFill="1" applyBorder="1" applyAlignment="1">
      <alignment horizontal="center" vertical="center" wrapText="1"/>
    </xf>
    <xf numFmtId="0" fontId="29" fillId="0" borderId="11" xfId="51" applyFont="1" applyFill="1" applyBorder="1" applyAlignment="1">
      <alignment horizontal="center" vertical="center"/>
    </xf>
    <xf numFmtId="0" fontId="27" fillId="2" borderId="0" xfId="0" applyFont="1" applyFill="1" applyBorder="1" applyAlignment="1">
      <alignment horizontal="center" vertical="center" wrapText="1"/>
    </xf>
    <xf numFmtId="0" fontId="27" fillId="0" borderId="0" xfId="0" applyFont="1" applyFill="1" applyBorder="1" applyAlignment="1">
      <alignment horizontal="center" wrapText="1"/>
    </xf>
    <xf numFmtId="0" fontId="28" fillId="0" borderId="11" xfId="0" applyFont="1" applyFill="1" applyBorder="1" applyAlignment="1">
      <alignment vertical="center" wrapText="1"/>
    </xf>
    <xf numFmtId="0" fontId="27" fillId="0" borderId="11" xfId="0" applyFont="1" applyFill="1" applyBorder="1" applyAlignment="1">
      <alignment vertical="center" wrapText="1"/>
    </xf>
    <xf numFmtId="0" fontId="27" fillId="0" borderId="7" xfId="0" applyFont="1" applyFill="1" applyBorder="1" applyAlignment="1">
      <alignment horizontal="center"/>
    </xf>
    <xf numFmtId="0" fontId="4" fillId="0" borderId="0" xfId="0" applyFont="1" applyFill="1" applyBorder="1" applyAlignment="1">
      <alignment horizontal="center" wrapText="1"/>
    </xf>
    <xf numFmtId="0" fontId="4" fillId="0" borderId="0" xfId="0" applyFont="1" applyFill="1" applyBorder="1" applyAlignment="1">
      <alignment horizontal="left" vertical="center" wrapText="1"/>
    </xf>
    <xf numFmtId="0" fontId="25" fillId="0" borderId="7" xfId="0" applyFont="1" applyFill="1" applyBorder="1" applyAlignment="1">
      <alignment horizontal="center"/>
    </xf>
    <xf numFmtId="0" fontId="5"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4" fillId="0" borderId="0" xfId="0" applyFont="1" applyFill="1" applyAlignment="1">
      <alignment horizontal="center" wrapText="1"/>
    </xf>
    <xf numFmtId="0" fontId="5" fillId="0" borderId="0" xfId="0" applyFont="1" applyFill="1" applyBorder="1" applyAlignment="1">
      <alignment horizontal="center" vertical="center" wrapText="1"/>
    </xf>
    <xf numFmtId="0" fontId="4" fillId="0" borderId="0" xfId="0" applyFont="1" applyFill="1" applyBorder="1" applyAlignment="1">
      <alignment horizontal="center" vertical="center"/>
    </xf>
    <xf numFmtId="0" fontId="33" fillId="0" borderId="0" xfId="0" applyFont="1" applyFill="1" applyBorder="1" applyAlignment="1">
      <alignment horizontal="left" vertical="center" wrapText="1"/>
    </xf>
    <xf numFmtId="0" fontId="25" fillId="0" borderId="0"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34" fillId="0" borderId="7" xfId="0" applyFont="1" applyFill="1" applyBorder="1" applyAlignment="1">
      <alignment horizontal="center" vertical="center" wrapText="1"/>
    </xf>
    <xf numFmtId="0" fontId="27" fillId="0" borderId="14" xfId="0" applyFont="1" applyFill="1" applyBorder="1" applyAlignment="1">
      <alignment horizontal="center" vertical="center" wrapText="1"/>
    </xf>
    <xf numFmtId="0" fontId="29" fillId="0" borderId="7" xfId="51" applyFont="1" applyFill="1" applyBorder="1" applyAlignment="1">
      <alignment horizontal="center" vertical="center" wrapText="1"/>
    </xf>
    <xf numFmtId="0" fontId="35" fillId="0" borderId="7" xfId="0" applyFont="1" applyFill="1" applyBorder="1" applyAlignment="1">
      <alignment horizontal="center" vertical="center" wrapText="1"/>
    </xf>
    <xf numFmtId="0" fontId="25" fillId="0" borderId="13" xfId="51" applyFont="1" applyFill="1" applyBorder="1" applyAlignment="1">
      <alignment horizontal="center" vertical="center" wrapText="1"/>
    </xf>
    <xf numFmtId="0" fontId="25" fillId="0" borderId="11" xfId="51" applyFont="1" applyFill="1" applyBorder="1" applyAlignment="1">
      <alignment horizontal="center" vertical="center" wrapText="1"/>
    </xf>
    <xf numFmtId="0" fontId="25" fillId="0" borderId="7" xfId="51" applyFont="1" applyFill="1" applyBorder="1" applyAlignment="1">
      <alignment horizontal="center" vertical="center" wrapText="1"/>
    </xf>
    <xf numFmtId="0" fontId="27" fillId="0" borderId="7" xfId="0" applyNumberFormat="1" applyFont="1" applyFill="1" applyBorder="1" applyAlignment="1">
      <alignment horizontal="center" vertical="center" wrapText="1"/>
    </xf>
    <xf numFmtId="0" fontId="25" fillId="0" borderId="8" xfId="0" applyNumberFormat="1" applyFont="1" applyFill="1" applyBorder="1" applyAlignment="1">
      <alignment horizontal="center" vertical="center" wrapText="1"/>
    </xf>
    <xf numFmtId="0" fontId="25" fillId="0" borderId="9" xfId="0" applyNumberFormat="1" applyFont="1" applyFill="1" applyBorder="1" applyAlignment="1">
      <alignment horizontal="center" vertical="center" wrapText="1"/>
    </xf>
    <xf numFmtId="0" fontId="25" fillId="0" borderId="10" xfId="0" applyNumberFormat="1" applyFont="1" applyFill="1" applyBorder="1" applyAlignment="1">
      <alignment horizontal="center" vertical="center" wrapText="1"/>
    </xf>
    <xf numFmtId="0" fontId="25" fillId="0" borderId="7" xfId="0" applyFont="1" applyFill="1" applyBorder="1" applyAlignment="1">
      <alignment horizontal="center" vertical="center" wrapText="1"/>
    </xf>
    <xf numFmtId="0" fontId="36" fillId="0" borderId="7" xfId="0" applyFont="1" applyFill="1" applyBorder="1" applyAlignment="1">
      <alignment horizontal="left" vertical="center" wrapText="1"/>
    </xf>
    <xf numFmtId="0" fontId="27" fillId="3" borderId="7" xfId="0" applyFont="1" applyFill="1" applyBorder="1" applyAlignment="1">
      <alignment horizontal="left" vertical="center" wrapText="1"/>
    </xf>
    <xf numFmtId="0" fontId="27" fillId="3" borderId="7" xfId="0" applyFont="1" applyFill="1" applyBorder="1" applyAlignment="1">
      <alignment horizontal="center" vertical="center" wrapText="1"/>
    </xf>
    <xf numFmtId="0" fontId="27" fillId="3" borderId="13" xfId="0" applyFont="1" applyFill="1" applyBorder="1" applyAlignment="1">
      <alignment horizontal="center" vertical="center" wrapText="1"/>
    </xf>
    <xf numFmtId="0" fontId="27" fillId="3" borderId="11" xfId="0" applyFont="1" applyFill="1" applyBorder="1" applyAlignment="1">
      <alignment horizontal="center" vertical="center" wrapText="1"/>
    </xf>
    <xf numFmtId="0" fontId="27" fillId="3" borderId="8" xfId="0" applyFont="1" applyFill="1" applyBorder="1" applyAlignment="1">
      <alignment horizontal="left" vertical="center" wrapText="1"/>
    </xf>
    <xf numFmtId="0" fontId="27" fillId="3" borderId="8" xfId="0" applyFont="1" applyFill="1" applyBorder="1" applyAlignment="1">
      <alignment horizontal="center" vertical="center" wrapText="1"/>
    </xf>
    <xf numFmtId="0" fontId="27" fillId="3" borderId="15" xfId="0" applyFont="1" applyFill="1" applyBorder="1" applyAlignment="1">
      <alignment horizontal="center" vertical="center" wrapText="1"/>
    </xf>
    <xf numFmtId="0" fontId="27" fillId="3" borderId="12" xfId="0" applyFont="1" applyFill="1" applyBorder="1" applyAlignment="1">
      <alignment horizontal="center" vertical="center" wrapText="1"/>
    </xf>
    <xf numFmtId="0" fontId="27" fillId="4" borderId="10" xfId="0" applyFont="1" applyFill="1" applyBorder="1" applyAlignment="1">
      <alignment horizontal="left" vertical="center" wrapText="1"/>
    </xf>
    <xf numFmtId="0" fontId="17" fillId="0" borderId="0" xfId="0" applyFont="1" applyFill="1" applyBorder="1" applyAlignment="1">
      <alignment horizontal="right" vertical="center"/>
    </xf>
    <xf numFmtId="0" fontId="17" fillId="0" borderId="0" xfId="0" applyFont="1" applyFill="1" applyBorder="1" applyAlignment="1">
      <alignment horizontal="left" vertical="center"/>
    </xf>
    <xf numFmtId="0" fontId="34" fillId="0" borderId="0" xfId="0" applyFont="1" applyFill="1" applyBorder="1" applyAlignment="1">
      <alignment horizontal="center" vertical="center" wrapText="1"/>
    </xf>
    <xf numFmtId="0" fontId="26" fillId="0" borderId="0" xfId="0" applyFont="1" applyFill="1" applyBorder="1" applyAlignment="1">
      <alignment horizontal="center" vertical="center" wrapText="1"/>
    </xf>
    <xf numFmtId="0" fontId="27" fillId="0" borderId="0" xfId="0" applyFont="1" applyFill="1" applyBorder="1" applyAlignment="1">
      <alignment horizontal="center" vertical="center" wrapText="1"/>
    </xf>
    <xf numFmtId="0" fontId="27" fillId="0" borderId="0" xfId="0" applyFont="1" applyFill="1" applyBorder="1" applyAlignment="1">
      <alignment horizontal="left" vertical="center" wrapText="1"/>
    </xf>
    <xf numFmtId="0" fontId="26" fillId="0" borderId="0" xfId="0" applyFont="1" applyFill="1" applyBorder="1" applyAlignment="1">
      <alignment horizontal="left" vertical="center" wrapText="1"/>
    </xf>
    <xf numFmtId="176" fontId="26" fillId="0" borderId="13" xfId="0" applyNumberFormat="1" applyFont="1" applyFill="1" applyBorder="1" applyAlignment="1">
      <alignment horizontal="center" vertical="center" wrapText="1"/>
    </xf>
    <xf numFmtId="176" fontId="26" fillId="0" borderId="11" xfId="0" applyNumberFormat="1" applyFont="1" applyFill="1" applyBorder="1" applyAlignment="1">
      <alignment horizontal="center" vertical="center" wrapText="1"/>
    </xf>
    <xf numFmtId="176" fontId="26" fillId="0" borderId="0" xfId="0" applyNumberFormat="1" applyFont="1" applyFill="1" applyBorder="1" applyAlignment="1">
      <alignment horizontal="center" vertical="center" wrapText="1"/>
    </xf>
    <xf numFmtId="0" fontId="4" fillId="0" borderId="0" xfId="0" applyFont="1" applyFill="1" applyBorder="1" applyAlignment="1">
      <alignment vertical="center" wrapText="1"/>
    </xf>
    <xf numFmtId="0" fontId="37" fillId="0" borderId="0" xfId="51" applyFont="1" applyFill="1" applyBorder="1" applyAlignment="1">
      <alignment horizontal="center" vertical="center" wrapText="1"/>
    </xf>
    <xf numFmtId="0" fontId="4" fillId="4" borderId="0" xfId="0" applyFont="1" applyFill="1" applyBorder="1" applyAlignment="1">
      <alignment vertical="center" wrapText="1"/>
    </xf>
    <xf numFmtId="0" fontId="25" fillId="0" borderId="15" xfId="0" applyNumberFormat="1" applyFont="1" applyFill="1" applyBorder="1" applyAlignment="1">
      <alignment horizontal="center" vertical="center" wrapText="1"/>
    </xf>
    <xf numFmtId="0" fontId="25" fillId="0" borderId="12" xfId="0" applyNumberFormat="1" applyFont="1" applyFill="1" applyBorder="1" applyAlignment="1">
      <alignment horizontal="center" vertical="center" wrapText="1"/>
    </xf>
    <xf numFmtId="176" fontId="27" fillId="0" borderId="0" xfId="0" applyNumberFormat="1" applyFont="1" applyFill="1" applyBorder="1" applyAlignment="1">
      <alignment horizontal="center" vertical="center" wrapText="1"/>
    </xf>
    <xf numFmtId="0" fontId="25" fillId="0" borderId="16" xfId="0" applyNumberFormat="1" applyFont="1" applyFill="1" applyBorder="1" applyAlignment="1">
      <alignment horizontal="center" vertical="center" wrapText="1"/>
    </xf>
    <xf numFmtId="0" fontId="25" fillId="0" borderId="17" xfId="0" applyNumberFormat="1" applyFont="1" applyFill="1" applyBorder="1" applyAlignment="1">
      <alignment horizontal="center" vertical="center" wrapText="1"/>
    </xf>
    <xf numFmtId="0" fontId="25" fillId="0" borderId="18" xfId="0" applyNumberFormat="1" applyFont="1" applyFill="1" applyBorder="1" applyAlignment="1">
      <alignment horizontal="center" vertical="center" wrapText="1"/>
    </xf>
    <xf numFmtId="0" fontId="25" fillId="0" borderId="19" xfId="0" applyNumberFormat="1" applyFont="1" applyFill="1" applyBorder="1" applyAlignment="1">
      <alignment horizontal="center" vertical="center" wrapText="1"/>
    </xf>
    <xf numFmtId="0" fontId="25" fillId="0" borderId="13" xfId="0" applyFont="1" applyFill="1" applyBorder="1" applyAlignment="1">
      <alignment horizontal="center" vertical="center" wrapText="1"/>
    </xf>
    <xf numFmtId="0" fontId="25" fillId="0" borderId="11" xfId="0" applyFont="1" applyFill="1" applyBorder="1" applyAlignment="1">
      <alignment horizontal="center" vertical="center" wrapText="1"/>
    </xf>
    <xf numFmtId="0" fontId="38" fillId="0" borderId="7" xfId="0" applyFont="1" applyFill="1" applyBorder="1" applyAlignment="1">
      <alignment horizontal="left" vertical="center" wrapText="1"/>
    </xf>
    <xf numFmtId="0" fontId="27" fillId="0" borderId="0" xfId="0" applyFont="1" applyFill="1" applyBorder="1" applyAlignment="1">
      <alignment vertical="center" wrapText="1"/>
    </xf>
    <xf numFmtId="0" fontId="27" fillId="0" borderId="8" xfId="0" applyFont="1" applyFill="1" applyBorder="1" applyAlignment="1">
      <alignment horizontal="center" vertical="center" wrapText="1"/>
    </xf>
    <xf numFmtId="0" fontId="27" fillId="0" borderId="9" xfId="0" applyFont="1" applyFill="1" applyBorder="1" applyAlignment="1">
      <alignment horizontal="center" vertical="center" wrapText="1"/>
    </xf>
    <xf numFmtId="0" fontId="39" fillId="0" borderId="0" xfId="0" applyFont="1" applyFill="1" applyBorder="1" applyAlignment="1">
      <alignment horizontal="left" vertical="center" wrapText="1"/>
    </xf>
    <xf numFmtId="0" fontId="25" fillId="0" borderId="0" xfId="0" applyFont="1" applyFill="1" applyBorder="1" applyAlignment="1"/>
    <xf numFmtId="49" fontId="25" fillId="0" borderId="0" xfId="0" applyNumberFormat="1" applyFont="1" applyFill="1" applyBorder="1" applyAlignment="1"/>
    <xf numFmtId="49" fontId="25" fillId="0" borderId="0" xfId="0" applyNumberFormat="1" applyFont="1" applyFill="1" applyBorder="1" applyAlignment="1">
      <alignment wrapText="1"/>
    </xf>
    <xf numFmtId="0" fontId="25" fillId="0" borderId="0" xfId="0" applyNumberFormat="1" applyFont="1" applyFill="1" applyBorder="1" applyAlignment="1">
      <alignment wrapText="1"/>
    </xf>
    <xf numFmtId="49" fontId="40" fillId="0" borderId="7" xfId="0" applyNumberFormat="1" applyFont="1" applyFill="1" applyBorder="1" applyAlignment="1">
      <alignment vertical="center" wrapText="1"/>
    </xf>
    <xf numFmtId="49" fontId="40" fillId="2" borderId="7" xfId="0" applyNumberFormat="1" applyFont="1" applyFill="1" applyBorder="1" applyAlignment="1">
      <alignment horizontal="left" vertical="center" wrapText="1"/>
    </xf>
  </cellXfs>
  <cellStyles count="54">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常规 3 2 2" xfId="18"/>
    <cellStyle name="解释性文本" xfId="19" builtinId="53"/>
    <cellStyle name="标题 1" xfId="20" builtinId="16"/>
    <cellStyle name="常规 9" xfId="21"/>
    <cellStyle name="标题 2" xfId="22" builtinId="17"/>
    <cellStyle name="60% - 强调文字颜色 1" xfId="23" builtinId="32"/>
    <cellStyle name="标题 3" xfId="24" builtinId="18"/>
    <cellStyle name="60% - 强调文字颜色 4" xfId="25" builtinId="44"/>
    <cellStyle name="输出" xfId="26" builtinId="21"/>
    <cellStyle name="计算" xfId="27" builtinId="22"/>
    <cellStyle name="检查单元格" xfId="28" builtinId="23"/>
    <cellStyle name="20% - 强调文字颜色 6" xfId="29" builtinId="50"/>
    <cellStyle name="强调文字颜色 2" xfId="30" builtinId="33"/>
    <cellStyle name="链接单元格" xfId="31" builtinId="24"/>
    <cellStyle name="汇总" xfId="32" builtinId="25"/>
    <cellStyle name="好" xfId="33" builtinId="26"/>
    <cellStyle name="适中" xfId="34" builtinId="28"/>
    <cellStyle name="20% - 强调文字颜色 5" xfId="35" builtinId="46"/>
    <cellStyle name="强调文字颜色 1" xfId="36" builtinId="29"/>
    <cellStyle name="20% - 强调文字颜色 1" xfId="37" builtinId="30"/>
    <cellStyle name="40% - 强调文字颜色 1" xfId="38" builtinId="31"/>
    <cellStyle name="20% - 强调文字颜色 2" xfId="39" builtinId="34"/>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 3" xfId="51"/>
    <cellStyle name="常规_架空送电线路标准化格式" xfId="52"/>
    <cellStyle name="常规 2 2 6 2" xfId="53"/>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9" Type="http://schemas.openxmlformats.org/officeDocument/2006/relationships/sharedStrings" Target="sharedStrings.xml"/><Relationship Id="rId58" Type="http://schemas.openxmlformats.org/officeDocument/2006/relationships/styles" Target="styles.xml"/><Relationship Id="rId57" Type="http://schemas.openxmlformats.org/officeDocument/2006/relationships/theme" Target="theme/theme1.xml"/><Relationship Id="rId56" Type="http://schemas.openxmlformats.org/officeDocument/2006/relationships/externalLink" Target="externalLinks/externalLink46.xml"/><Relationship Id="rId55" Type="http://schemas.openxmlformats.org/officeDocument/2006/relationships/externalLink" Target="externalLinks/externalLink45.xml"/><Relationship Id="rId54" Type="http://schemas.openxmlformats.org/officeDocument/2006/relationships/externalLink" Target="externalLinks/externalLink44.xml"/><Relationship Id="rId53" Type="http://schemas.openxmlformats.org/officeDocument/2006/relationships/externalLink" Target="externalLinks/externalLink43.xml"/><Relationship Id="rId52" Type="http://schemas.openxmlformats.org/officeDocument/2006/relationships/externalLink" Target="externalLinks/externalLink42.xml"/><Relationship Id="rId51" Type="http://schemas.openxmlformats.org/officeDocument/2006/relationships/externalLink" Target="externalLinks/externalLink41.xml"/><Relationship Id="rId50" Type="http://schemas.openxmlformats.org/officeDocument/2006/relationships/externalLink" Target="externalLinks/externalLink40.xml"/><Relationship Id="rId5" Type="http://schemas.openxmlformats.org/officeDocument/2006/relationships/worksheet" Target="worksheets/sheet5.xml"/><Relationship Id="rId49" Type="http://schemas.openxmlformats.org/officeDocument/2006/relationships/externalLink" Target="externalLinks/externalLink39.xml"/><Relationship Id="rId48" Type="http://schemas.openxmlformats.org/officeDocument/2006/relationships/externalLink" Target="externalLinks/externalLink38.xml"/><Relationship Id="rId47" Type="http://schemas.openxmlformats.org/officeDocument/2006/relationships/externalLink" Target="externalLinks/externalLink37.xml"/><Relationship Id="rId46" Type="http://schemas.openxmlformats.org/officeDocument/2006/relationships/externalLink" Target="externalLinks/externalLink36.xml"/><Relationship Id="rId45" Type="http://schemas.openxmlformats.org/officeDocument/2006/relationships/externalLink" Target="externalLinks/externalLink35.xml"/><Relationship Id="rId44" Type="http://schemas.openxmlformats.org/officeDocument/2006/relationships/externalLink" Target="externalLinks/externalLink34.xml"/><Relationship Id="rId43" Type="http://schemas.openxmlformats.org/officeDocument/2006/relationships/externalLink" Target="externalLinks/externalLink33.xml"/><Relationship Id="rId42" Type="http://schemas.openxmlformats.org/officeDocument/2006/relationships/externalLink" Target="externalLinks/externalLink32.xml"/><Relationship Id="rId41" Type="http://schemas.openxmlformats.org/officeDocument/2006/relationships/externalLink" Target="externalLinks/externalLink31.xml"/><Relationship Id="rId40" Type="http://schemas.openxmlformats.org/officeDocument/2006/relationships/externalLink" Target="externalLinks/externalLink30.xml"/><Relationship Id="rId4" Type="http://schemas.openxmlformats.org/officeDocument/2006/relationships/worksheet" Target="worksheets/sheet4.xml"/><Relationship Id="rId39" Type="http://schemas.openxmlformats.org/officeDocument/2006/relationships/externalLink" Target="externalLinks/externalLink29.xml"/><Relationship Id="rId38" Type="http://schemas.openxmlformats.org/officeDocument/2006/relationships/externalLink" Target="externalLinks/externalLink28.xml"/><Relationship Id="rId37" Type="http://schemas.openxmlformats.org/officeDocument/2006/relationships/externalLink" Target="externalLinks/externalLink27.xml"/><Relationship Id="rId36" Type="http://schemas.openxmlformats.org/officeDocument/2006/relationships/externalLink" Target="externalLinks/externalLink26.xml"/><Relationship Id="rId35" Type="http://schemas.openxmlformats.org/officeDocument/2006/relationships/externalLink" Target="externalLinks/externalLink25.xml"/><Relationship Id="rId34" Type="http://schemas.openxmlformats.org/officeDocument/2006/relationships/externalLink" Target="externalLinks/externalLink24.xml"/><Relationship Id="rId33" Type="http://schemas.openxmlformats.org/officeDocument/2006/relationships/externalLink" Target="externalLinks/externalLink23.xml"/><Relationship Id="rId32" Type="http://schemas.openxmlformats.org/officeDocument/2006/relationships/externalLink" Target="externalLinks/externalLink22.xml"/><Relationship Id="rId31" Type="http://schemas.openxmlformats.org/officeDocument/2006/relationships/externalLink" Target="externalLinks/externalLink21.xml"/><Relationship Id="rId30" Type="http://schemas.openxmlformats.org/officeDocument/2006/relationships/externalLink" Target="externalLinks/externalLink20.xml"/><Relationship Id="rId3" Type="http://schemas.openxmlformats.org/officeDocument/2006/relationships/worksheet" Target="worksheets/sheet3.xml"/><Relationship Id="rId29" Type="http://schemas.openxmlformats.org/officeDocument/2006/relationships/externalLink" Target="externalLinks/externalLink19.xml"/><Relationship Id="rId28" Type="http://schemas.openxmlformats.org/officeDocument/2006/relationships/externalLink" Target="externalLinks/externalLink18.xml"/><Relationship Id="rId27" Type="http://schemas.openxmlformats.org/officeDocument/2006/relationships/externalLink" Target="externalLinks/externalLink17.xml"/><Relationship Id="rId26" Type="http://schemas.openxmlformats.org/officeDocument/2006/relationships/externalLink" Target="externalLinks/externalLink16.xml"/><Relationship Id="rId25" Type="http://schemas.openxmlformats.org/officeDocument/2006/relationships/externalLink" Target="externalLinks/externalLink15.xml"/><Relationship Id="rId24" Type="http://schemas.openxmlformats.org/officeDocument/2006/relationships/externalLink" Target="externalLinks/externalLink14.xml"/><Relationship Id="rId23" Type="http://schemas.openxmlformats.org/officeDocument/2006/relationships/externalLink" Target="externalLinks/externalLink13.xml"/><Relationship Id="rId22" Type="http://schemas.openxmlformats.org/officeDocument/2006/relationships/externalLink" Target="externalLinks/externalLink12.xml"/><Relationship Id="rId21" Type="http://schemas.openxmlformats.org/officeDocument/2006/relationships/externalLink" Target="externalLinks/externalLink11.xml"/><Relationship Id="rId20" Type="http://schemas.openxmlformats.org/officeDocument/2006/relationships/externalLink" Target="externalLinks/externalLink10.xml"/><Relationship Id="rId2" Type="http://schemas.openxmlformats.org/officeDocument/2006/relationships/worksheet" Target="worksheets/sheet2.xml"/><Relationship Id="rId19" Type="http://schemas.openxmlformats.org/officeDocument/2006/relationships/externalLink" Target="externalLinks/externalLink9.xml"/><Relationship Id="rId18" Type="http://schemas.openxmlformats.org/officeDocument/2006/relationships/externalLink" Target="externalLinks/externalLink8.xml"/><Relationship Id="rId17" Type="http://schemas.openxmlformats.org/officeDocument/2006/relationships/externalLink" Target="externalLinks/externalLink7.xml"/><Relationship Id="rId16" Type="http://schemas.openxmlformats.org/officeDocument/2006/relationships/externalLink" Target="externalLinks/externalLink6.xml"/><Relationship Id="rId15" Type="http://schemas.openxmlformats.org/officeDocument/2006/relationships/externalLink" Target="externalLinks/externalLink5.xml"/><Relationship Id="rId14" Type="http://schemas.openxmlformats.org/officeDocument/2006/relationships/externalLink" Target="externalLinks/externalLink4.xml"/><Relationship Id="rId13" Type="http://schemas.openxmlformats.org/officeDocument/2006/relationships/externalLink" Target="externalLinks/externalLink3.xml"/><Relationship Id="rId12" Type="http://schemas.openxmlformats.org/officeDocument/2006/relationships/externalLink" Target="externalLinks/externalLink2.xml"/><Relationship Id="rId11" Type="http://schemas.openxmlformats.org/officeDocument/2006/relationships/externalLink" Target="externalLinks/externalLink1.xml"/><Relationship Id="rId10" Type="http://schemas.openxmlformats.org/officeDocument/2006/relationships/customXml" Target="../customXml/item1.xml"/><Relationship Id="rId1" Type="http://schemas.openxmlformats.org/officeDocument/2006/relationships/worksheet" Target="worksheets/sheet1.xml"/></Relationships>
</file>

<file path=xl/drawings/_rels/drawing3.xml.rels><?xml version="1.0" encoding="UTF-8" standalone="yes"?>
<Relationships xmlns="http://schemas.openxmlformats.org/package/2006/relationships"><Relationship Id="rId9" Type="http://schemas.openxmlformats.org/officeDocument/2006/relationships/image" Target="../media/image9.jpeg"/><Relationship Id="rId8" Type="http://schemas.openxmlformats.org/officeDocument/2006/relationships/image" Target="../media/image8.jpeg"/><Relationship Id="rId7" Type="http://schemas.openxmlformats.org/officeDocument/2006/relationships/image" Target="../media/image7.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9</xdr:col>
      <xdr:colOff>2293620</xdr:colOff>
      <xdr:row>45</xdr:row>
      <xdr:rowOff>0</xdr:rowOff>
    </xdr:from>
    <xdr:ext cx="309880" cy="271780"/>
    <xdr:sp>
      <xdr:nvSpPr>
        <xdr:cNvPr id="2" name="文本框 1"/>
        <xdr:cNvSpPr txBox="1"/>
      </xdr:nvSpPr>
      <xdr:spPr>
        <a:xfrm>
          <a:off x="15002510" y="17081500"/>
          <a:ext cx="309880" cy="27178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endParaRPr lang="zh-CN" altLang="en-US"/>
        </a:p>
      </xdr:txBody>
    </xdr:sp>
    <xdr:clientData/>
  </xdr:oneCellAnchor>
</xdr:wsDr>
</file>

<file path=xl/drawings/drawing2.xml><?xml version="1.0" encoding="utf-8"?>
<xdr:wsDr xmlns:xdr="http://schemas.openxmlformats.org/drawingml/2006/spreadsheetDrawing" xmlns:r="http://schemas.openxmlformats.org/officeDocument/2006/relationships" xmlns:a="http://schemas.openxmlformats.org/drawingml/2006/main">
  <xdr:oneCellAnchor>
    <xdr:from>
      <xdr:col>8</xdr:col>
      <xdr:colOff>2293620</xdr:colOff>
      <xdr:row>23</xdr:row>
      <xdr:rowOff>228600</xdr:rowOff>
    </xdr:from>
    <xdr:ext cx="309880" cy="271780"/>
    <xdr:sp>
      <xdr:nvSpPr>
        <xdr:cNvPr id="2" name="文本框 1"/>
        <xdr:cNvSpPr txBox="1"/>
      </xdr:nvSpPr>
      <xdr:spPr>
        <a:xfrm>
          <a:off x="10417175" y="9988550"/>
          <a:ext cx="309880" cy="27178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endParaRPr lang="zh-CN" altLang="en-US"/>
        </a:p>
      </xdr:txBody>
    </xdr:sp>
    <xdr:clientData/>
  </xdr:one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0</xdr:colOff>
      <xdr:row>2</xdr:row>
      <xdr:rowOff>0</xdr:rowOff>
    </xdr:from>
    <xdr:to>
      <xdr:col>8</xdr:col>
      <xdr:colOff>0</xdr:colOff>
      <xdr:row>5</xdr:row>
      <xdr:rowOff>153035</xdr:rowOff>
    </xdr:to>
    <xdr:pic>
      <xdr:nvPicPr>
        <xdr:cNvPr id="2" name="图片 1"/>
        <xdr:cNvPicPr>
          <a:picLocks noChangeAspect="1"/>
        </xdr:cNvPicPr>
      </xdr:nvPicPr>
      <xdr:blipFill>
        <a:blip r:embed="rId1"/>
        <a:stretch>
          <a:fillRect/>
        </a:stretch>
      </xdr:blipFill>
      <xdr:spPr>
        <a:xfrm>
          <a:off x="9654540" y="506730"/>
          <a:ext cx="1943100" cy="913130"/>
        </a:xfrm>
        <a:prstGeom prst="rect">
          <a:avLst/>
        </a:prstGeom>
        <a:noFill/>
        <a:ln w="9525">
          <a:noFill/>
        </a:ln>
      </xdr:spPr>
    </xdr:pic>
    <xdr:clientData/>
  </xdr:twoCellAnchor>
  <xdr:twoCellAnchor editAs="oneCell">
    <xdr:from>
      <xdr:col>7</xdr:col>
      <xdr:colOff>0</xdr:colOff>
      <xdr:row>7</xdr:row>
      <xdr:rowOff>0</xdr:rowOff>
    </xdr:from>
    <xdr:to>
      <xdr:col>8</xdr:col>
      <xdr:colOff>0</xdr:colOff>
      <xdr:row>10</xdr:row>
      <xdr:rowOff>160020</xdr:rowOff>
    </xdr:to>
    <xdr:pic>
      <xdr:nvPicPr>
        <xdr:cNvPr id="3" name="图片 2"/>
        <xdr:cNvPicPr>
          <a:picLocks noChangeAspect="1"/>
        </xdr:cNvPicPr>
      </xdr:nvPicPr>
      <xdr:blipFill>
        <a:blip r:embed="rId2"/>
        <a:stretch>
          <a:fillRect/>
        </a:stretch>
      </xdr:blipFill>
      <xdr:spPr>
        <a:xfrm>
          <a:off x="9654540" y="1773555"/>
          <a:ext cx="1943100" cy="920115"/>
        </a:xfrm>
        <a:prstGeom prst="rect">
          <a:avLst/>
        </a:prstGeom>
        <a:noFill/>
        <a:ln w="9525">
          <a:noFill/>
        </a:ln>
      </xdr:spPr>
    </xdr:pic>
    <xdr:clientData/>
  </xdr:twoCellAnchor>
  <xdr:twoCellAnchor editAs="oneCell">
    <xdr:from>
      <xdr:col>7</xdr:col>
      <xdr:colOff>0</xdr:colOff>
      <xdr:row>11</xdr:row>
      <xdr:rowOff>0</xdr:rowOff>
    </xdr:from>
    <xdr:to>
      <xdr:col>8</xdr:col>
      <xdr:colOff>0</xdr:colOff>
      <xdr:row>14</xdr:row>
      <xdr:rowOff>160020</xdr:rowOff>
    </xdr:to>
    <xdr:pic>
      <xdr:nvPicPr>
        <xdr:cNvPr id="4" name="图片 3"/>
        <xdr:cNvPicPr>
          <a:picLocks noChangeAspect="1"/>
        </xdr:cNvPicPr>
      </xdr:nvPicPr>
      <xdr:blipFill>
        <a:blip r:embed="rId3"/>
        <a:stretch>
          <a:fillRect/>
        </a:stretch>
      </xdr:blipFill>
      <xdr:spPr>
        <a:xfrm>
          <a:off x="9654540" y="2787015"/>
          <a:ext cx="1943100" cy="920115"/>
        </a:xfrm>
        <a:prstGeom prst="rect">
          <a:avLst/>
        </a:prstGeom>
        <a:noFill/>
        <a:ln w="9525">
          <a:noFill/>
        </a:ln>
      </xdr:spPr>
    </xdr:pic>
    <xdr:clientData/>
  </xdr:twoCellAnchor>
  <xdr:twoCellAnchor editAs="oneCell">
    <xdr:from>
      <xdr:col>7</xdr:col>
      <xdr:colOff>0</xdr:colOff>
      <xdr:row>16</xdr:row>
      <xdr:rowOff>0</xdr:rowOff>
    </xdr:from>
    <xdr:to>
      <xdr:col>8</xdr:col>
      <xdr:colOff>0</xdr:colOff>
      <xdr:row>19</xdr:row>
      <xdr:rowOff>160020</xdr:rowOff>
    </xdr:to>
    <xdr:pic>
      <xdr:nvPicPr>
        <xdr:cNvPr id="5" name="图片 4"/>
        <xdr:cNvPicPr>
          <a:picLocks noChangeAspect="1"/>
        </xdr:cNvPicPr>
      </xdr:nvPicPr>
      <xdr:blipFill>
        <a:blip r:embed="rId4"/>
        <a:stretch>
          <a:fillRect/>
        </a:stretch>
      </xdr:blipFill>
      <xdr:spPr>
        <a:xfrm>
          <a:off x="9654540" y="4053840"/>
          <a:ext cx="1943100" cy="920115"/>
        </a:xfrm>
        <a:prstGeom prst="rect">
          <a:avLst/>
        </a:prstGeom>
        <a:noFill/>
        <a:ln w="9525">
          <a:noFill/>
        </a:ln>
      </xdr:spPr>
    </xdr:pic>
    <xdr:clientData/>
  </xdr:twoCellAnchor>
  <xdr:twoCellAnchor editAs="oneCell">
    <xdr:from>
      <xdr:col>7</xdr:col>
      <xdr:colOff>0</xdr:colOff>
      <xdr:row>21</xdr:row>
      <xdr:rowOff>0</xdr:rowOff>
    </xdr:from>
    <xdr:to>
      <xdr:col>8</xdr:col>
      <xdr:colOff>0</xdr:colOff>
      <xdr:row>24</xdr:row>
      <xdr:rowOff>160020</xdr:rowOff>
    </xdr:to>
    <xdr:pic>
      <xdr:nvPicPr>
        <xdr:cNvPr id="6" name="图片 5"/>
        <xdr:cNvPicPr>
          <a:picLocks noChangeAspect="1"/>
        </xdr:cNvPicPr>
      </xdr:nvPicPr>
      <xdr:blipFill>
        <a:blip r:embed="rId5"/>
        <a:stretch>
          <a:fillRect/>
        </a:stretch>
      </xdr:blipFill>
      <xdr:spPr>
        <a:xfrm>
          <a:off x="9654540" y="5295900"/>
          <a:ext cx="1943100" cy="920115"/>
        </a:xfrm>
        <a:prstGeom prst="rect">
          <a:avLst/>
        </a:prstGeom>
        <a:noFill/>
        <a:ln w="9525">
          <a:noFill/>
        </a:ln>
      </xdr:spPr>
    </xdr:pic>
    <xdr:clientData/>
  </xdr:twoCellAnchor>
  <xdr:twoCellAnchor editAs="oneCell">
    <xdr:from>
      <xdr:col>7</xdr:col>
      <xdr:colOff>0</xdr:colOff>
      <xdr:row>26</xdr:row>
      <xdr:rowOff>0</xdr:rowOff>
    </xdr:from>
    <xdr:to>
      <xdr:col>8</xdr:col>
      <xdr:colOff>0</xdr:colOff>
      <xdr:row>29</xdr:row>
      <xdr:rowOff>160020</xdr:rowOff>
    </xdr:to>
    <xdr:pic>
      <xdr:nvPicPr>
        <xdr:cNvPr id="7" name="图片 6"/>
        <xdr:cNvPicPr>
          <a:picLocks noChangeAspect="1"/>
        </xdr:cNvPicPr>
      </xdr:nvPicPr>
      <xdr:blipFill>
        <a:blip r:embed="rId6"/>
        <a:stretch>
          <a:fillRect/>
        </a:stretch>
      </xdr:blipFill>
      <xdr:spPr>
        <a:xfrm>
          <a:off x="9654540" y="6562725"/>
          <a:ext cx="1943100" cy="920115"/>
        </a:xfrm>
        <a:prstGeom prst="rect">
          <a:avLst/>
        </a:prstGeom>
        <a:noFill/>
        <a:ln w="9525">
          <a:noFill/>
        </a:ln>
      </xdr:spPr>
    </xdr:pic>
    <xdr:clientData/>
  </xdr:twoCellAnchor>
  <xdr:twoCellAnchor editAs="oneCell">
    <xdr:from>
      <xdr:col>7</xdr:col>
      <xdr:colOff>0</xdr:colOff>
      <xdr:row>31</xdr:row>
      <xdr:rowOff>0</xdr:rowOff>
    </xdr:from>
    <xdr:to>
      <xdr:col>8</xdr:col>
      <xdr:colOff>0</xdr:colOff>
      <xdr:row>34</xdr:row>
      <xdr:rowOff>160020</xdr:rowOff>
    </xdr:to>
    <xdr:pic>
      <xdr:nvPicPr>
        <xdr:cNvPr id="8" name="图片 7"/>
        <xdr:cNvPicPr>
          <a:picLocks noChangeAspect="1"/>
        </xdr:cNvPicPr>
      </xdr:nvPicPr>
      <xdr:blipFill>
        <a:blip r:embed="rId7"/>
        <a:stretch>
          <a:fillRect/>
        </a:stretch>
      </xdr:blipFill>
      <xdr:spPr>
        <a:xfrm>
          <a:off x="9654540" y="7829550"/>
          <a:ext cx="1943100" cy="920115"/>
        </a:xfrm>
        <a:prstGeom prst="rect">
          <a:avLst/>
        </a:prstGeom>
        <a:noFill/>
        <a:ln w="9525">
          <a:noFill/>
        </a:ln>
      </xdr:spPr>
    </xdr:pic>
    <xdr:clientData/>
  </xdr:twoCellAnchor>
  <xdr:twoCellAnchor editAs="oneCell">
    <xdr:from>
      <xdr:col>7</xdr:col>
      <xdr:colOff>0</xdr:colOff>
      <xdr:row>36</xdr:row>
      <xdr:rowOff>0</xdr:rowOff>
    </xdr:from>
    <xdr:to>
      <xdr:col>8</xdr:col>
      <xdr:colOff>0</xdr:colOff>
      <xdr:row>39</xdr:row>
      <xdr:rowOff>160020</xdr:rowOff>
    </xdr:to>
    <xdr:pic>
      <xdr:nvPicPr>
        <xdr:cNvPr id="9" name="图片 8"/>
        <xdr:cNvPicPr>
          <a:picLocks noChangeAspect="1"/>
        </xdr:cNvPicPr>
      </xdr:nvPicPr>
      <xdr:blipFill>
        <a:blip r:embed="rId8"/>
        <a:stretch>
          <a:fillRect/>
        </a:stretch>
      </xdr:blipFill>
      <xdr:spPr>
        <a:xfrm>
          <a:off x="9654540" y="9096375"/>
          <a:ext cx="1943100" cy="920115"/>
        </a:xfrm>
        <a:prstGeom prst="rect">
          <a:avLst/>
        </a:prstGeom>
        <a:noFill/>
        <a:ln w="9525">
          <a:noFill/>
        </a:ln>
      </xdr:spPr>
    </xdr:pic>
    <xdr:clientData/>
  </xdr:twoCellAnchor>
  <xdr:twoCellAnchor editAs="oneCell">
    <xdr:from>
      <xdr:col>7</xdr:col>
      <xdr:colOff>0</xdr:colOff>
      <xdr:row>40</xdr:row>
      <xdr:rowOff>0</xdr:rowOff>
    </xdr:from>
    <xdr:to>
      <xdr:col>8</xdr:col>
      <xdr:colOff>0</xdr:colOff>
      <xdr:row>43</xdr:row>
      <xdr:rowOff>153035</xdr:rowOff>
    </xdr:to>
    <xdr:pic>
      <xdr:nvPicPr>
        <xdr:cNvPr id="10" name="图片 9"/>
        <xdr:cNvPicPr>
          <a:picLocks noChangeAspect="1"/>
        </xdr:cNvPicPr>
      </xdr:nvPicPr>
      <xdr:blipFill>
        <a:blip r:embed="rId9"/>
        <a:stretch>
          <a:fillRect/>
        </a:stretch>
      </xdr:blipFill>
      <xdr:spPr>
        <a:xfrm>
          <a:off x="9654540" y="10109835"/>
          <a:ext cx="1943100" cy="913130"/>
        </a:xfrm>
        <a:prstGeom prst="rect">
          <a:avLst/>
        </a:prstGeom>
        <a:noFill/>
        <a:ln w="9525">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Users\ellychen\Desktop\\\Users\ellychen\Documents\&#24037;&#20316;\&#26032;&#38395;&#20013;&#24515;\&#12304;7&#12305;&#39033;&#30446;&#31649;&#29702;\2025&#24180;&#39033;&#30446;&#31649;&#29702;\2025&#24180;&#24191;&#24030;&#20379;&#30005;&#23616;&#39640;&#36136;&#37327;&#21457;&#23637;&#20027;&#39064;&#23459;&#20256;&#39033;&#30446;\Z:\Users\Administrator.M-ZB-NIESQ\Documents\WeChat%20Files\lucymajunan\Files\Book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sers\ellychen\Desktop\\\Users\ellychen\Documents\&#24037;&#20316;\&#26032;&#38395;&#20013;&#24515;\&#12304;7&#12305;&#39033;&#30446;&#31649;&#29702;\2025&#24180;&#39033;&#30446;&#31649;&#29702;\2025&#24180;&#24191;&#24030;&#20379;&#30005;&#23616;&#39640;&#36136;&#37327;&#21457;&#23637;&#20027;&#39064;&#23459;&#20256;&#39033;&#30446;\Z:\Users\husy\AppData\Roaming\eSpace_Desktop\UserData\husongyin\ReceiveFile\&#32508;&#21512;&#29256;&#38656;&#27714;&#20449;&#24687;&#34920;2020.3.30.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ellychen\Desktop\\Users\ellychen\Documents\&#24037;&#20316;\&#26032;&#38395;&#20013;&#24515;\&#12304;7&#12305;&#39033;&#30446;&#31649;&#29702;\2025&#24180;&#39033;&#30446;&#31649;&#29702;\2025&#24180;&#24191;&#24030;&#20379;&#30005;&#23616;&#39640;&#36136;&#37327;&#21457;&#23637;&#20027;&#39064;&#23459;&#20256;&#39033;&#30446;\\\Server\&#20849;&#20139;\Documents%20and%20Settings\Administrator\&#26700;&#38754;\&#26368;&#36817;&#24037;&#20316;\&#34425;%20&#22522;&#2232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ellychen\Desktop\\Users\ellychen\Documents\&#24037;&#20316;\&#26032;&#38395;&#20013;&#24515;\&#12304;7&#12305;&#39033;&#30446;&#31649;&#29702;\2025&#24180;&#39033;&#30446;&#31649;&#29702;\2025&#24180;&#24191;&#24030;&#20379;&#30005;&#23616;&#39640;&#36136;&#37327;&#21457;&#23637;&#20027;&#39064;&#23459;&#20256;&#39033;&#30446;\\\192.168.1.1\&#20849;&#20139;\&#25307;&#26631;&#37096;\08&#24180;&#25307;&#26631;&#20195;&#29702;\&#21464;&#30005;&#31449;\110kV&#32599;&#20426;&#21464;&#30005;&#31449;&#24037;&#31243;\&#36896;&#20215;\&#36164;&#26009;\&#35745;&#31639;&#31295;\&#21103;&#26412;&#32599;&#20426;&#21464;&#30005;&#31449;&#31449;&#21306;(&#38889;&#26195;&#20142;&#2668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Users\ellychen\Desktop\\\Users\ellychen\Documents\&#24037;&#20316;\&#26032;&#38395;&#20013;&#24515;\&#12304;7&#12305;&#39033;&#30446;&#31649;&#29702;\2025&#24180;&#39033;&#30446;&#31649;&#29702;\2025&#24180;&#24191;&#24030;&#20379;&#30005;&#23616;&#39640;&#36136;&#37327;&#21457;&#23637;&#20027;&#39064;&#23459;&#20256;&#39033;&#30446;\Z:\&#38472;&#31179;&#23159;\110kV&#26395;&#27946;&#29301;&#24341;&#31449;&#20379;&#30005;&#24037;&#31243;\E&#24635;&#30340;&#37096;&#20998;"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ellychen\Desktop\\Users\ellychen\Documents\&#24037;&#20316;\&#26032;&#38395;&#20013;&#24515;\&#12304;7&#12305;&#39033;&#30446;&#31649;&#29702;\2025&#24180;&#39033;&#30446;&#31649;&#29702;\2025&#24180;&#24191;&#24030;&#20379;&#30005;&#23616;&#39640;&#36136;&#37327;&#21457;&#23637;&#20027;&#39064;&#23459;&#20256;&#39033;&#30446;\\\192.168.1.1\&#20849;&#20139;\&#25307;&#26631;&#37096;\08&#24180;&#25307;&#26631;&#20195;&#29702;\&#21464;&#30005;&#31449;\110kV&#27827;&#31382;&#21464;&#30005;&#31449;&#24037;&#31243;\&#36896;&#20215;\&#36164;&#26009;\&#35745;&#31639;&#31295;\&#27827;&#31382;&#31449;&#22806;&#30005;&#28304;&#12289;&#27700;&#28304;&#35745;&#31639;&#31295;.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ellychen\Desktop\\Users\ellychen\Documents\&#24037;&#20316;\&#26032;&#38395;&#20013;&#24515;\&#12304;7&#12305;&#39033;&#30446;&#31649;&#29702;\2025&#24180;&#39033;&#30446;&#31649;&#29702;\2025&#24180;&#24191;&#24030;&#20379;&#30005;&#23616;&#39640;&#36136;&#37327;&#21457;&#23637;&#20027;&#39064;&#23459;&#20256;&#39033;&#30446;\\\192.168.1.1\&#20849;&#20139;\&#25105;&#30340;&#24037;&#20316;&#31807;\&#24037;&#31243;&#24773;&#20917;&#25991;&#20214;&#22841;\2007&#24180;&#24037;&#31243;\110KV&#40644;&#33714;&#65288;&#28207;&#21475;&#65289;&#21464;&#30005;&#31449;&#24037;&#31243;\&#40644;&#33714;&#31449;&#32508;&#21512;&#27004;&#24037;&#31243;&#38646;&#2614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ellychen\Desktop\\Users\ellychen\Documents\&#24037;&#20316;\&#26032;&#38395;&#20013;&#24515;\&#12304;7&#12305;&#39033;&#30446;&#31649;&#29702;\2025&#24180;&#39033;&#30446;&#31649;&#29702;\2025&#24180;&#24191;&#24030;&#20379;&#30005;&#23616;&#39640;&#36136;&#37327;&#21457;&#23637;&#20027;&#39064;&#23459;&#20256;&#39033;&#30446;\\\192.168.1.1\&#20849;&#20139;\&#25307;&#26631;&#37096;\08&#24180;&#25307;&#26631;&#20195;&#29702;\&#21464;&#30005;&#31449;\110kV&#27827;&#31382;&#21464;&#30005;&#31449;&#24037;&#31243;\&#36896;&#20215;\&#36164;&#26009;\&#35745;&#31639;&#31295;\&#27827;&#31382;&#32508;&#21512;&#27004;(&#38047;&#33459;&#6528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ellychen\Desktop\\Users\ellychen\Documents\&#24037;&#20316;\&#26032;&#38395;&#20013;&#24515;\&#12304;7&#12305;&#39033;&#30446;&#31649;&#29702;\2025&#24180;&#39033;&#30446;&#31649;&#29702;\2025&#24180;&#24191;&#24030;&#20379;&#30005;&#23616;&#39640;&#36136;&#37327;&#21457;&#23637;&#20027;&#39064;&#23459;&#20256;&#39033;&#30446;\\\Server\&#20849;&#20139;\&#38472;&#38412;&#25856;\&#24037;&#31243;\&#26032;&#22616;\&#26032;&#22616;&#32508;&#21512;&#27004;.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Users\ellychen\Desktop\\\Users\ellychen\Documents\&#24037;&#20316;\&#26032;&#38395;&#20013;&#24515;\&#12304;7&#12305;&#39033;&#30446;&#31649;&#29702;\2025&#24180;&#39033;&#30446;&#31649;&#29702;\2025&#24180;&#24191;&#24030;&#20379;&#30005;&#23616;&#39640;&#36136;&#37327;&#21457;&#23637;&#20027;&#39064;&#23459;&#20256;&#39033;&#30446;\A:\My%20Documents\&#25991;&#21326;&#21464;~1\&#33459;&#33391;&#35299;&#26045;.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Users\ellychen\Desktop\\Users\ellychen\Documents\&#24037;&#20316;\&#26032;&#38395;&#20013;&#24515;\&#12304;7&#12305;&#39033;&#30446;&#31649;&#29702;\2025&#24180;&#39033;&#30446;&#31649;&#29702;\2025&#24180;&#24191;&#24030;&#20379;&#30005;&#23616;&#39640;&#36136;&#37327;&#21457;&#23637;&#20027;&#39064;&#23459;&#20256;&#39033;&#30446;\\\192.168.1.1\&#20849;&#20139;\&#25105;&#30340;&#24037;&#20316;&#31807;\&#24037;&#31243;&#24773;&#20917;&#25991;&#20214;&#22841;\&#22353;&#30000;&#21464;&#30005;&#31449;&#24037;&#31243;\&#22353;&#30000;&#31449;&#25143;&#22806;&#30005;&#23481;&#22120;&#22522;&#3078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Users\ellychen\Desktop\\\Users\ellychen\Documents\&#24037;&#20316;\&#26032;&#38395;&#20013;&#24515;\&#12304;7&#12305;&#39033;&#30446;&#31649;&#29702;\2025&#24180;&#39033;&#30446;&#31649;&#29702;\2025&#24180;&#24191;&#24030;&#20379;&#30005;&#23616;&#39640;&#36136;&#37327;&#21457;&#23637;&#20027;&#39064;&#23459;&#20256;&#39033;&#30446;\\\Documents%20and%20Settings\Administrator\&#26700;&#38754;\&#23548;&#20986;&#29256;\E:\2016&#24037;&#31243;&#36164;&#26009;\101&#12289;110kV&#35465;&#23665;&#36755;&#21464;&#30005;&#24037;&#31243;\9&#12289;&#22303;&#24314;&#37096;&#20998;\110kV&#35465;&#23665;&#31449;&#32447;&#36335;&#24037;&#31243;&#65288;&#26550;&#31354;&#65289;20161227\&#31532;&#19977;&#27425;&#25552;&#22270;2016.12.07\E:\&#38472;&#31179;&#23159;\110kV&#26395;&#27946;&#29301;"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My%20Documents\&#25991;&#21326;&#21464;~1\&#33459;&#33391;&#35299;&#26045;.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NTS01\jhc\unzipped\Eastern%20Airline%20FE\Spares\FILES\SMCTS2\SMCTSSP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NTS01\jhc\unzipped\Eastern%20Airline%20FE\GP\GP_Ph1\SBB-OIs\Hel-OIs.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NTS01\jhc\unzipped\Eastern%20Airline%20FE\GP\tamer\WINDOWS\GP_AT.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NTS01\jhc\CHR\ARBEJDE\Q4DK.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zzy--&#35797;\JG2012--&#24066;&#23616;&#25216;&#25913;\JHJG120130--&#25581;&#35199;&#30005;&#21387;&#30417;&#27979;&#28857;&#25216;&#25913;&#24037;&#31243;\12.07.05--&#25581;&#38451;&#20379;&#30005;&#23616;14&#20010;110kV&#21464;&#30005;&#31449;&#25509;&#20837;&#35843;&#24230;&#25968;&#25454;&#32593;&#33258;&#21160;&#21270;&#25913;&#36896;&#24037;&#31243;.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NTS01\jhc\unzipped\Eastern%20Airline%20FE\Backup%20of%20Backup%20of%20LINDA%20LISTONE.xlk"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WINDOWS\TEMP\GOLDPYR4\ARENTO\TOOLBOX.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NTS01\jhc\unzipped\Eastern%20Airline%20FE\fnl-gp2\ToolboxGP\Kor\OSP_Becht_Fin.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zzy--&#35797;\JG2012--&#24066;&#23616;&#25216;&#25913;\JHJG120052--&#25581;&#38451;&#20379;&#30005;&#23616;&#35843;&#24230;&#25968;&#25454;&#32593;&#20108;&#26399;&#24037;&#31243;\POWER%20ASSUMPTION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NTS01\jhc\unzipped\Eastern%20Airline%20FE\GP\tamer\DOS\TEMP\GPTLBX90.xls" TargetMode="External"/></Relationships>
</file>

<file path=xl/externalLinks/_rels/externalLink24.xml.rels><?xml version="1.0" encoding="UTF-8" standalone="yes"?>
<Relationships xmlns="http://schemas.openxmlformats.org/package/2006/relationships"><Relationship Id="rId1" Type="http://schemas.microsoft.com/office/2006/relationships/xlExternalLinkPath/xlStartup" Target="G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37049;&#30340;&#25991;&#20214;\&#25105;&#30340;&#24037;&#31243;\2012&#24180;&#24037;&#31243;\20120620-&#38451;&#26149;&#23616;&#30005;&#33021;&#34920;&#36718;&#25442;&#39033;&#30446;&#26368;&#39640;&#38480;&#20215;(1&#20010;)\&#38480;&#20215;\&#23553;&#38754;&#25171;&#21360;(&#19981;&#24102;&#32534;&#21495;).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Xd_doc\2016&#24180;&#20849;&#20139;&#36164;&#26009;&#30424;\&#25105;&#30340;&#24037;&#31243;&#25991;&#20214;\2006&#24180;&#25237;&#26631;&#25991;&#20214;\&#38750;&#20013;&#26631;&#24037;&#31243;\220kV&#21464;&#30005;&#31449;\220kV&#19996;&#33694;&#19971;&#26143;&#21464;&#30005;&#31449;\220kV&#39640;&#40654;(&#26093;&#21319;)&#21464;&#30005;&#3144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24037;&#20316;&#31354;&#38388;\2009&#24180;&#24037;&#31243;&#39044;&#32467;&#31639;\09&#32467;&#31639;&#24037;&#31243;\&#25581;&#19996;&#21439;2008&#24180;&#27665;&#24515;&#20892;&#32593;&#25913;&#36896;&#24037;&#31243;&#65288;&#20108;&#26631;&#27573;&#65289;\&#25581;&#19996;&#20108;&#26631;&#27573;&#32467;&#31639;&#65288;&#23457;&#26680;&#65289;\0.4KV&#28846;&#21488;&#19996;&#23725;&#26449;&#32447;&#36335;&#25913;&#36896;&#24037;&#31243;\&#20302;&#21387;&#32467;&#31639;&#3492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production\2007\039-20070716-&#28251;&#27743;110kV&#36755;&#21464;&#30005;&#24037;&#31243;-&#26368;&#39640;&#38480;&#20215;\&#39044;&#32467;&#31639;&#23457;&#26680;&#28165;&#21333;&#21644;&#23553;&#38754;(061120&#26222;&#36890;&#27169;&#26495;).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DOCUME~1\LUOWAN~1\LOCALS~1\Temp\Rar$DI00.797\WORK\&#30005;&#21147;\&#39044;&#31639;\&#26032;&#23528;\1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zzy--&#35797;\JG2012--&#24066;&#23616;&#25216;&#25913;\&#24800;&#26469;%20%2010kV&#33909;&#19996;&#65292;&#33909;&#35199;&#32447;&#32593;&#26550;&#23436;&#21892;&#24037;&#31243;\&#33909;&#19996;&#12289;&#33909;&#35199;&#23548;&#20986;&#30005;&#23376;&#29256;\&#29289;&#27969;&#20013;&#24515;&#35013;&#20462;&#25913;&#36896;&#32467;&#31639;\&#27833;&#22353;&#27700;&#27877;&#21378;&#32467;&#31639;\&#24037;&#31243;&#37327;&#35745;&#31639;&#24213;&#31295;\&#38050;&#31563;&#65288;&#32467;&#31639;&#6528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Xd_doc\2016&#24180;&#20849;&#20139;&#36164;&#26009;&#30424;\&#24037;&#20316;&#34180;\2006&#24180;&#25991;&#20214;&#22841;\&#24191;&#24030;220kV&#23425;&#35199;&#24037;&#31243;&#65288;&#23436;&#32467;&#65289;\&#23425;&#35199;&#21464;&#30005;&#31449;&#26631;&#24213;&#31532;&#19968;&#29256;\&#39044;&#31639;&#2007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production\2007\039-20070716-&#28251;&#27743;110kV&#36755;&#21464;&#30005;&#24037;&#31243;-&#26368;&#39640;&#38480;&#20215;\&#39044;&#32467;&#31639;&#32534;&#21046;&#28165;&#21333;&#21644;&#23553;&#38754;&#65288;061120&#26222;&#36890;&#27169;&#26495;&#65289;.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DOCUME~1\Owner\LOCALS~1\Temp\My%20Documents\&#25991;&#21326;&#21464;~1\&#33459;&#33391;&#35299;&#26045;.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25935;\&#24800;&#24030;&#23616;&#24037;&#31243;\My%20Documents\&#25991;&#21326;&#21464;~1\&#33459;&#33391;&#35299;&#26045;.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192.168.1.1\&#20849;&#20139;\&#25307;&#26631;&#37096;\08&#24180;&#25307;&#26631;&#20195;&#29702;\&#21464;&#30005;&#31449;\110kV&#32599;&#20426;&#21464;&#30005;&#31449;&#24037;&#31243;\&#36896;&#20215;\&#36164;&#26009;\&#35745;&#31639;&#31295;\&#21103;&#26412;&#32599;&#20426;&#21464;&#30005;&#31449;&#31449;&#21306;(&#38889;&#26195;&#20142;&#2668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192.168.1.1\&#20849;&#20139;\&#25307;&#26631;&#37096;\08&#24180;&#25307;&#26631;&#20195;&#29702;\&#21464;&#30005;&#31449;\110kV&#27827;&#31382;&#21464;&#30005;&#31449;&#24037;&#31243;\&#36896;&#20215;\&#36164;&#26009;\&#35745;&#31639;&#31295;\&#27827;&#31382;&#31449;&#22806;&#30005;&#28304;&#12289;&#27700;&#28304;&#35745;&#31639;&#31295;.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192.168.1.1\&#20849;&#20139;\&#25105;&#30340;&#24037;&#20316;&#31807;\&#24037;&#31243;&#24773;&#20917;&#25991;&#20214;&#22841;\2007&#24180;&#24037;&#31243;\110KV&#40644;&#33714;&#65288;&#28207;&#21475;&#65289;&#21464;&#30005;&#31449;&#24037;&#31243;\&#40644;&#33714;&#31449;&#32508;&#21512;&#27004;&#24037;&#31243;&#38646;&#26143;.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192.168.1.1\&#20849;&#20139;\&#25307;&#26631;&#37096;\08&#24180;&#25307;&#26631;&#20195;&#29702;\&#21464;&#30005;&#31449;\110kV&#27827;&#31382;&#21464;&#30005;&#31449;&#24037;&#31243;\&#36896;&#20215;\&#36164;&#26009;\&#35745;&#31639;&#31295;\&#27827;&#31382;&#32508;&#21512;&#27004;(&#38047;&#33459;&#65289;.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erver\&#20849;&#20139;\&#38472;&#38412;&#25856;\&#24037;&#31243;\&#26032;&#22616;\&#26032;&#22616;&#32508;&#21512;&#2700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192.168.1.1\&#20849;&#20139;\&#25105;&#30340;&#24037;&#20316;&#31807;\&#24037;&#31243;&#24773;&#20917;&#25991;&#20214;&#22841;\&#22353;&#30000;&#21464;&#30005;&#31449;&#24037;&#31243;\&#22353;&#30000;&#31449;&#25143;&#22806;&#30005;&#23481;&#22120;&#22522;&#3078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Server\&#20849;&#20139;\Documents%20and%20Settings\Administrator\&#26700;&#38754;\&#26368;&#36817;&#24037;&#20316;\&#34425;%20&#22522;&#2232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Documents%20and%20Settings\Administrator\&#26700;&#38754;\&#23548;&#20986;&#29256;\E:\2016&#24037;&#31243;&#36164;&#26009;\101&#12289;110kV&#35465;&#23665;&#36755;&#21464;&#30005;&#24037;&#31243;\9&#12289;&#22303;&#24314;&#37096;&#20998;\110kV&#35465;&#23665;&#31449;&#32447;&#36335;&#24037;&#31243;&#65288;&#26550;&#31354;&#65289;20161227\&#31532;&#19977;&#27425;&#25552;&#22270;2016.12.07\E:\&#38472;&#31179;&#23159;\110kV&#26395;&#27946;&#29301;"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Users\Administrator.M-ZB-NIESQ\Documents\WeChat%20Files\lucymajunan\Files\Book1"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Users\husy\AppData\Roaming\eSpace_Desktop\UserData\husongyin\ReceiveFile\&#32508;&#21512;&#29256;&#38656;&#27714;&#20449;&#24687;&#34920;2020.3.30.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38472;&#31179;&#23159;\110kV&#26395;&#27946;&#29301;&#24341;&#31449;&#20379;&#30005;&#24037;&#31243;\E&#24635;&#30340;&#37096;&#20998;"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C:\Users\Acer\AppData\Local\Temp\360zip$Temp\360$0\&#26381;&#21153;&#26126;&#32454;&#34920;&#65288;&#20027;&#34920;&#65289;0903&#20248;&#21270;.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heet2"/>
      <sheetName val="费率表"/>
      <sheetName val="类别整理（勿删）"/>
    </sheetNames>
    <sheetDataSet>
      <sheetData sheetId="0"/>
      <sheetData sheetId="1"/>
      <sheetData sheetId="2"/>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类别整理（勿删）"/>
      <sheetName val="项目基本信息"/>
      <sheetName val="Sheet2"/>
      <sheetName val="费率表"/>
    </sheetNames>
    <sheetDataSet>
      <sheetData sheetId="0"/>
      <sheetData sheetId="1"/>
      <sheetData sheetId="2"/>
      <sheetData sheetId="3"/>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 汇总表"/>
      <sheetName val="管桩"/>
      <sheetName val="钻孔灌注桩"/>
      <sheetName val="首层底板挖土方"/>
      <sheetName val="地梁挖沟槽"/>
      <sheetName val="桩承台挖基坑"/>
      <sheetName val="框架柱"/>
      <sheetName val="梁"/>
      <sheetName val="板"/>
      <sheetName val="构造柱"/>
      <sheetName val="砌体工程"/>
      <sheetName val="门窗工程"/>
      <sheetName val="楼地面-天花-内墙装饰"/>
      <sheetName val="外墙面装饰 "/>
      <sheetName val="楼梯"/>
      <sheetName val="屋面水池"/>
      <sheetName val="屋面工程"/>
      <sheetName val="女儿墙"/>
      <sheetName val="建筑面积"/>
      <sheetName val="脚手架工程"/>
      <sheetName val="避雷带工程"/>
      <sheetName val="通风空调工程"/>
      <sheetName val="综合楼零星"/>
      <sheetName val="设备基础"/>
      <sheetName val="室内设备基础"/>
      <sheetName val="防火墙"/>
      <sheetName val="通风空调"/>
      <sheetName val="计算稿"/>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总的部分"/>
      <sheetName val="场平"/>
      <sheetName val="桩基础工程"/>
      <sheetName val="站区给排水"/>
      <sheetName val="站区井池"/>
      <sheetName val="通风空调工程"/>
      <sheetName val="建筑面积"/>
      <sheetName val="综合楼零星"/>
      <sheetName val="避雷带工程"/>
      <sheetName val="防火墙"/>
      <sheetName val="扶手栏杆"/>
      <sheetName val="小型砼构件"/>
      <sheetName val="室内设备基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E总的部分"/>
      <sheetName val="零星"/>
      <sheetName val="地面、内墙、天花"/>
      <sheetName val="室内设备基础"/>
      <sheetName val="类别整理（勿删）"/>
      <sheetName val="综合楼零星"/>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Sheet1"/>
      <sheetName val="站外水源"/>
      <sheetName val="Sheet2"/>
      <sheetName val="Sheet3"/>
      <sheetName val="架线附表"/>
      <sheetName val="杆塔附表"/>
      <sheetName val="附件附表"/>
      <sheetName val="基础附表"/>
      <sheetName val="基础材料"/>
      <sheetName val="站区给排水"/>
      <sheetName val="总的部分"/>
      <sheetName val="站区井池"/>
      <sheetName val="场平"/>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问题"/>
      <sheetName val="综合楼零星"/>
      <sheetName val="扶手栏杆"/>
      <sheetName val="构造柱"/>
      <sheetName val="小型砼构件"/>
      <sheetName val="室内设备基础"/>
      <sheetName val="防火墙"/>
      <sheetName val="通风空调"/>
      <sheetName val="E总的部分"/>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问题"/>
      <sheetName val=" 汇总表"/>
      <sheetName val="桩基础工程"/>
      <sheetName val="首层底板挖土方"/>
      <sheetName val="独立基础土方"/>
      <sheetName val="地梁挖沟槽"/>
      <sheetName val="框架柱"/>
      <sheetName val="梁"/>
      <sheetName val="板"/>
      <sheetName val="构造柱"/>
      <sheetName val="砌体工程"/>
      <sheetName val="内墙"/>
      <sheetName val="楼地面、天花"/>
      <sheetName val="屋面工程"/>
      <sheetName val=" 外墙面装饰"/>
      <sheetName val="门窗工程"/>
      <sheetName val="楼梯及屋面水池"/>
      <sheetName val="女儿墙及护拦"/>
      <sheetName val="通风空调工程"/>
      <sheetName val="建筑面积"/>
      <sheetName val="脚手架工程"/>
      <sheetName val="避雷带工程"/>
      <sheetName val="综合楼零星"/>
      <sheetName val="扶手栏杆"/>
      <sheetName val="小型砼构件"/>
      <sheetName val="室内设备基础"/>
      <sheetName val="表三甲"/>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汇总表"/>
      <sheetName val="管桩"/>
      <sheetName val="基础"/>
      <sheetName val="基础梁"/>
      <sheetName val="柱"/>
      <sheetName val="梁"/>
      <sheetName val="板"/>
      <sheetName val="零星"/>
      <sheetName val="砌筑工程"/>
      <sheetName val="门窗工程"/>
      <sheetName val="地面、内墙、天花"/>
      <sheetName val="外墙"/>
      <sheetName val="屋面"/>
      <sheetName val="构造柱"/>
      <sheetName val="室内设备基础"/>
      <sheetName val="室内上下水"/>
      <sheetName val="表三甲"/>
      <sheetName val="防火墙"/>
      <sheetName val="通风空调"/>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封面"/>
      <sheetName val="扉页"/>
      <sheetName val="编制依据"/>
      <sheetName val="技术指标"/>
      <sheetName val="总表"/>
      <sheetName val="汇总表"/>
      <sheetName val="辅助设施"/>
      <sheetName val="其它费用"/>
      <sheetName val="价差补贴"/>
      <sheetName val="工地运输"/>
      <sheetName val="运输重量"/>
      <sheetName val="工程量"/>
      <sheetName val="土石方工程 "/>
      <sheetName val="土石方附表"/>
      <sheetName val="基础工程"/>
      <sheetName val="基础材料"/>
      <sheetName val="基础附表"/>
      <sheetName val="杆塔工程"/>
      <sheetName val="杆塔分类一览"/>
      <sheetName val="杆塔附表"/>
      <sheetName val=" 架线工程"/>
      <sheetName val="架线附表"/>
      <sheetName val="附件安装"/>
      <sheetName val="附件附表"/>
      <sheetName val="表三甲"/>
      <sheetName val="一般预算收入"/>
      <sheetName val="工商税收"/>
      <sheetName val="公检法司编制"/>
      <sheetName val="行政编制"/>
      <sheetName val="混凝土杆材料"/>
      <sheetName val="Main"/>
      <sheetName val="C01-1"/>
      <sheetName val="通风空调工程"/>
      <sheetName val="建筑面积"/>
      <sheetName val="综合楼零星"/>
      <sheetName val="避雷带工程"/>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问题"/>
      <sheetName val="室内设备基础"/>
      <sheetName val="钢筋 (2)"/>
      <sheetName val="零星"/>
      <sheetName val="地面、内墙、天花"/>
    </sheetNames>
    <sheetDataSet>
      <sheetData sheetId="0" refreshError="1"/>
      <sheetData sheetId="1" refreshError="1"/>
      <sheetData sheetId="2" refreshError="1"/>
      <sheetData sheetId="3" refreshError="1"/>
      <sheetData sheetId="4" refreshError="1"/>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表三甲0"/>
      <sheetName val="表三甲"/>
      <sheetName val="架线附表"/>
      <sheetName val="杆塔附表"/>
      <sheetName val="附件附表"/>
      <sheetName val="基础附表"/>
      <sheetName val="基础材料"/>
      <sheetName val="Sheet2"/>
      <sheetName val="E总的部分"/>
      <sheetName val="标的物清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封面"/>
      <sheetName val="扉页"/>
      <sheetName val="编制依据"/>
      <sheetName val="技术指标"/>
      <sheetName val="总表"/>
      <sheetName val="汇总表"/>
      <sheetName val="辅助设施"/>
      <sheetName val="其它费用"/>
      <sheetName val="价差补贴"/>
      <sheetName val="工地运输"/>
      <sheetName val="运输重量"/>
      <sheetName val="工程量"/>
      <sheetName val="土石方工程 "/>
      <sheetName val="土石方附表"/>
      <sheetName val="基础工程"/>
      <sheetName val="基础材料"/>
      <sheetName val="基础附表"/>
      <sheetName val="杆塔工程"/>
      <sheetName val="杆塔分类一览"/>
      <sheetName val="杆塔附表"/>
      <sheetName val=" 架线工程"/>
      <sheetName val="架线附表"/>
      <sheetName val="附件安装"/>
      <sheetName val="附件附表"/>
      <sheetName val="表三甲"/>
      <sheetName val="Main"/>
      <sheetName val="混凝土杆材料"/>
      <sheetName val="_湖镇所新增圩镇线F22 桥头#2配变解决圩镇线F22 桥头配"/>
      <sheetName val="一般预算收入"/>
      <sheetName val="工商税收"/>
      <sheetName val="公检法司编制"/>
      <sheetName val="行政编制"/>
      <sheetName val="C01-1"/>
      <sheetName val="通风空调工程"/>
      <sheetName val="建筑面积"/>
      <sheetName val="综合楼零星"/>
      <sheetName val="避雷带工程"/>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eqpmad2"/>
    </sheetNames>
    <sheetDataSet>
      <sheetData sheetId="0" refreshError="1"/>
    </sheetDataSet>
  </externalBook>
</externalLink>
</file>

<file path=xl/externalLinks/externalLink15.xml><?xml version="1.0" encoding="utf-8"?>
<externalLink xmlns="http://schemas.openxmlformats.org/spreadsheetml/2006/main">
  <externalBook xmlns:r="http://schemas.openxmlformats.org/officeDocument/2006/relationships" r:id="rId1">
    <sheetNames>
      <sheetName val="SW-TEO"/>
    </sheetNames>
    <sheetDataSet>
      <sheetData sheetId="0" refreshError="1"/>
    </sheetDataSet>
  </externalBook>
</externalLink>
</file>

<file path=xl/externalLinks/externalLink16.xml><?xml version="1.0" encoding="utf-8"?>
<externalLink xmlns="http://schemas.openxmlformats.org/spreadsheetml/2006/main">
  <externalBook xmlns:r="http://schemas.openxmlformats.org/officeDocument/2006/relationships" r:id="rId1">
    <sheetNames>
      <sheetName val="Financ. Overview"/>
      <sheetName val="Toolbox"/>
    </sheetNames>
    <sheetDataSet>
      <sheetData sheetId="0" refreshError="1"/>
      <sheetData sheetId="1" refreshError="1"/>
    </sheetDataSet>
  </externalBook>
</externalLink>
</file>

<file path=xl/externalLinks/externalLink17.xml><?xml version="1.0" encoding="utf-8"?>
<externalLink xmlns="http://schemas.openxmlformats.org/spreadsheetml/2006/main">
  <externalBook xmlns:r="http://schemas.openxmlformats.org/officeDocument/2006/relationships" r:id="rId1">
    <sheetNames>
      <sheetName val="Main"/>
    </sheetNames>
    <sheetDataSet>
      <sheetData sheetId="0" refreshError="1"/>
    </sheetDataSet>
  </externalBook>
</externalLink>
</file>

<file path=xl/externalLinks/externalLink18.xml><?xml version="1.0" encoding="utf-8"?>
<externalLink xmlns="http://schemas.openxmlformats.org/spreadsheetml/2006/main">
  <externalBook xmlns:r="http://schemas.openxmlformats.org/officeDocument/2006/relationships" r:id="rId1">
    <sheetNames>
      <sheetName val="12.07"/>
    </sheetNames>
    <definedNames>
      <definedName name="Module.Prix_SMC"/>
    </definedNames>
    <sheetDataSet>
      <sheetData sheetId="0" refreshError="1"/>
    </sheetDataSet>
  </externalBook>
</externalLink>
</file>

<file path=xl/externalLinks/externalLink19.xml><?xml version="1.0" encoding="utf-8"?>
<externalLink xmlns="http://schemas.openxmlformats.org/spreadsheetml/2006/main">
  <externalBook xmlns:r="http://schemas.openxmlformats.org/officeDocument/2006/relationships" r:id="rId1">
    <sheetNames>
      <sheetName val="Open"/>
    </sheetNames>
    <sheetDataSet>
      <sheetData sheetId="0" refreshError="1"/>
    </sheetDataSet>
  </externalBook>
</externalLink>
</file>

<file path=xl/externalLinks/externalLink20.xml><?xml version="1.0" encoding="utf-8"?>
<externalLink xmlns="http://schemas.openxmlformats.org/spreadsheetml/2006/main">
  <externalBook xmlns:r="http://schemas.openxmlformats.org/officeDocument/2006/relationships" r:id="rId1">
    <sheetNames>
      <sheetName val="Toolbox"/>
    </sheetNames>
    <sheetDataSet>
      <sheetData sheetId="0" refreshError="1"/>
    </sheetDataSet>
  </externalBook>
</externalLink>
</file>

<file path=xl/externalLinks/externalLink21.xml><?xml version="1.0" encoding="utf-8"?>
<externalLink xmlns="http://schemas.openxmlformats.org/spreadsheetml/2006/main">
  <externalBook xmlns:r="http://schemas.openxmlformats.org/officeDocument/2006/relationships" r:id="rId1">
    <sheetNames>
      <sheetName val="G.1R-Shou COP Gf"/>
    </sheetNames>
    <sheetDataSet>
      <sheetData sheetId="0" refreshError="1"/>
    </sheetDataSet>
  </externalBook>
</externalLink>
</file>

<file path=xl/externalLinks/externalLink22.xml><?xml version="1.0" encoding="utf-8"?>
<externalLink xmlns="http://schemas.openxmlformats.org/spreadsheetml/2006/main">
  <externalBook xmlns:r="http://schemas.openxmlformats.org/officeDocument/2006/relationships" r:id="rId1">
    <sheetNames>
      <sheetName val="POWER ASSUMPTIONS"/>
    </sheetNames>
    <sheetDataSet>
      <sheetData sheetId="0" refreshError="1"/>
    </sheetDataSet>
  </externalBook>
</externalLink>
</file>

<file path=xl/externalLinks/externalLink23.xml><?xml version="1.0" encoding="utf-8"?>
<externalLink xmlns="http://schemas.openxmlformats.org/spreadsheetml/2006/main">
  <externalBook xmlns:r="http://schemas.openxmlformats.org/officeDocument/2006/relationships" r:id="rId1">
    <sheetNames>
      <sheetName val="Toolbox"/>
    </sheetNames>
    <sheetDataSet>
      <sheetData sheetId="0" refreshError="1"/>
    </sheetDataSet>
  </externalBook>
</externalLink>
</file>

<file path=xl/externalLinks/externalLink24.xml><?xml version="1.0" encoding="utf-8"?>
<externalLink xmlns="http://schemas.openxmlformats.org/spreadsheetml/2006/main">
  <externalBook xmlns:r="http://schemas.openxmlformats.org/officeDocument/2006/relationships" r:id="rId1">
    <sheetNames>
      <sheetName val="表三甲0"/>
      <sheetName val="表三甲"/>
      <sheetName val="架线附表"/>
      <sheetName val="杆塔附表"/>
      <sheetName val="附件附表"/>
      <sheetName val="基础附表"/>
      <sheetName val="基础材料"/>
      <sheetName val="设备预算表"/>
      <sheetName val="Open"/>
      <sheetName val="Toolbo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5.xml><?xml version="1.0" encoding="utf-8"?>
<externalLink xmlns="http://schemas.openxmlformats.org/spreadsheetml/2006/main">
  <externalBook xmlns:r="http://schemas.openxmlformats.org/officeDocument/2006/relationships" r:id="rId1">
    <sheetNames>
      <sheetName val="招标统计（带编号）"/>
      <sheetName val="审核封面（带编号）"/>
    </sheetNames>
    <sheetDataSet>
      <sheetData sheetId="0" refreshError="1"/>
      <sheetData sheetId="1" refreshError="1"/>
    </sheetDataSet>
  </externalBook>
</externalLink>
</file>

<file path=xl/externalLinks/externalLink26.xml><?xml version="1.0" encoding="utf-8"?>
<externalLink xmlns="http://schemas.openxmlformats.org/spreadsheetml/2006/main">
  <externalBook xmlns:r="http://schemas.openxmlformats.org/officeDocument/2006/relationships" r:id="rId1">
    <sheetNames>
      <sheetName val="编制说明"/>
      <sheetName val="总报价表(一)"/>
      <sheetName val="建筑工程取费汇总表（二）"/>
      <sheetName val="安装取费汇总表（三）取消"/>
      <sheetName val="其它费用报价表（四）"/>
      <sheetName val="设备报价表"/>
      <sheetName val="编制年价差（五）"/>
      <sheetName val="建筑工程表(表六)"/>
      <sheetName val="材料价差计算表（九）"/>
      <sheetName val="费率表"/>
      <sheetName val="主要材料价差计算表"/>
      <sheetName val="DATA"/>
      <sheetName val="土建定额库"/>
      <sheetName val="安装定额库"/>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7.xml><?xml version="1.0" encoding="utf-8"?>
<externalLink xmlns="http://schemas.openxmlformats.org/spreadsheetml/2006/main">
  <externalBook xmlns:r="http://schemas.openxmlformats.org/officeDocument/2006/relationships" r:id="rId1">
    <sheetNames>
      <sheetName val="封面"/>
      <sheetName val="汇总表1"/>
      <sheetName val="独立费"/>
      <sheetName val="汇总表2"/>
      <sheetName val="结算表"/>
      <sheetName val="材料"/>
      <sheetName val="大小写"/>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8.xml><?xml version="1.0" encoding="utf-8"?>
<externalLink xmlns="http://schemas.openxmlformats.org/spreadsheetml/2006/main">
  <externalBook xmlns:r="http://schemas.openxmlformats.org/officeDocument/2006/relationships" r:id="rId1">
    <sheetNames>
      <sheetName val="数据(普通版)"/>
      <sheetName val="选择工程"/>
      <sheetName val="定案"/>
      <sheetName val="封面"/>
      <sheetName val="计划"/>
      <sheetName val="校审"/>
      <sheetName val="评定"/>
      <sheetName val="出版"/>
      <sheetName val="交付"/>
      <sheetName val="评价"/>
      <sheetName val="归档"/>
      <sheetName val="业绩"/>
      <sheetName val="汇总1"/>
      <sheetName val="汇总2"/>
      <sheetName val="人员"/>
      <sheetName val="建设"/>
      <sheetName val="施工"/>
      <sheetName val="清单和数据(普通版)"/>
      <sheetName val="定案表"/>
      <sheetName val="计划表"/>
      <sheetName val="校审表"/>
      <sheetName val="质量表"/>
      <sheetName val="出版表"/>
      <sheetName val="交付表"/>
      <sheetName val="业绩签名"/>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9.xml><?xml version="1.0" encoding="utf-8"?>
<externalLink xmlns="http://schemas.openxmlformats.org/spreadsheetml/2006/main">
  <externalBook xmlns:r="http://schemas.openxmlformats.org/officeDocument/2006/relationships" r:id="rId1">
    <sheetNames>
      <sheetName val="汇总表"/>
      <sheetName val="编制年价差"/>
      <sheetName val="其他费用"/>
      <sheetName val="调试费"/>
      <sheetName val="汇总表(月)"/>
      <sheetName val="编制年价差(月)"/>
      <sheetName val="其他费用(月)"/>
      <sheetName val="调试费(月)"/>
      <sheetName val="汇总表(月1)"/>
      <sheetName val="编制年价差(月1)"/>
      <sheetName val="其他费用(月1)"/>
      <sheetName val="调试费(月1)"/>
      <sheetName val="表二甲"/>
      <sheetName val="表二甲安"/>
      <sheetName val="表三乙"/>
      <sheetName val="表三甲"/>
      <sheetName val="材料价差"/>
      <sheetName val="安人工"/>
      <sheetName val="表三乙汇"/>
      <sheetName val="表三甲汇"/>
      <sheetName val="总报价"/>
      <sheetName val="表一甲"/>
      <sheetName val="建总"/>
      <sheetName val="安总"/>
      <sheetName val="费用表"/>
      <sheetName val="报表"/>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externalBook xmlns:r="http://schemas.openxmlformats.org/officeDocument/2006/relationships" r:id="rId1">
    <sheetNames>
      <sheetName val="名称表"/>
      <sheetName val="单位重量表"/>
      <sheetName val="封面1 (2)"/>
      <sheetName val="封面"/>
      <sheetName val="汇总表"/>
      <sheetName val="汇总"/>
      <sheetName val="熟料库桩长"/>
      <sheetName val="小计1"/>
      <sheetName val="桩钢筋"/>
      <sheetName val="封面1"/>
      <sheetName val="桩工程量"/>
      <sheetName val="小计2"/>
      <sheetName val="底板"/>
      <sheetName val="小计3"/>
      <sheetName val="地沟"/>
      <sheetName val="小计4"/>
      <sheetName val="门洞和清库门"/>
      <sheetName val="小计5"/>
      <sheetName val="库壁"/>
      <sheetName val="小计6"/>
      <sheetName val="输送"/>
      <sheetName val="小计7"/>
      <sheetName val="斜坡路"/>
      <sheetName val="声测管"/>
      <sheetName val="预埋钢筋及螺栓"/>
      <sheetName val="钢楼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1.xml><?xml version="1.0" encoding="utf-8"?>
<externalLink xmlns="http://schemas.openxmlformats.org/spreadsheetml/2006/main">
  <externalBook xmlns:r="http://schemas.openxmlformats.org/officeDocument/2006/relationships" r:id="rId1">
    <sheetNames>
      <sheetName val="目录"/>
      <sheetName val="投标书"/>
      <sheetName val="编制说明"/>
      <sheetName val="总报价表"/>
      <sheetName val="建筑工程取费汇总表"/>
      <sheetName val="建筑工程预算表"/>
      <sheetName val="安装取费汇总表"/>
      <sheetName val="其它费用报价表"/>
      <sheetName val="设备报价表"/>
      <sheetName val="编制年价差表"/>
      <sheetName val="安装表三"/>
      <sheetName val="主要材料表（投标方）"/>
      <sheetName val="主要材料价差表"/>
      <sheetName val="附表调试费用"/>
      <sheetName val="费率表"/>
      <sheetName val="Sheet1"/>
      <sheetName val="DATA"/>
      <sheetName val="土建定额库"/>
      <sheetName val="安装定额库"/>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2.xml><?xml version="1.0" encoding="utf-8"?>
<externalLink xmlns="http://schemas.openxmlformats.org/spreadsheetml/2006/main">
  <externalBook xmlns:r="http://schemas.openxmlformats.org/officeDocument/2006/relationships" r:id="rId1">
    <sheetNames>
      <sheetName val="项目清单和数据 "/>
      <sheetName val="选择工程"/>
      <sheetName val="封面"/>
      <sheetName val="计划表"/>
      <sheetName val="校审表"/>
      <sheetName val="质量表"/>
      <sheetName val="出版表"/>
      <sheetName val="交付表"/>
      <sheetName val="业绩签名"/>
      <sheetName val="人员"/>
      <sheetName val="建设"/>
      <sheetName val="预结算编制项目清单和数据 "/>
      <sheetName val="选择要打印封面的工程"/>
      <sheetName val="交付签收表"/>
      <sheetName val="资格证人员名单"/>
      <sheetName val="建设单位名称"/>
      <sheetName val="数据 "/>
      <sheetName val="计划"/>
      <sheetName val="校审"/>
      <sheetName val="评定"/>
      <sheetName val="出版"/>
      <sheetName val="交付"/>
      <sheetName val="评价"/>
      <sheetName val="归档"/>
      <sheetName val="业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3.xml><?xml version="1.0" encoding="utf-8"?>
<externalLink xmlns="http://schemas.openxmlformats.org/spreadsheetml/2006/main">
  <externalBook xmlns:r="http://schemas.openxmlformats.org/officeDocument/2006/relationships" r:id="rId1">
    <sheetNames>
      <sheetName val="封面"/>
      <sheetName val="扉页"/>
      <sheetName val="编制依据"/>
      <sheetName val="技术指标"/>
      <sheetName val="总表"/>
      <sheetName val="汇总表"/>
      <sheetName val="辅助设施"/>
      <sheetName val="其它费用"/>
      <sheetName val="价差补贴"/>
      <sheetName val="工地运输"/>
      <sheetName val="运输重量"/>
      <sheetName val="工程量"/>
      <sheetName val="土石方工程 "/>
      <sheetName val="土石方附表"/>
      <sheetName val="基础工程"/>
      <sheetName val="基础材料"/>
      <sheetName val="基础附表"/>
      <sheetName val="杆塔工程"/>
      <sheetName val="杆塔分类一览"/>
      <sheetName val="杆塔附表"/>
      <sheetName val=" 架线工程"/>
      <sheetName val="架线附表"/>
      <sheetName val="附件安装"/>
      <sheetName val="附件附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4.xml><?xml version="1.0" encoding="utf-8"?>
<externalLink xmlns="http://schemas.openxmlformats.org/spreadsheetml/2006/main">
  <externalBook xmlns:r="http://schemas.openxmlformats.org/officeDocument/2006/relationships" r:id="rId1">
    <sheetNames>
      <sheetName val="封面"/>
      <sheetName val="扉页"/>
      <sheetName val="编制依据"/>
      <sheetName val="技术指标"/>
      <sheetName val="总表"/>
      <sheetName val="汇总表"/>
      <sheetName val="辅助设施"/>
      <sheetName val="其它费用"/>
      <sheetName val="价差补贴"/>
      <sheetName val="工地运输"/>
      <sheetName val="运输重量"/>
      <sheetName val="工程量"/>
      <sheetName val="土石方工程 "/>
      <sheetName val="土石方附表"/>
      <sheetName val="基础工程"/>
      <sheetName val="基础材料"/>
      <sheetName val="基础附表"/>
      <sheetName val="杆塔工程"/>
      <sheetName val="杆塔分类一览"/>
      <sheetName val="杆塔附表"/>
      <sheetName val=" 架线工程"/>
      <sheetName val="架线附表"/>
      <sheetName val="附件安装"/>
      <sheetName val="附件附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5.xml><?xml version="1.0" encoding="utf-8"?>
<externalLink xmlns="http://schemas.openxmlformats.org/spreadsheetml/2006/main">
  <externalBook xmlns:r="http://schemas.openxmlformats.org/officeDocument/2006/relationships" r:id="rId1">
    <sheetNames>
      <sheetName val="总的部分"/>
      <sheetName val="场平"/>
      <sheetName val="桩基础工程"/>
      <sheetName val="站区给排水"/>
      <sheetName val="站区井池"/>
      <sheetName val="通风空调工程"/>
      <sheetName val="建筑面积"/>
      <sheetName val="综合楼零星"/>
      <sheetName val="避雷带工程"/>
      <sheetName val="防火墙"/>
      <sheetName val="扶手栏杆"/>
      <sheetName val="小型砼构件"/>
      <sheetName val="室内设备基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6.xml><?xml version="1.0" encoding="utf-8"?>
<externalLink xmlns="http://schemas.openxmlformats.org/spreadsheetml/2006/main">
  <externalBook xmlns:r="http://schemas.openxmlformats.org/officeDocument/2006/relationships" r:id="rId1">
    <sheetNames>
      <sheetName val="Sheet1"/>
      <sheetName val="站外水源"/>
      <sheetName val="Sheet2"/>
      <sheetName val="Sheet3"/>
      <sheetName val="架线附表"/>
      <sheetName val="杆塔附表"/>
      <sheetName val="附件附表"/>
      <sheetName val="基础附表"/>
      <sheetName val="基础材料"/>
      <sheetName val="站区给排水"/>
      <sheetName val="总的部分"/>
      <sheetName val="站区井池"/>
      <sheetName val="场平"/>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externalBook xmlns:r="http://schemas.openxmlformats.org/officeDocument/2006/relationships" r:id="rId1">
    <sheetNames>
      <sheetName val="问题"/>
      <sheetName val="综合楼零星"/>
      <sheetName val="扶手栏杆"/>
      <sheetName val="构造柱"/>
      <sheetName val="小型砼构件"/>
      <sheetName val="室内设备基础"/>
      <sheetName val="防火墙"/>
      <sheetName val="通风空调"/>
      <sheetName val="E总的部分"/>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8.xml><?xml version="1.0" encoding="utf-8"?>
<externalLink xmlns="http://schemas.openxmlformats.org/spreadsheetml/2006/main">
  <externalBook xmlns:r="http://schemas.openxmlformats.org/officeDocument/2006/relationships" r:id="rId1">
    <sheetNames>
      <sheetName val="问题"/>
      <sheetName val=" 汇总表"/>
      <sheetName val="桩基础工程"/>
      <sheetName val="首层底板挖土方"/>
      <sheetName val="独立基础土方"/>
      <sheetName val="地梁挖沟槽"/>
      <sheetName val="框架柱"/>
      <sheetName val="梁"/>
      <sheetName val="板"/>
      <sheetName val="构造柱"/>
      <sheetName val="砌体工程"/>
      <sheetName val="内墙"/>
      <sheetName val="楼地面、天花"/>
      <sheetName val="屋面工程"/>
      <sheetName val=" 外墙面装饰"/>
      <sheetName val="门窗工程"/>
      <sheetName val="楼梯及屋面水池"/>
      <sheetName val="女儿墙及护拦"/>
      <sheetName val="通风空调工程"/>
      <sheetName val="建筑面积"/>
      <sheetName val="脚手架工程"/>
      <sheetName val="避雷带工程"/>
      <sheetName val="综合楼零星"/>
      <sheetName val="扶手栏杆"/>
      <sheetName val="小型砼构件"/>
      <sheetName val="室内设备基础"/>
      <sheetName val="表三甲"/>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9.xml><?xml version="1.0" encoding="utf-8"?>
<externalLink xmlns="http://schemas.openxmlformats.org/spreadsheetml/2006/main">
  <externalBook xmlns:r="http://schemas.openxmlformats.org/officeDocument/2006/relationships" r:id="rId1">
    <sheetNames>
      <sheetName val="汇总表"/>
      <sheetName val="管桩"/>
      <sheetName val="基础"/>
      <sheetName val="基础梁"/>
      <sheetName val="柱"/>
      <sheetName val="梁"/>
      <sheetName val="板"/>
      <sheetName val="零星"/>
      <sheetName val="砌筑工程"/>
      <sheetName val="门窗工程"/>
      <sheetName val="地面、内墙、天花"/>
      <sheetName val="外墙"/>
      <sheetName val="屋面"/>
      <sheetName val="构造柱"/>
      <sheetName val="室内设备基础"/>
      <sheetName val="室内上下水"/>
      <sheetName val="表三甲"/>
      <sheetName val="防火墙"/>
      <sheetName val="通风空调"/>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0.xml><?xml version="1.0" encoding="utf-8"?>
<externalLink xmlns="http://schemas.openxmlformats.org/spreadsheetml/2006/main">
  <externalBook xmlns:r="http://schemas.openxmlformats.org/officeDocument/2006/relationships" r:id="rId1">
    <sheetNames>
      <sheetName val="问题"/>
      <sheetName val="室内设备基础"/>
      <sheetName val="钢筋 (2)"/>
      <sheetName val="零星"/>
      <sheetName val="地面、内墙、天花"/>
    </sheetNames>
    <sheetDataSet>
      <sheetData sheetId="0" refreshError="1"/>
      <sheetData sheetId="1" refreshError="1"/>
      <sheetData sheetId="2" refreshError="1"/>
      <sheetData sheetId="3" refreshError="1"/>
      <sheetData sheetId="4" refreshError="1"/>
    </sheetDataSet>
  </externalBook>
</externalLink>
</file>

<file path=xl/externalLinks/externalLink41.xml><?xml version="1.0" encoding="utf-8"?>
<externalLink xmlns="http://schemas.openxmlformats.org/spreadsheetml/2006/main">
  <externalBook xmlns:r="http://schemas.openxmlformats.org/officeDocument/2006/relationships" r:id="rId1">
    <sheetNames>
      <sheetName val=" 汇总表"/>
      <sheetName val="管桩"/>
      <sheetName val="钻孔灌注桩"/>
      <sheetName val="首层底板挖土方"/>
      <sheetName val="地梁挖沟槽"/>
      <sheetName val="桩承台挖基坑"/>
      <sheetName val="框架柱"/>
      <sheetName val="梁"/>
      <sheetName val="板"/>
      <sheetName val="构造柱"/>
      <sheetName val="砌体工程"/>
      <sheetName val="门窗工程"/>
      <sheetName val="楼地面-天花-内墙装饰"/>
      <sheetName val="外墙面装饰 "/>
      <sheetName val="楼梯"/>
      <sheetName val="屋面水池"/>
      <sheetName val="屋面工程"/>
      <sheetName val="女儿墙"/>
      <sheetName val="建筑面积"/>
      <sheetName val="脚手架工程"/>
      <sheetName val="避雷带工程"/>
      <sheetName val="通风空调工程"/>
      <sheetName val="综合楼零星"/>
      <sheetName val="设备基础"/>
      <sheetName val="室内设备基础"/>
      <sheetName val="防火墙"/>
      <sheetName val="通风空调"/>
      <sheetName val="计算稿"/>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2.xml><?xml version="1.0" encoding="utf-8"?>
<externalLink xmlns="http://schemas.openxmlformats.org/spreadsheetml/2006/main">
  <externalBook xmlns:r="http://schemas.openxmlformats.org/officeDocument/2006/relationships" r:id="rId1">
    <sheetNames>
      <sheetName val="表三甲0"/>
      <sheetName val="表三甲"/>
      <sheetName val="架线附表"/>
      <sheetName val="杆塔附表"/>
      <sheetName val="附件附表"/>
      <sheetName val="基础附表"/>
      <sheetName val="基础材料"/>
      <sheetName val="Sheet2"/>
      <sheetName val="E总的部分"/>
      <sheetName val="标的物清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3.xml><?xml version="1.0" encoding="utf-8"?>
<externalLink xmlns="http://schemas.openxmlformats.org/spreadsheetml/2006/main">
  <externalBook xmlns:r="http://schemas.openxmlformats.org/officeDocument/2006/relationships" r:id="rId1">
    <sheetNames>
      <sheetName val="Sheet2"/>
      <sheetName val="费率表"/>
      <sheetName val="类别整理（勿删）"/>
    </sheetNames>
    <sheetDataSet>
      <sheetData sheetId="0" refreshError="1"/>
      <sheetData sheetId="1" refreshError="1"/>
      <sheetData sheetId="2" refreshError="1"/>
    </sheetDataSet>
  </externalBook>
</externalLink>
</file>

<file path=xl/externalLinks/externalLink44.xml><?xml version="1.0" encoding="utf-8"?>
<externalLink xmlns="http://schemas.openxmlformats.org/spreadsheetml/2006/main">
  <externalBook xmlns:r="http://schemas.openxmlformats.org/officeDocument/2006/relationships" r:id="rId1">
    <sheetNames>
      <sheetName val="类别整理（勿删）"/>
      <sheetName val="项目基本信息"/>
      <sheetName val="Sheet2"/>
      <sheetName val="费率表"/>
    </sheetNames>
    <sheetDataSet>
      <sheetData sheetId="0" refreshError="1"/>
      <sheetData sheetId="1" refreshError="1"/>
      <sheetData sheetId="2" refreshError="1"/>
      <sheetData sheetId="3" refreshError="1"/>
    </sheetDataSet>
  </externalBook>
</externalLink>
</file>

<file path=xl/externalLinks/externalLink45.xml><?xml version="1.0" encoding="utf-8"?>
<externalLink xmlns="http://schemas.openxmlformats.org/spreadsheetml/2006/main">
  <externalBook xmlns:r="http://schemas.openxmlformats.org/officeDocument/2006/relationships" r:id="rId1">
    <sheetNames>
      <sheetName val="E总的部分"/>
      <sheetName val="零星"/>
      <sheetName val="地面、内墙、天花"/>
      <sheetName val="室内设备基础"/>
      <sheetName val="类别整理（勿删）"/>
      <sheetName val="综合楼零星"/>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6.xml><?xml version="1.0" encoding="utf-8"?>
<externalLink xmlns="http://schemas.openxmlformats.org/spreadsheetml/2006/main">
  <externalBook xmlns:r="http://schemas.openxmlformats.org/officeDocument/2006/relationships" r:id="rId1">
    <sheetNames>
      <sheetName val="附表3、报价表"/>
      <sheetName val="Sheet1"/>
    </sheetNames>
    <sheetDataSet>
      <sheetData sheetId="0" refreshError="1">
        <row r="4">
          <cell r="A4" t="str">
            <v>海报系列设计</v>
          </cell>
        </row>
        <row r="4">
          <cell r="D4" t="str">
            <v>尺寸：570X840mm以上，创意、设计、排版（含图文、表格，不含插画）</v>
          </cell>
          <cell r="E4" t="str">
            <v>元/幅</v>
          </cell>
          <cell r="F4">
            <v>3780</v>
          </cell>
        </row>
        <row r="5">
          <cell r="D5" t="str">
            <v>尺寸：420X570mm，创意、设计、排版（含图文、表格，不含插画）</v>
          </cell>
          <cell r="E5" t="str">
            <v>元/幅</v>
          </cell>
          <cell r="F5">
            <v>2664</v>
          </cell>
        </row>
        <row r="6">
          <cell r="D6" t="str">
            <v>尺寸：420X570mm以下，创意、设计、排版（含图文、表格，不含插画）</v>
          </cell>
          <cell r="E6" t="str">
            <v>元/幅</v>
          </cell>
          <cell r="F6">
            <v>2268</v>
          </cell>
        </row>
        <row r="7">
          <cell r="A7" t="str">
            <v>展板系列设计</v>
          </cell>
        </row>
        <row r="7">
          <cell r="D7" t="str">
            <v>尺寸：2400mmX4000mm以上或同等面积范围，创意、设计、排版（含图文、表格，不含插画）</v>
          </cell>
          <cell r="E7" t="str">
            <v>元/幅</v>
          </cell>
          <cell r="F7">
            <v>3780</v>
          </cell>
        </row>
        <row r="8">
          <cell r="D8" t="str">
            <v>尺寸：2400mmX4000mm或同等面积范围，创意、设计、排版（含图文、表格，不含插画）</v>
          </cell>
          <cell r="E8" t="str">
            <v>元/幅</v>
          </cell>
          <cell r="F8">
            <v>2664</v>
          </cell>
        </row>
        <row r="9">
          <cell r="D9" t="str">
            <v>尺寸：2400mmX1200mm或同等面积范围，创意、设计、排版（含图文、表格，不含插画）</v>
          </cell>
          <cell r="E9" t="str">
            <v>元/幅</v>
          </cell>
          <cell r="F9">
            <v>1512</v>
          </cell>
        </row>
        <row r="10">
          <cell r="D10" t="str">
            <v>尺寸：1200mmX2000mm或同等面积范围，创意、设计、排版（含图文、表格，不含插画）</v>
          </cell>
          <cell r="E10" t="str">
            <v>元/幅</v>
          </cell>
          <cell r="F10">
            <v>907.2</v>
          </cell>
        </row>
        <row r="11">
          <cell r="D11" t="str">
            <v>尺寸：800mmX1800mm以下，创意、设计、排版（含图文、表格，不含插画）</v>
          </cell>
          <cell r="E11" t="str">
            <v>元/幅</v>
          </cell>
          <cell r="F11">
            <v>612</v>
          </cell>
        </row>
        <row r="12">
          <cell r="A12" t="str">
            <v>宣传画册/产品画册设计</v>
          </cell>
        </row>
        <row r="12">
          <cell r="D12" t="str">
            <v>期刊/资料汇编/画册/图书汇编封面封底</v>
          </cell>
          <cell r="E12" t="str">
            <v>元/款</v>
          </cell>
          <cell r="F12">
            <v>360</v>
          </cell>
        </row>
        <row r="13">
          <cell r="D13" t="str">
            <v>140X210mm/210X285mm40P以内，带复杂表格、有一定创意设计要求</v>
          </cell>
          <cell r="E13" t="str">
            <v>元/P</v>
          </cell>
          <cell r="F13">
            <v>450</v>
          </cell>
        </row>
        <row r="14">
          <cell r="D14" t="str">
            <v>140X210mm/210X285mm41P以上，带复杂表格、有一定创意设计要求</v>
          </cell>
          <cell r="E14" t="str">
            <v>元/P</v>
          </cell>
          <cell r="F14">
            <v>500</v>
          </cell>
        </row>
        <row r="15">
          <cell r="D15" t="str">
            <v>140X210mm/210X285mm40P以内，创意设计要求较高，修改次数三次及以上</v>
          </cell>
          <cell r="E15" t="str">
            <v>元/P</v>
          </cell>
          <cell r="F15">
            <v>720</v>
          </cell>
        </row>
        <row r="16">
          <cell r="D16" t="str">
            <v>140X210mm/210X285mm41P以上，创意设计要求较高，修改次数三次及以上</v>
          </cell>
          <cell r="E16" t="str">
            <v>元/P</v>
          </cell>
          <cell r="F16">
            <v>750</v>
          </cell>
        </row>
        <row r="17">
          <cell r="A17" t="str">
            <v>期刊/资料汇编设计</v>
          </cell>
        </row>
        <row r="17">
          <cell r="D17" t="str">
            <v>140X210mm/210X285mm图文排版</v>
          </cell>
          <cell r="E17" t="str">
            <v>元/P</v>
          </cell>
          <cell r="F17">
            <v>360</v>
          </cell>
        </row>
        <row r="18">
          <cell r="D18" t="str">
            <v>140X210mm/210X285mm带复杂表格、有一定创意设计要求</v>
          </cell>
          <cell r="E18" t="str">
            <v>元/P</v>
          </cell>
          <cell r="F18">
            <v>450</v>
          </cell>
        </row>
        <row r="19">
          <cell r="D19" t="str">
            <v>140X210mm/210X285mm创意设计要求较高，修改次数三次及以上</v>
          </cell>
          <cell r="E19" t="str">
            <v>元/P</v>
          </cell>
          <cell r="F19">
            <v>720</v>
          </cell>
        </row>
        <row r="20">
          <cell r="A20" t="str">
            <v>文字图书汇编设计</v>
          </cell>
        </row>
        <row r="20">
          <cell r="D20" t="str">
            <v>140X210mm/210X285mm纯文字编排</v>
          </cell>
          <cell r="E20" t="str">
            <v>元/P</v>
          </cell>
          <cell r="F20">
            <v>270</v>
          </cell>
        </row>
        <row r="21">
          <cell r="D21" t="str">
            <v>140X210mm/210X285mm带少量复杂表格、带少量图片、文字编排</v>
          </cell>
          <cell r="E21" t="str">
            <v>元/P</v>
          </cell>
          <cell r="F21">
            <v>540</v>
          </cell>
        </row>
        <row r="22">
          <cell r="D22" t="str">
            <v>140X210mm/210X285mm创意设计要求较高，修改次数三次及以上</v>
          </cell>
          <cell r="E22" t="str">
            <v>元/P</v>
          </cell>
          <cell r="F22">
            <v>720</v>
          </cell>
        </row>
        <row r="23">
          <cell r="A23" t="str">
            <v>标识设计</v>
          </cell>
        </row>
        <row r="23">
          <cell r="D23" t="str">
            <v>注册类商标：企业/公司/社会机构标志：（含标识释义）</v>
          </cell>
          <cell r="E23" t="str">
            <v>元/款</v>
          </cell>
          <cell r="F23">
            <v>2520</v>
          </cell>
        </row>
        <row r="24">
          <cell r="D24" t="str">
            <v>注册类商标：大赛/活动/论坛/会议等会徽或 标志：（含标识释义）</v>
          </cell>
          <cell r="E24" t="str">
            <v>款</v>
          </cell>
          <cell r="F24">
            <v>2520</v>
          </cell>
        </row>
        <row r="25">
          <cell r="D25" t="str">
            <v>非注册标识：部门机构/团体组织/内部活动/会议等标识（含标识释义）</v>
          </cell>
          <cell r="E25" t="str">
            <v>款</v>
          </cell>
          <cell r="F25">
            <v>2016</v>
          </cell>
        </row>
        <row r="26">
          <cell r="D26" t="str">
            <v>非注册标识：安健环/视觉导向/功能区域等图标</v>
          </cell>
          <cell r="E26" t="str">
            <v>款</v>
          </cell>
          <cell r="F26">
            <v>2016</v>
          </cell>
        </row>
        <row r="27">
          <cell r="D27" t="str">
            <v>标识延展：由标识延伸的应用（如文化衫、帽子等）设计排版</v>
          </cell>
          <cell r="E27" t="str">
            <v>款</v>
          </cell>
          <cell r="F27">
            <v>720</v>
          </cell>
        </row>
        <row r="28">
          <cell r="A28" t="str">
            <v>吉祥物设计</v>
          </cell>
        </row>
        <row r="28">
          <cell r="D28" t="str">
            <v>企业/公司/社会机构/大赛/活动/论坛/会议等吉祥物或卡通造型（含创意释义）</v>
          </cell>
          <cell r="E28" t="str">
            <v>款</v>
          </cell>
          <cell r="F28">
            <v>3600</v>
          </cell>
        </row>
        <row r="29">
          <cell r="D29" t="str">
            <v>根据原有定稿造型创造多个其他动作、表情、 角度等造型设计</v>
          </cell>
          <cell r="E29" t="str">
            <v>款</v>
          </cell>
          <cell r="F29">
            <v>2160</v>
          </cell>
        </row>
        <row r="30">
          <cell r="A30" t="str">
            <v>插画绘制设计</v>
          </cell>
        </row>
        <row r="30">
          <cell r="D30" t="str">
            <v>线描绘制，内容单一，风格简洁（单色）。</v>
          </cell>
          <cell r="E30" t="str">
            <v>元/幅</v>
          </cell>
          <cell r="F30">
            <v>300</v>
          </cell>
        </row>
        <row r="31">
          <cell r="D31" t="str">
            <v>画面具有层次感，构图饱满，内容有一定创意要求，工作量较大（单色）</v>
          </cell>
          <cell r="E31" t="str">
            <v>元/幅</v>
          </cell>
          <cell r="F31">
            <v>600</v>
          </cell>
        </row>
        <row r="32">
          <cell r="D32" t="str">
            <v>线描绘制，内容单一，风格简洁（彩色）</v>
          </cell>
          <cell r="E32" t="str">
            <v>元/幅</v>
          </cell>
          <cell r="F32">
            <v>350</v>
          </cell>
        </row>
        <row r="33">
          <cell r="D33" t="str">
            <v>画面具有层次感，构图饱满，内容有一定创意要求，工作量较大（彩色）</v>
          </cell>
          <cell r="E33" t="str">
            <v>元/幅</v>
          </cell>
          <cell r="F33">
            <v>650</v>
          </cell>
        </row>
        <row r="34">
          <cell r="A34" t="str">
            <v>宣传折页设计</v>
          </cell>
        </row>
        <row r="34">
          <cell r="D34" t="str">
            <v>对折（4P)，创意、设计、排版（含图文、表格、不含插画）</v>
          </cell>
          <cell r="E34" t="str">
            <v>元/项</v>
          </cell>
          <cell r="F34">
            <v>828</v>
          </cell>
        </row>
        <row r="35">
          <cell r="D35" t="str">
            <v>三折（6P)，创意、设计、排版（含图文、表格、不含插画）</v>
          </cell>
          <cell r="E35" t="str">
            <v>元/项</v>
          </cell>
          <cell r="F35">
            <v>1008</v>
          </cell>
        </row>
        <row r="36">
          <cell r="D36" t="str">
            <v>四折（8P)，创意、设计、排版（含图文、表格、不含插画）</v>
          </cell>
          <cell r="E36" t="str">
            <v>元/项</v>
          </cell>
          <cell r="F36">
            <v>1224</v>
          </cell>
        </row>
        <row r="37">
          <cell r="D37" t="str">
            <v>五折(10P)，创意、设计、排版（含图文、表格、不含插画）</v>
          </cell>
          <cell r="E37" t="str">
            <v>元/项</v>
          </cell>
          <cell r="F37">
            <v>1584</v>
          </cell>
        </row>
        <row r="38">
          <cell r="D38" t="str">
            <v>五折以上，创意、设计、排版（含图文、表格、不含插画）</v>
          </cell>
          <cell r="E38" t="str">
            <v>元/项</v>
          </cell>
          <cell r="F38">
            <v>2016</v>
          </cell>
        </row>
        <row r="39">
          <cell r="A39" t="str">
            <v>长图文（简单设计类）</v>
          </cell>
        </row>
        <row r="39">
          <cell r="D39" t="str">
            <v>根据提供的素材进行整理，梳理重点内容，提炼文字，整合加工，布局框架沟通、设计、排版、沟通修改、确认、推送</v>
          </cell>
          <cell r="E39" t="str">
            <v>元/屏</v>
          </cell>
          <cell r="F39">
            <v>1200</v>
          </cell>
        </row>
        <row r="40">
          <cell r="A40" t="str">
            <v>推送配图，海报，漫画（4格）（普通/手绘配图创意设计类型）</v>
          </cell>
        </row>
        <row r="40">
          <cell r="D40" t="str">
            <v>静态图像/尺寸：640*480≤尺寸≤1920*1080px</v>
          </cell>
          <cell r="E40" t="str">
            <v>元/款</v>
          </cell>
          <cell r="F40">
            <v>2500</v>
          </cell>
        </row>
        <row r="41">
          <cell r="A41" t="str">
            <v>海报（Gif 动图设计类型）</v>
          </cell>
        </row>
        <row r="41">
          <cell r="D41" t="str">
            <v>动态图像/尺寸：640*480≤尺寸≤1920*1080px</v>
          </cell>
          <cell r="E41" t="str">
            <v>元/款</v>
          </cell>
          <cell r="F41">
            <v>1500</v>
          </cell>
        </row>
        <row r="42">
          <cell r="A42" t="str">
            <v>荣誉/获奖证书设计</v>
          </cell>
        </row>
        <row r="42">
          <cell r="D42" t="str">
            <v>A3范围内，底纹设计、文字排版</v>
          </cell>
          <cell r="E42" t="str">
            <v>元/张</v>
          </cell>
          <cell r="F42">
            <v>300</v>
          </cell>
        </row>
        <row r="43">
          <cell r="A43" t="str">
            <v>PPT设计</v>
          </cell>
        </row>
        <row r="43">
          <cell r="D43" t="str">
            <v>内容提炼、图文排版</v>
          </cell>
          <cell r="E43" t="str">
            <v>元/P</v>
          </cell>
          <cell r="F43">
            <v>200</v>
          </cell>
        </row>
        <row r="44">
          <cell r="D44" t="str">
            <v>创意、设计、排版（含图文、表格，不含插画）</v>
          </cell>
          <cell r="E44" t="str">
            <v>元/P</v>
          </cell>
          <cell r="F44">
            <v>200</v>
          </cell>
        </row>
        <row r="45">
          <cell r="A45" t="str">
            <v>企业文化装饰画系列</v>
          </cell>
        </row>
        <row r="45">
          <cell r="D45" t="str">
            <v>A4大小，根据同类型的数量和尺寸核算总价</v>
          </cell>
          <cell r="E45" t="str">
            <v>元/幅</v>
          </cell>
          <cell r="F45">
            <v>760</v>
          </cell>
        </row>
        <row r="46">
          <cell r="A46" t="str">
            <v>杂志广告设计</v>
          </cell>
        </row>
        <row r="46">
          <cell r="D46" t="str">
            <v>彩色，210X297mm及以下，创意、设计、排版（含图文、表格，不含插画）</v>
          </cell>
          <cell r="E46" t="str">
            <v>元/幅</v>
          </cell>
          <cell r="F46">
            <v>1150</v>
          </cell>
        </row>
        <row r="47">
          <cell r="A47" t="str">
            <v>报刊广告设计</v>
          </cell>
        </row>
        <row r="47">
          <cell r="D47" t="str">
            <v>彩色，210X297mm及以下，创意、设计、排版（含图文、表格，不含插画）</v>
          </cell>
          <cell r="E47" t="str">
            <v>元/幅</v>
          </cell>
          <cell r="F47">
            <v>1150</v>
          </cell>
        </row>
        <row r="48">
          <cell r="D48" t="str">
            <v>彩色，半版，创意、设计、排版（含图文、表格，不含插画）</v>
          </cell>
          <cell r="E48" t="str">
            <v>元/幅</v>
          </cell>
          <cell r="F48">
            <v>1150</v>
          </cell>
        </row>
        <row r="49">
          <cell r="D49" t="str">
            <v>彩色，全版，创意、设计、排版（含图文、表格，不含插画）</v>
          </cell>
          <cell r="E49" t="str">
            <v>元/幅</v>
          </cell>
          <cell r="F49">
            <v>1150</v>
          </cell>
        </row>
        <row r="50">
          <cell r="A50" t="str">
            <v>电脑屏保设计</v>
          </cell>
        </row>
        <row r="50">
          <cell r="D50" t="str">
            <v>电脑屏保创意、设计、排版（设计相对平面海报简单，内宣工作较常用）</v>
          </cell>
          <cell r="E50" t="str">
            <v>元/幅</v>
          </cell>
          <cell r="F50">
            <v>500</v>
          </cell>
        </row>
        <row r="51">
          <cell r="A51" t="str">
            <v>宣传单张设计</v>
          </cell>
        </row>
        <row r="51">
          <cell r="D51" t="str">
            <v>彩色，420X285mm及以下，创意、设计、排版（含图文、表格，不含插画）</v>
          </cell>
          <cell r="E51" t="str">
            <v>元/P</v>
          </cell>
          <cell r="F51">
            <v>1500</v>
          </cell>
        </row>
        <row r="52">
          <cell r="D52" t="str">
            <v>彩色，210X285mm及以下，创意、设计、排版（含图文、表格，不含插画）</v>
          </cell>
          <cell r="E52" t="str">
            <v>元/P</v>
          </cell>
          <cell r="F52">
            <v>750</v>
          </cell>
        </row>
        <row r="53">
          <cell r="A53" t="str">
            <v>横幅设计</v>
          </cell>
        </row>
        <row r="53">
          <cell r="D53" t="str">
            <v>尺寸：高度40cm-80cm内，单色字（设计排版）</v>
          </cell>
          <cell r="E53" t="str">
            <v>元/款</v>
          </cell>
          <cell r="F53">
            <v>150</v>
          </cell>
        </row>
        <row r="54">
          <cell r="D54" t="str">
            <v>尺寸：高度40cm-80cm内，彩色（主题字+背景元素）</v>
          </cell>
          <cell r="E54" t="str">
            <v>元/款</v>
          </cell>
          <cell r="F54">
            <v>200</v>
          </cell>
        </row>
        <row r="55">
          <cell r="A55" t="str">
            <v>h5设计</v>
          </cell>
        </row>
        <row r="55">
          <cell r="D55" t="str">
            <v>基础版：借助现有平台，翻页展示，6p以上</v>
          </cell>
          <cell r="E55" t="str">
            <v>元/P</v>
          </cell>
          <cell r="F55">
            <v>500</v>
          </cell>
        </row>
        <row r="56">
          <cell r="A56" t="str">
            <v>物料制作</v>
          </cell>
        </row>
        <row r="57">
          <cell r="A57" t="str">
            <v>展板</v>
          </cell>
          <cell r="B57" t="str">
            <v>桁架</v>
          </cell>
        </row>
        <row r="57">
          <cell r="D57" t="str">
            <v>桁架（1.0镀锌)，租赁，3天内</v>
          </cell>
          <cell r="E57" t="str">
            <v>元/平方米</v>
          </cell>
          <cell r="F57">
            <v>225</v>
          </cell>
        </row>
        <row r="58">
          <cell r="B58" t="str">
            <v>灯布</v>
          </cell>
        </row>
        <row r="58">
          <cell r="D58" t="str">
            <v>520G优质灯布，户外喷画</v>
          </cell>
          <cell r="E58" t="str">
            <v>元//平方米</v>
          </cell>
          <cell r="F58">
            <v>56</v>
          </cell>
        </row>
        <row r="59">
          <cell r="D59" t="str">
            <v>UV优质灯布，室内喷画</v>
          </cell>
          <cell r="E59" t="str">
            <v>元//平方米</v>
          </cell>
          <cell r="F59">
            <v>102</v>
          </cell>
        </row>
        <row r="60">
          <cell r="B60" t="str">
            <v>安迪板</v>
          </cell>
        </row>
        <row r="60">
          <cell r="D60" t="str">
            <v>3MM优质安迪板裱110G户外背胶喷画（单面），接驳位预留出血位，封边处使用同色不干胶封口</v>
          </cell>
          <cell r="E60" t="str">
            <v>元//平方米</v>
          </cell>
          <cell r="F60">
            <v>155</v>
          </cell>
        </row>
        <row r="61">
          <cell r="B61" t="str">
            <v>安迪板</v>
          </cell>
        </row>
        <row r="61">
          <cell r="D61" t="str">
            <v>3MM优质安迪板裱110G户外背胶喷画（双面），接驳位预留出血位，封边处使用同色不干胶封口</v>
          </cell>
          <cell r="E61" t="str">
            <v>元/平方米</v>
          </cell>
          <cell r="F61">
            <v>206</v>
          </cell>
        </row>
        <row r="62">
          <cell r="B62" t="str">
            <v>安迪板</v>
          </cell>
        </row>
        <row r="62">
          <cell r="D62" t="str">
            <v>5MM优质安迪板裱110G户外背胶喷画（单面），接驳位预留出血位，封边处使用同色不干胶封口</v>
          </cell>
          <cell r="E62" t="str">
            <v>元/平方米</v>
          </cell>
          <cell r="F62">
            <v>200</v>
          </cell>
        </row>
        <row r="63">
          <cell r="B63" t="str">
            <v>安迪板</v>
          </cell>
        </row>
        <row r="63">
          <cell r="D63" t="str">
            <v>5MM优质安迪板裱110G户外背胶喷画（双面），接驳位预留出血位，封边处使用同色不干胶封口</v>
          </cell>
          <cell r="E63" t="str">
            <v>元/平方米</v>
          </cell>
          <cell r="F63">
            <v>240.4</v>
          </cell>
        </row>
        <row r="64">
          <cell r="B64" t="str">
            <v>KT板</v>
          </cell>
        </row>
        <row r="64">
          <cell r="D64" t="str">
            <v>5MM优质亚展板裱110G户外背胶喷画（单面），接驳位预留出血位，封边处使用同色不干胶封口</v>
          </cell>
          <cell r="E64" t="str">
            <v>元/平方米</v>
          </cell>
          <cell r="F64">
            <v>170</v>
          </cell>
        </row>
        <row r="65">
          <cell r="B65" t="str">
            <v>KT板</v>
          </cell>
        </row>
        <row r="65">
          <cell r="D65" t="str">
            <v>5MM优质亚展板裱110G户外背胶喷画（双面），接驳位预留出血位，封边处使用同色不干胶封口</v>
          </cell>
          <cell r="E65" t="str">
            <v>元/平方米</v>
          </cell>
          <cell r="F65">
            <v>230</v>
          </cell>
        </row>
        <row r="66">
          <cell r="B66" t="str">
            <v>透明有机板(亚克力板)</v>
          </cell>
        </row>
        <row r="66">
          <cell r="D66" t="str">
            <v>厚度：5mm</v>
          </cell>
          <cell r="E66" t="str">
            <v>元/平方米</v>
          </cell>
          <cell r="F66">
            <v>265</v>
          </cell>
        </row>
        <row r="67">
          <cell r="B67" t="str">
            <v>透明有机板(亚克力板)</v>
          </cell>
        </row>
        <row r="67">
          <cell r="D67" t="str">
            <v>厚度：10mm</v>
          </cell>
          <cell r="E67" t="str">
            <v>元/平方米</v>
          </cell>
          <cell r="F67">
            <v>475</v>
          </cell>
        </row>
        <row r="68">
          <cell r="A68" t="str">
            <v>荣誉柜</v>
          </cell>
          <cell r="B68" t="str">
            <v>木质</v>
          </cell>
        </row>
        <row r="68">
          <cell r="D68" t="str">
            <v>15mm多层阻燃板饰面、10mm钢化玻璃、内加层板、抽屉，安装导轨、滑轮，限高2.4m，厚度0.6m-0.8m</v>
          </cell>
          <cell r="E68" t="str">
            <v>元/延长米</v>
          </cell>
          <cell r="F68">
            <v>300</v>
          </cell>
        </row>
        <row r="69">
          <cell r="A69" t="str">
            <v>展厅</v>
          </cell>
          <cell r="B69" t="str">
            <v>展览射灯</v>
          </cell>
        </row>
        <row r="69">
          <cell r="D69" t="str">
            <v>挂壁12W，杆长30厘米，按场租用，</v>
          </cell>
          <cell r="E69" t="str">
            <v>元/支</v>
          </cell>
          <cell r="F69">
            <v>50</v>
          </cell>
        </row>
        <row r="70">
          <cell r="B70" t="str">
            <v>装饰灯</v>
          </cell>
        </row>
        <row r="70">
          <cell r="D70" t="str">
            <v>吊灯/软膜灯，4000KLED灯盘，圆形Φ17004.安装</v>
          </cell>
          <cell r="E70" t="str">
            <v>元/套</v>
          </cell>
          <cell r="F70">
            <v>50</v>
          </cell>
        </row>
        <row r="71">
          <cell r="B71" t="str">
            <v>装饰灯</v>
          </cell>
        </row>
        <row r="71">
          <cell r="D71" t="str">
            <v>射灯，25W4000K，安装</v>
          </cell>
          <cell r="E71" t="str">
            <v>元/套</v>
          </cell>
          <cell r="F71">
            <v>50</v>
          </cell>
        </row>
        <row r="72">
          <cell r="B72" t="str">
            <v>装饰灯</v>
          </cell>
        </row>
        <row r="72">
          <cell r="D72" t="str">
            <v>双珠LED灯带或LED灯管，16WT5灯管，1200mm</v>
          </cell>
          <cell r="E72" t="str">
            <v>元/米</v>
          </cell>
          <cell r="F72">
            <v>50</v>
          </cell>
        </row>
        <row r="73">
          <cell r="B73" t="str">
            <v>配线</v>
          </cell>
        </row>
        <row r="73">
          <cell r="D73" t="str">
            <v>管内穿线，配线形式:暗配，珠江牌WDZB-BY2.5</v>
          </cell>
          <cell r="E73" t="str">
            <v>元/米</v>
          </cell>
          <cell r="F73">
            <v>25</v>
          </cell>
        </row>
        <row r="74">
          <cell r="B74" t="str">
            <v>线管</v>
          </cell>
        </row>
        <row r="74">
          <cell r="D74" t="str">
            <v>塑料管，PVC3.φ204.安装</v>
          </cell>
          <cell r="E74" t="str">
            <v>元/米</v>
          </cell>
          <cell r="F74">
            <v>25</v>
          </cell>
        </row>
        <row r="75">
          <cell r="B75" t="str">
            <v>插座</v>
          </cell>
        </row>
        <row r="75">
          <cell r="D75" t="str">
            <v>施耐德插座或同类型同档次品牌</v>
          </cell>
          <cell r="E75" t="str">
            <v>元/个</v>
          </cell>
          <cell r="F75">
            <v>20</v>
          </cell>
        </row>
        <row r="76">
          <cell r="B76" t="str">
            <v>龙骨架</v>
          </cell>
        </row>
        <row r="76">
          <cell r="D76" t="str">
            <v>轻钢+木</v>
          </cell>
          <cell r="E76" t="str">
            <v>元/平方米</v>
          </cell>
          <cell r="F76">
            <v>40</v>
          </cell>
        </row>
        <row r="77">
          <cell r="B77" t="str">
            <v>硅钙板</v>
          </cell>
        </row>
        <row r="77">
          <cell r="D77" t="str">
            <v>防火板（8mm）</v>
          </cell>
          <cell r="E77" t="str">
            <v>元/平方米</v>
          </cell>
          <cell r="F77">
            <v>30</v>
          </cell>
        </row>
        <row r="78">
          <cell r="B78" t="str">
            <v>墙壁与地面防护</v>
          </cell>
        </row>
        <row r="78">
          <cell r="D78" t="str">
            <v>防尘布+灰纸板</v>
          </cell>
          <cell r="E78" t="str">
            <v>元/平方米</v>
          </cell>
          <cell r="F78">
            <v>5</v>
          </cell>
        </row>
        <row r="79">
          <cell r="B79" t="str">
            <v>黑色铝塑板踢脚线装饰</v>
          </cell>
        </row>
        <row r="79">
          <cell r="D79" t="str">
            <v>胶合板基层9mm，黑色拉丝铝塑板面层</v>
          </cell>
          <cell r="E79" t="str">
            <v>元/米</v>
          </cell>
          <cell r="F79">
            <v>100</v>
          </cell>
        </row>
        <row r="80">
          <cell r="B80" t="str">
            <v>金属装饰线</v>
          </cell>
        </row>
        <row r="80">
          <cell r="D80" t="str">
            <v>不锈钢装饰线包边</v>
          </cell>
          <cell r="E80" t="str">
            <v>元/米</v>
          </cell>
          <cell r="F80">
            <v>25</v>
          </cell>
        </row>
        <row r="81">
          <cell r="B81" t="str">
            <v>铝方通天花</v>
          </cell>
        </row>
        <row r="81">
          <cell r="D81" t="str">
            <v>轻钢龙骨，150*70@100双色铝扣方通</v>
          </cell>
          <cell r="E81" t="str">
            <v>元/平方米</v>
          </cell>
          <cell r="F81">
            <v>100</v>
          </cell>
        </row>
        <row r="82">
          <cell r="B82" t="str">
            <v>墙面搭建</v>
          </cell>
        </row>
        <row r="82">
          <cell r="D82" t="str">
            <v>9分轻质砖，双面批荡</v>
          </cell>
          <cell r="E82" t="str">
            <v>元/平方米</v>
          </cell>
          <cell r="F82">
            <v>70</v>
          </cell>
        </row>
        <row r="83">
          <cell r="B83" t="str">
            <v>地面铺砖</v>
          </cell>
        </row>
        <row r="83">
          <cell r="D83" t="str">
            <v>800*800地砖</v>
          </cell>
          <cell r="E83" t="str">
            <v>元/平方米</v>
          </cell>
          <cell r="F83">
            <v>150</v>
          </cell>
        </row>
        <row r="84">
          <cell r="B84" t="str">
            <v>天棚高光铝塑板装饰</v>
          </cell>
        </row>
        <row r="84">
          <cell r="D84" t="str">
            <v>4mm高光铝塑板面层</v>
          </cell>
          <cell r="E84" t="str">
            <v>元/平方米</v>
          </cell>
          <cell r="F84">
            <v>250</v>
          </cell>
        </row>
        <row r="85">
          <cell r="B85" t="str">
            <v>LED屏幕收边条</v>
          </cell>
        </row>
        <row r="85">
          <cell r="D85" t="str">
            <v>现场制作阻燃板结构填缝，304#不锈钢制作弧形阻燃板边框，定制U型收边条</v>
          </cell>
          <cell r="E85" t="str">
            <v>元/米</v>
          </cell>
          <cell r="F85">
            <v>200</v>
          </cell>
        </row>
        <row r="86">
          <cell r="B86" t="str">
            <v>新作石膏板装饰吊顶工程</v>
          </cell>
        </row>
        <row r="86">
          <cell r="D86" t="str">
            <v>底层：轻钢龙骨固定底层，基层：9mm阻燃板、5mm高密度板</v>
          </cell>
          <cell r="E86" t="str">
            <v>元/平方米</v>
          </cell>
          <cell r="F86">
            <v>110</v>
          </cell>
        </row>
        <row r="87">
          <cell r="B87" t="str">
            <v>墙面处理</v>
          </cell>
        </row>
        <row r="87">
          <cell r="D87" t="str">
            <v>墙面刮腻子、扇灰，墙面环保水性乳胶漆</v>
          </cell>
          <cell r="E87" t="str">
            <v>元/平方米</v>
          </cell>
          <cell r="F87">
            <v>250</v>
          </cell>
        </row>
        <row r="88">
          <cell r="B88" t="str">
            <v>墙面投影漆</v>
          </cell>
        </row>
        <row r="88">
          <cell r="D88" t="str">
            <v>墙面投影漆银屏</v>
          </cell>
          <cell r="E88" t="str">
            <v>元/平方米</v>
          </cell>
          <cell r="F88">
            <v>200</v>
          </cell>
        </row>
        <row r="89">
          <cell r="B89" t="str">
            <v>满刮腻子</v>
          </cell>
        </row>
        <row r="89">
          <cell r="D89" t="str">
            <v>成品腻子粉(耐水型)N型天棚面、墙面满刮三遍</v>
          </cell>
          <cell r="E89" t="str">
            <v>元/平方米</v>
          </cell>
          <cell r="F89">
            <v>50</v>
          </cell>
        </row>
        <row r="90">
          <cell r="B90" t="str">
            <v>喷刷涂料</v>
          </cell>
        </row>
        <row r="90">
          <cell r="D90" t="str">
            <v>乳胶漆底油二遍面油二遍，石膏板面、天棚面、墙面、天花</v>
          </cell>
          <cell r="E90" t="str">
            <v>元/平方米</v>
          </cell>
          <cell r="F90">
            <v>50</v>
          </cell>
        </row>
        <row r="91">
          <cell r="B91" t="str">
            <v>宣传展示结构展板（乳胶漆面）</v>
          </cell>
        </row>
        <row r="91">
          <cell r="D91" t="str">
            <v>1.国标75#竖骨+国标天地龙骨+国标穿心龙骨制作骨架；
2.9厘阻燃板基础；
3.15厘阻燃夹板造型结构；
4.9厘密度板面层；
5.树脂补缝，打磨平整；
6.原子灰找平处理，打磨平整；
7.喷聚酯油性漆底漆三遍，打磨平整；喷面漆三遍；
8.人工制作、安装。</v>
          </cell>
          <cell r="E91" t="str">
            <v>元/平方米</v>
          </cell>
          <cell r="F91">
            <v>1700</v>
          </cell>
        </row>
        <row r="92">
          <cell r="B92" t="str">
            <v>宣传展示结构展板（油漆漆面）</v>
          </cell>
        </row>
        <row r="92">
          <cell r="D92" t="str">
            <v>1.国标75#竖骨+国标天地龙骨+国标穿心龙骨制作骨架；
2.9厘阻燃板基础；
3.15厘阻燃夹板造型结构；
4.9厘石膏板面层；
5.腻子种类:满刮腻子三遍，打磨平整；
6.刷环保型乳胶漆底漆三遍，面漆三遍；
7.人工制作、安装。</v>
          </cell>
          <cell r="E92" t="str">
            <v>元/平方米</v>
          </cell>
          <cell r="F92">
            <v>1700</v>
          </cell>
        </row>
        <row r="93">
          <cell r="B93" t="str">
            <v>定制宣传展示柜（油漆漆面）</v>
          </cell>
        </row>
        <row r="93">
          <cell r="D93" t="str">
            <v>1.木质龙骨制作骨架；
2.12厘阻燃板基础；
3.15厘阻燃夹板造型结构；
4.9厘密度板面层；
5.树脂补缝，打磨平整；
6.原子灰找平处理，打磨平整；
7.喷聚酯油性漆底漆三遍，打磨平整；喷面漆三遍；
8.尺寸：以深度600*高度1000mm为基数，超过尺寸的按相应系数计算；
9.人工制作、安装。</v>
          </cell>
          <cell r="E93" t="str">
            <v>元/平方米</v>
          </cell>
          <cell r="F93">
            <v>1700</v>
          </cell>
        </row>
        <row r="94">
          <cell r="B94" t="str">
            <v>墙面拆除</v>
          </cell>
        </row>
        <row r="94">
          <cell r="D94" t="str">
            <v>木隔墙拆除，拆除及清运</v>
          </cell>
          <cell r="E94" t="str">
            <v>元/平方米</v>
          </cell>
          <cell r="F94">
            <v>100</v>
          </cell>
        </row>
        <row r="95">
          <cell r="B95" t="str">
            <v>宣传展板线路布置</v>
          </cell>
        </row>
        <row r="95">
          <cell r="D95" t="str">
            <v>国标电线、镀锌铁线管、金属软管、接线盒、管卡、杯梳、线管配件等、人工安装</v>
          </cell>
          <cell r="E95" t="str">
            <v>元/平方米</v>
          </cell>
          <cell r="F95">
            <v>300</v>
          </cell>
        </row>
        <row r="96">
          <cell r="B96" t="str">
            <v>展厅空间设计（三维）</v>
          </cell>
        </row>
        <row r="96">
          <cell r="D96" t="str">
            <v>资深设计师-从事展览展示设计3年（含）以上，含施工图、材质图、电路图、施工图等</v>
          </cell>
          <cell r="E96" t="str">
            <v>元/平方米</v>
          </cell>
          <cell r="F96">
            <v>1000</v>
          </cell>
        </row>
        <row r="97">
          <cell r="A97" t="str">
            <v>宣传栏、宣传海报</v>
          </cell>
        </row>
        <row r="97">
          <cell r="D97" t="str">
            <v>根据实际尺寸，12mm防火生态木板框架烤漆、凹入200mm内槽，内置层板；5mm厚钢化玻璃、导轨等配套防护设施</v>
          </cell>
          <cell r="E97" t="str">
            <v>元/平方米</v>
          </cell>
          <cell r="F97">
            <v>1900</v>
          </cell>
        </row>
        <row r="98">
          <cell r="D98" t="str">
            <v>根据实际尺寸，150克背胶弱溶剂写真</v>
          </cell>
          <cell r="E98" t="str">
            <v>元/平方米</v>
          </cell>
          <cell r="F98">
            <v>103</v>
          </cell>
        </row>
        <row r="99">
          <cell r="D99" t="str">
            <v>根据实际尺寸，150克背胶弱溶剂写真裱5mm雪弗板封金属边</v>
          </cell>
          <cell r="E99" t="str">
            <v>元/平方米</v>
          </cell>
          <cell r="F99">
            <v>300</v>
          </cell>
        </row>
        <row r="100">
          <cell r="D100" t="str">
            <v>根据实际尺寸，8mm+5mm进口有机玻璃四周倒角抛光，实蕊304#不锈钢广告订固定，150克背胶弱溶剂喷画</v>
          </cell>
          <cell r="E100" t="str">
            <v>元/平方米</v>
          </cell>
          <cell r="F100">
            <v>1330</v>
          </cell>
        </row>
        <row r="101">
          <cell r="D101" t="str">
            <v>800x2000mm，150克材料弱溶剂喷画重型全铝合金易拉宝</v>
          </cell>
          <cell r="E101" t="str">
            <v>元/套</v>
          </cell>
          <cell r="F101">
            <v>230</v>
          </cell>
        </row>
        <row r="102">
          <cell r="D102" t="str">
            <v>1000x2000mm，150克材料弱溶剂喷画重型全铝合金易拉宝</v>
          </cell>
          <cell r="E102" t="str">
            <v>元/套</v>
          </cell>
          <cell r="F102">
            <v>280</v>
          </cell>
        </row>
        <row r="103">
          <cell r="D103" t="str">
            <v>800x1800mm，150克材料弱溶剂喷画铝合金塑钢X展架</v>
          </cell>
          <cell r="E103" t="str">
            <v>元/套</v>
          </cell>
          <cell r="F103">
            <v>170</v>
          </cell>
        </row>
        <row r="104">
          <cell r="D104" t="str">
            <v>600x1600mm，150克材料弱溶剂喷画铝合金塑钢X展架</v>
          </cell>
          <cell r="E104" t="str">
            <v>元/套</v>
          </cell>
          <cell r="F104">
            <v>155</v>
          </cell>
        </row>
        <row r="105">
          <cell r="D105" t="str">
            <v>磁性材料UV打印，雕刻成型</v>
          </cell>
          <cell r="E105" t="str">
            <v>元/平方米</v>
          </cell>
          <cell r="F105">
            <v>230</v>
          </cell>
        </row>
        <row r="106">
          <cell r="A106" t="str">
            <v>室内外文化宣传牌</v>
          </cell>
        </row>
        <row r="106">
          <cell r="D106" t="str">
            <v>根据实际尺寸，8mm+5mm进口有机玻璃四周倒角抛光，实蕊304#1.2厚不锈钢广告订固定，弱溶剂3M背胶喷画</v>
          </cell>
          <cell r="E106" t="str">
            <v>元/平方米</v>
          </cell>
          <cell r="F106">
            <v>600</v>
          </cell>
        </row>
        <row r="107">
          <cell r="D107" t="str">
            <v>根据实际尺寸，38x38x1.5mm厚304#1.2厚不锈钢方管框架包边喷汽车漆H1800mm，2.0厚铝合金底板3M反光EGP膜内容丝网印刷</v>
          </cell>
          <cell r="E107" t="str">
            <v>元/平方米</v>
          </cell>
          <cell r="F107">
            <v>1300</v>
          </cell>
        </row>
        <row r="108">
          <cell r="D108" t="str">
            <v>根据实际尺寸，38x38x1.5mm厚304#1.2厚不锈钢方管框架包边喷汽车漆H1800mm， 2.0厚铝合金底板3M反光EGP膜内容3M即时贴刻字</v>
          </cell>
          <cell r="E108" t="str">
            <v>元/平方米</v>
          </cell>
          <cell r="F108">
            <v>1300</v>
          </cell>
        </row>
        <row r="109">
          <cell r="A109" t="str">
            <v>企业文化形象墙、背景墙</v>
          </cell>
        </row>
        <row r="109">
          <cell r="D109" t="str">
            <v>根据实际尺寸，12mm高密度生态防火木板防潮漆处理上墙，粘贴企业标准色5厘双面铝塑面板，四边304#1.2厚不锈钢边框。12mm+3mm进口亚克力水晶立体字</v>
          </cell>
          <cell r="E109" t="str">
            <v>元/平方米</v>
          </cell>
          <cell r="F109">
            <v>1200</v>
          </cell>
        </row>
        <row r="110">
          <cell r="D110" t="str">
            <v>根据实际尺寸，12mm高密度生态防火木板防潮漆处理上墙，304#1.2厚不锈钢企业标准色面板。15mm烤漆立体字镶嵌               </v>
          </cell>
          <cell r="E110" t="str">
            <v>元/平方米</v>
          </cell>
          <cell r="F110">
            <v>1000</v>
          </cell>
        </row>
        <row r="111">
          <cell r="D111" t="str">
            <v>根据实际尺寸，12mm高密度生态防火木板防潮漆处理上墙，5mm厚PVC企业标准色面板。15mm烤漆立体字镶嵌             </v>
          </cell>
          <cell r="E111" t="str">
            <v>元/平方米</v>
          </cell>
          <cell r="F111">
            <v>500</v>
          </cell>
        </row>
        <row r="112">
          <cell r="A112" t="str">
            <v>PVC异形宣传栏</v>
          </cell>
        </row>
        <row r="112">
          <cell r="D112" t="str">
            <v>5mmPVC切割造型并烤漆，内容采用UV打印或贴打印的高精度喷绘</v>
          </cell>
          <cell r="E112" t="str">
            <v>元/平方米</v>
          </cell>
          <cell r="F112">
            <v>144</v>
          </cell>
        </row>
        <row r="113">
          <cell r="D113" t="str">
            <v>8mmPVC切割造型并烤漆，内容采用UV打印或贴打印的高精度喷绘</v>
          </cell>
          <cell r="E113" t="str">
            <v>元/平方米</v>
          </cell>
          <cell r="F113">
            <v>216</v>
          </cell>
        </row>
        <row r="114">
          <cell r="D114" t="str">
            <v>10mmPVC切割造型并烤漆，内容采用UV打印或贴打印的高精度喷绘</v>
          </cell>
          <cell r="E114" t="str">
            <v>元/平方米</v>
          </cell>
          <cell r="F114">
            <v>288</v>
          </cell>
        </row>
        <row r="115">
          <cell r="D115" t="str">
            <v>15mmPVC切割造型并烤漆，内容采用UV打印或贴打印的高精度喷绘</v>
          </cell>
          <cell r="E115" t="str">
            <v>元/平方米</v>
          </cell>
          <cell r="F115">
            <v>360</v>
          </cell>
        </row>
        <row r="116">
          <cell r="D116" t="str">
            <v>20mmPVC切割造型并烤漆，内容采用UV打印或贴打印的高精度喷绘</v>
          </cell>
          <cell r="E116" t="str">
            <v>元/平方米</v>
          </cell>
          <cell r="F116">
            <v>432</v>
          </cell>
        </row>
        <row r="117">
          <cell r="A117" t="str">
            <v>亚克力异形宣传栏</v>
          </cell>
        </row>
        <row r="117">
          <cell r="D117" t="str">
            <v>5mm亚克力切割造型并烤漆，内容采用UV打印或贴打印的高精度喷绘</v>
          </cell>
          <cell r="E117" t="str">
            <v>元/平方米</v>
          </cell>
          <cell r="F117">
            <v>216</v>
          </cell>
        </row>
        <row r="118">
          <cell r="D118" t="str">
            <v>8mm亚克力切割造型并烤漆，内容采用UV打印或贴打印的高精度喷绘</v>
          </cell>
          <cell r="E118" t="str">
            <v>元/平方米</v>
          </cell>
          <cell r="F118">
            <v>288</v>
          </cell>
        </row>
        <row r="119">
          <cell r="D119" t="str">
            <v>10mm亚克力切割造型并烤漆，内容采用UV打印或贴打印的高精度喷绘</v>
          </cell>
          <cell r="E119" t="str">
            <v>元/平方米</v>
          </cell>
          <cell r="F119">
            <v>360</v>
          </cell>
        </row>
        <row r="120">
          <cell r="D120" t="str">
            <v>15mm亚克力切割造型并烤漆，内容采用UV打印或贴打印的高精度喷绘</v>
          </cell>
          <cell r="E120" t="str">
            <v>元/平方米</v>
          </cell>
          <cell r="F120">
            <v>576</v>
          </cell>
        </row>
        <row r="121">
          <cell r="D121" t="str">
            <v>20mm亚克力切割造型并烤漆，内容采用UV打印或贴打印的高精度喷绘</v>
          </cell>
          <cell r="E121" t="str">
            <v>元/平方米</v>
          </cell>
          <cell r="F121">
            <v>864</v>
          </cell>
        </row>
        <row r="122">
          <cell r="A122" t="str">
            <v>贴墙式宣传栏</v>
          </cell>
        </row>
        <row r="122">
          <cell r="D122" t="str">
            <v>专用铝型材边框/1.2mm304#不锈钢边框烤漆，4mm铝塑板做底板，表面贴高精度背胶喷画，现场采用M8镀锌膨胀螺丝安装，根据需要可配纸夹及磁条，或配笔及板擦按正面投影面积计算单位报价按正面投影面积计算单位报价</v>
          </cell>
          <cell r="E122" t="str">
            <v>元/平方米</v>
          </cell>
          <cell r="F122">
            <v>360</v>
          </cell>
        </row>
        <row r="123">
          <cell r="A123" t="str">
            <v>移动宣传栏</v>
          </cell>
        </row>
        <row r="123">
          <cell r="D123" t="str">
            <v>2.5mm铝合金边框/1.2mm不锈钢边框，左右两边铝合金烤漆支架带万向轮，底板4mm厚铝塑板裱高清背胶</v>
          </cell>
          <cell r="E123" t="str">
            <v>元/平方米</v>
          </cell>
          <cell r="F123">
            <v>360</v>
          </cell>
        </row>
        <row r="124">
          <cell r="A124" t="str">
            <v>户外广告
有底板</v>
          </cell>
          <cell r="B124" t="str">
            <v>框架</v>
          </cell>
          <cell r="C124" t="str">
            <v>外框</v>
          </cell>
          <cell r="D124" t="str">
            <v>外框(含安装支架)：30MM*30MM角铁，含(国标)，骨架之间不能少于1M</v>
          </cell>
          <cell r="E124" t="str">
            <v>元/平方米</v>
          </cell>
          <cell r="F124">
            <v>500</v>
          </cell>
        </row>
        <row r="125">
          <cell r="C125" t="str">
            <v>内框</v>
          </cell>
          <cell r="D125" t="str">
            <v>内框：10号圆铁(拉灯布)；0.8MM厚锌铁板（国标）</v>
          </cell>
          <cell r="E125" t="str">
            <v>元/平方米</v>
          </cell>
          <cell r="F125">
            <v>500</v>
          </cell>
        </row>
        <row r="126">
          <cell r="B126" t="str">
            <v>喷画</v>
          </cell>
        </row>
        <row r="126">
          <cell r="D126" t="str">
            <v>520G优质灯布，户外喷画必须为进口防晒墨，一年内颜色褪色率不超20%</v>
          </cell>
          <cell r="E126" t="str">
            <v>元/平方米</v>
          </cell>
          <cell r="F126">
            <v>500</v>
          </cell>
        </row>
        <row r="127">
          <cell r="A127" t="str">
            <v>户外广告
无底板</v>
          </cell>
          <cell r="B127" t="str">
            <v>框架</v>
          </cell>
          <cell r="C127" t="str">
            <v>外框</v>
          </cell>
          <cell r="D127" t="str">
            <v>外框(含安装支架)：30MM*30MM角铁，含(国标)，骨架之间不能少于1M</v>
          </cell>
          <cell r="E127" t="str">
            <v>元/平方米</v>
          </cell>
          <cell r="F127">
            <v>350</v>
          </cell>
        </row>
        <row r="128">
          <cell r="C128" t="str">
            <v>内框</v>
          </cell>
          <cell r="D128" t="str">
            <v>内框：10号圆铁(拉灯布)</v>
          </cell>
          <cell r="E128" t="str">
            <v>元/平方米</v>
          </cell>
          <cell r="F128">
            <v>350</v>
          </cell>
        </row>
        <row r="129">
          <cell r="B129" t="str">
            <v>喷画</v>
          </cell>
        </row>
        <row r="129">
          <cell r="D129" t="str">
            <v>520G优质灯布，户外喷画必须为进口防晒墨，一年内颜色褪色率不超20%</v>
          </cell>
          <cell r="E129" t="str">
            <v>元/平方米</v>
          </cell>
          <cell r="F129">
            <v>350</v>
          </cell>
        </row>
        <row r="130">
          <cell r="A130" t="str">
            <v>换灯布</v>
          </cell>
          <cell r="B130" t="str">
            <v>喷画</v>
          </cell>
        </row>
        <row r="130">
          <cell r="D130" t="str">
            <v>520G优质灯布(户外喷画必须为进口防晒墨，一年内颜色褪色率不超20%)</v>
          </cell>
          <cell r="E130" t="str">
            <v>元/平方米</v>
          </cell>
          <cell r="F130">
            <v>80</v>
          </cell>
        </row>
        <row r="131">
          <cell r="A131" t="str">
            <v>换灯布</v>
          </cell>
          <cell r="B131" t="str">
            <v>喷画</v>
          </cell>
        </row>
        <row r="131">
          <cell r="D131" t="str">
            <v>550加厚灯布(户外喷画必须为进口防晒墨，一年内颜色褪色率不超20%)</v>
          </cell>
          <cell r="E131" t="str">
            <v>元/平方米</v>
          </cell>
          <cell r="F131">
            <v>90</v>
          </cell>
        </row>
        <row r="132">
          <cell r="A132" t="str">
            <v>换灯布</v>
          </cell>
          <cell r="B132" t="str">
            <v>喷画</v>
          </cell>
        </row>
        <row r="132">
          <cell r="D132" t="str">
            <v>黑底灯布(户外喷画必须为进口防晒墨，一年内颜色褪色率不超20%)</v>
          </cell>
          <cell r="E132" t="str">
            <v>元/平方米</v>
          </cell>
          <cell r="F132">
            <v>70</v>
          </cell>
        </row>
        <row r="133">
          <cell r="A133" t="str">
            <v>海报</v>
          </cell>
          <cell r="B133" t="str">
            <v>黑底背胶</v>
          </cell>
        </row>
        <row r="133">
          <cell r="D133" t="str">
            <v>110G户外黑底背胶，高精喷绘，直接黏贴</v>
          </cell>
          <cell r="E133" t="str">
            <v>元/平方米</v>
          </cell>
          <cell r="F133">
            <v>100</v>
          </cell>
        </row>
        <row r="134">
          <cell r="B134" t="str">
            <v>地贴</v>
          </cell>
        </row>
        <row r="134">
          <cell r="D134" t="str">
            <v>110G室内可移背胶裱地板膜</v>
          </cell>
          <cell r="E134" t="str">
            <v>元/平方米</v>
          </cell>
          <cell r="F134">
            <v>85</v>
          </cell>
        </row>
        <row r="135">
          <cell r="A135" t="str">
            <v>宣传单张</v>
          </cell>
          <cell r="B135" t="str">
            <v>宣传单印刷</v>
          </cell>
        </row>
        <row r="135">
          <cell r="D135" t="str">
            <v>数码印刷：210*285mm、200g铜版纸双面彩印，500张以上</v>
          </cell>
          <cell r="E135" t="str">
            <v>元/张</v>
          </cell>
          <cell r="F135">
            <v>2</v>
          </cell>
        </row>
        <row r="136">
          <cell r="D136" t="str">
            <v>数码印刷：210*285mm、200g铜版纸双面彩印，500张及以下</v>
          </cell>
          <cell r="E136" t="str">
            <v>元/张</v>
          </cell>
          <cell r="F136">
            <v>4</v>
          </cell>
        </row>
        <row r="137">
          <cell r="D137" t="str">
            <v>数码印刷：420*285mm、200g铜版纸双面彩印，500张以上</v>
          </cell>
          <cell r="E137" t="str">
            <v>元/张</v>
          </cell>
          <cell r="F137">
            <v>4</v>
          </cell>
        </row>
        <row r="138">
          <cell r="D138" t="str">
            <v>数码快印：420*285mm、200g铜版纸双面彩印，500张及以下</v>
          </cell>
          <cell r="E138" t="str">
            <v>元/张</v>
          </cell>
          <cell r="F138">
            <v>8</v>
          </cell>
        </row>
        <row r="139">
          <cell r="A139" t="str">
            <v>宣传海报</v>
          </cell>
          <cell r="B139" t="str">
            <v>海报快印</v>
          </cell>
        </row>
        <row r="139">
          <cell r="D139" t="str">
            <v>传统快印：420*580mm、单面彩印，500 张及以下</v>
          </cell>
          <cell r="E139" t="str">
            <v>元/张</v>
          </cell>
          <cell r="F139">
            <v>2</v>
          </cell>
        </row>
        <row r="140">
          <cell r="B140" t="str">
            <v>海报印刷</v>
          </cell>
        </row>
        <row r="140">
          <cell r="D140" t="str">
            <v>传统印刷：420*580mm、单面彩印，500 张以上</v>
          </cell>
          <cell r="E140" t="str">
            <v>元/张</v>
          </cell>
          <cell r="F140">
            <v>4</v>
          </cell>
        </row>
        <row r="141">
          <cell r="A141" t="str">
            <v>宣传折页</v>
          </cell>
          <cell r="B141" t="str">
            <v>三折（6P）</v>
          </cell>
        </row>
        <row r="141">
          <cell r="D141" t="str">
            <v>数码快印：210X285mm、200G铜版纸双面彩印（过膜）</v>
          </cell>
          <cell r="E141" t="str">
            <v>元/份</v>
          </cell>
          <cell r="F141">
            <v>3.24</v>
          </cell>
        </row>
        <row r="142">
          <cell r="D142" t="str">
            <v>传统印刷：210X285mm、200G铜版纸双面彩印（过膜）</v>
          </cell>
          <cell r="E142" t="str">
            <v>元/份</v>
          </cell>
          <cell r="F142">
            <v>2.52</v>
          </cell>
        </row>
        <row r="143">
          <cell r="B143" t="str">
            <v>四折（6P）</v>
          </cell>
        </row>
        <row r="143">
          <cell r="D143" t="str">
            <v>数码快印：420X285mm、200G铜版纸双面彩印（过膜）</v>
          </cell>
          <cell r="E143" t="str">
            <v>元/份</v>
          </cell>
          <cell r="F143">
            <v>5.4</v>
          </cell>
        </row>
        <row r="144">
          <cell r="D144" t="str">
            <v>传统印刷：420X285mm、200G铜版纸双面彩印（过膜）</v>
          </cell>
          <cell r="E144" t="str">
            <v>元/份</v>
          </cell>
          <cell r="F144">
            <v>3.24</v>
          </cell>
        </row>
        <row r="145">
          <cell r="A145" t="str">
            <v>宣传手册</v>
          </cell>
          <cell r="B145" t="str">
            <v>黑白手册</v>
          </cell>
        </row>
        <row r="145">
          <cell r="D145" t="str">
            <v>传统快印：210*285mm及以下（总页数40P以内）、双胶纸双面黑白印刷,500本及以下</v>
          </cell>
          <cell r="E145" t="str">
            <v>元/本</v>
          </cell>
          <cell r="F145">
            <v>32.4</v>
          </cell>
        </row>
        <row r="146">
          <cell r="D146" t="str">
            <v>传统印刷：210*285mmmm及以下（总页数40P以内）、双胶纸双面黑白印刷,500-2999本</v>
          </cell>
          <cell r="E146" t="str">
            <v>元/本</v>
          </cell>
          <cell r="F146">
            <v>28.8</v>
          </cell>
        </row>
        <row r="147">
          <cell r="D147" t="str">
            <v>传统印刷：210*285mmmm及以下（总页数40P以内）、双胶纸双面黑白印刷,3000-10000本</v>
          </cell>
          <cell r="E147" t="str">
            <v>元/本</v>
          </cell>
          <cell r="F147">
            <v>25.2</v>
          </cell>
        </row>
        <row r="148">
          <cell r="D148" t="str">
            <v>传统印刷：210*285mmmm及以下（总页数40P以内）、双胶纸双面黑白印刷,10000本以上</v>
          </cell>
          <cell r="E148" t="str">
            <v>元/本</v>
          </cell>
          <cell r="F148">
            <v>21.6</v>
          </cell>
        </row>
        <row r="149">
          <cell r="B149" t="str">
            <v>精装手册</v>
          </cell>
        </row>
        <row r="149">
          <cell r="D149" t="str">
            <v>传统快印：210*285mmmm及以下（总页数90P）、封面封底彩色纸张裱硬纸板、内页双铜纸双面彩印、锁线胶装或PUR精装、配独立透明纸包装,500本及以下</v>
          </cell>
          <cell r="E149" t="str">
            <v>元/本</v>
          </cell>
          <cell r="F149">
            <v>60</v>
          </cell>
        </row>
        <row r="150">
          <cell r="D150" t="str">
            <v>传统印刷：210*285mmmm及以下（总页数90P）、封面封底彩色纸张裱硬纸板、内页双铜纸双面彩印、锁线胶装或PUR精装、配独立透明纸包装,500本以上</v>
          </cell>
          <cell r="E150" t="str">
            <v>元/本</v>
          </cell>
          <cell r="F150">
            <v>50</v>
          </cell>
        </row>
        <row r="151">
          <cell r="B151" t="str">
            <v>画册</v>
          </cell>
        </row>
        <row r="151">
          <cell r="D151" t="str">
            <v>285x210mm，封套精装硬壳，内页200G铜版纸，无线胶装，40P，500本以上（按具体规格及尺寸报价）</v>
          </cell>
          <cell r="E151" t="str">
            <v>元/本</v>
          </cell>
          <cell r="F151">
            <v>36</v>
          </cell>
        </row>
        <row r="152">
          <cell r="D152" t="str">
            <v>285x210mm，封面200g铜版纸过膜，内页157G铜版纸，无线胶装，40P，500本以上（按具体规格及尺寸报价）</v>
          </cell>
          <cell r="E152" t="str">
            <v>元/本</v>
          </cell>
          <cell r="F152">
            <v>23.76</v>
          </cell>
        </row>
        <row r="153">
          <cell r="D153" t="str">
            <v>数码快印：210X285mm,封面200G铜版纸单面过膜，内页157G铜版纸或双胶纸双面四色印刷，无线胶装，40P以内，500本以内</v>
          </cell>
          <cell r="E153" t="str">
            <v>元/本</v>
          </cell>
          <cell r="F153">
            <v>21.6</v>
          </cell>
        </row>
        <row r="154">
          <cell r="D154" t="str">
            <v>数码快印：210X285mm,封面200G特种纸，内页157G铜版纸或双胶纸双面四色印刷，无线胶装，40P以内，500本以内</v>
          </cell>
          <cell r="E154" t="str">
            <v>元/本</v>
          </cell>
          <cell r="F154">
            <v>24.48</v>
          </cell>
        </row>
        <row r="155">
          <cell r="D155" t="str">
            <v>传统印刷：210X285mm,封面200G铜版纸单面过膜，内页157G铜版纸或双胶纸双面四色印刷，无线胶装，40P以内，500本以内</v>
          </cell>
          <cell r="E155" t="str">
            <v>元/本</v>
          </cell>
          <cell r="F155">
            <v>17.28</v>
          </cell>
        </row>
        <row r="156">
          <cell r="D156" t="str">
            <v>传统印刷：210X285mm,封面200G特种纸，内页157G铜版纸或双胶纸双面四色印刷，无线胶装，40P以内，500本以内</v>
          </cell>
          <cell r="E156" t="str">
            <v>元/本</v>
          </cell>
          <cell r="F156">
            <v>18</v>
          </cell>
        </row>
        <row r="157">
          <cell r="D157" t="str">
            <v>传统印刷：210X285mm,封面200G铜版纸单面过膜，内页157G铜版纸或双胶纸双面四色印刷，无线胶装，40P以内，500本以上1000本以下</v>
          </cell>
          <cell r="E157" t="str">
            <v>元/本</v>
          </cell>
          <cell r="F157">
            <v>17.28</v>
          </cell>
        </row>
        <row r="158">
          <cell r="D158" t="str">
            <v>传统印刷：210X285mm,封面200G特种纸，内页157G铜版纸或双胶纸双面四色印刷，无线胶装，40P以内，500本以上1000本以下</v>
          </cell>
          <cell r="E158" t="str">
            <v>元/本</v>
          </cell>
          <cell r="F158">
            <v>20.16</v>
          </cell>
        </row>
        <row r="159">
          <cell r="D159" t="str">
            <v>传统印刷：210X285mm,封面200G铜版纸单面过膜，内页157G铜版纸或双胶纸双面四色印刷，无线胶装，40P-60P以内，500本以内</v>
          </cell>
          <cell r="E159" t="str">
            <v>元/本</v>
          </cell>
          <cell r="F159">
            <v>24.48</v>
          </cell>
        </row>
        <row r="160">
          <cell r="D160" t="str">
            <v>传统印刷：210X285mm,封面200G特种纸，内页157G铜版纸或双胶纸双面四色印刷，无线胶装，40P-60P以内，500本以内</v>
          </cell>
          <cell r="E160" t="str">
            <v>元/本</v>
          </cell>
          <cell r="F160">
            <v>26.64</v>
          </cell>
        </row>
        <row r="161">
          <cell r="D161" t="str">
            <v>传统印刷：210X285mm,封面200G铜版纸单面过膜，内页157G铜版纸或双胶纸双面四色印刷，无线胶装，40P-60P以内，500本以上1000本以下</v>
          </cell>
          <cell r="E161" t="str">
            <v>元/本</v>
          </cell>
          <cell r="F161">
            <v>24.48</v>
          </cell>
        </row>
        <row r="162">
          <cell r="D162" t="str">
            <v>传统印刷：210X285mm,封面200G特种纸，内页157G铜版纸或双胶纸双面四色印刷，无线胶装，40P-60P以内，500本以上1000本以下</v>
          </cell>
          <cell r="E162" t="str">
            <v>元/本</v>
          </cell>
          <cell r="F162">
            <v>26.64</v>
          </cell>
        </row>
        <row r="163">
          <cell r="A163" t="str">
            <v>横幅</v>
          </cell>
          <cell r="B163" t="str">
            <v>单色横幅</v>
          </cell>
        </row>
        <row r="163">
          <cell r="D163" t="str">
            <v>牛津布、涤丝纺</v>
          </cell>
          <cell r="E163" t="str">
            <v>元/平方米</v>
          </cell>
          <cell r="F163">
            <v>50</v>
          </cell>
        </row>
        <row r="164">
          <cell r="B164" t="str">
            <v>彩色横幅</v>
          </cell>
        </row>
        <row r="164">
          <cell r="D164" t="str">
            <v>白布彩色喷绘图文</v>
          </cell>
          <cell r="E164" t="str">
            <v>元/平方米</v>
          </cell>
          <cell r="F164">
            <v>40</v>
          </cell>
        </row>
        <row r="165">
          <cell r="A165" t="str">
            <v>平面不锈边LED发光字</v>
          </cell>
        </row>
        <row r="165">
          <cell r="D165" t="str">
            <v>亚克力面板+不锈钢包边，内配LED灯及电源配件</v>
          </cell>
          <cell r="E165" t="str">
            <v>元/cm</v>
          </cell>
          <cell r="F165">
            <v>12</v>
          </cell>
        </row>
        <row r="166">
          <cell r="A166" t="str">
            <v>树脂发光字</v>
          </cell>
        </row>
        <row r="166">
          <cell r="D166" t="str">
            <v>小于10cm，按cm算（每个字最大尺寸）</v>
          </cell>
          <cell r="E166" t="str">
            <v>元/cm</v>
          </cell>
          <cell r="F166">
            <v>9.36</v>
          </cell>
        </row>
        <row r="167">
          <cell r="D167" t="str">
            <v>大于10cm小于50cm，按cm算（每个字最大尺寸）</v>
          </cell>
          <cell r="E167" t="str">
            <v>元/cm</v>
          </cell>
          <cell r="F167">
            <v>11.52</v>
          </cell>
        </row>
        <row r="168">
          <cell r="D168" t="str">
            <v>大于50cm以上1米以下，按cm算（每个字最大尺寸）</v>
          </cell>
          <cell r="E168" t="str">
            <v>元/cm</v>
          </cell>
          <cell r="F168">
            <v>18.72</v>
          </cell>
        </row>
        <row r="169">
          <cell r="D169" t="str">
            <v>1米以上</v>
          </cell>
          <cell r="E169" t="str">
            <v>元/平方米</v>
          </cell>
          <cell r="F169">
            <v>1123.2</v>
          </cell>
        </row>
        <row r="170">
          <cell r="A170" t="str">
            <v>单面灯布灯箱</v>
          </cell>
          <cell r="B170" t="str">
            <v>框架</v>
          </cell>
          <cell r="C170" t="str">
            <v>外框</v>
          </cell>
          <cell r="D170" t="str">
            <v>含安装支架，30*30mm角铁，含(国标)，店牌厚30cm</v>
          </cell>
          <cell r="E170" t="str">
            <v>元/平方米</v>
          </cell>
          <cell r="F170">
            <v>237.6</v>
          </cell>
        </row>
        <row r="171">
          <cell r="C171" t="str">
            <v>内框</v>
          </cell>
          <cell r="D171" t="str">
            <v>10号圆铁(用于拉340G优质内打灯布)</v>
          </cell>
          <cell r="E171" t="str">
            <v>元/平方米</v>
          </cell>
          <cell r="F171">
            <v>115.038</v>
          </cell>
        </row>
        <row r="172">
          <cell r="C172" t="str">
            <v>底板</v>
          </cell>
          <cell r="D172" t="str">
            <v>0.8mm厚国标镀锌铁皮</v>
          </cell>
          <cell r="E172" t="str">
            <v>元/平方米</v>
          </cell>
          <cell r="F172">
            <v>131.04</v>
          </cell>
        </row>
        <row r="173">
          <cell r="B173" t="str">
            <v>喷画</v>
          </cell>
        </row>
        <row r="173">
          <cell r="D173" t="str">
            <v>520G优质内打灯布</v>
          </cell>
          <cell r="E173" t="str">
            <v>元/平方米</v>
          </cell>
          <cell r="F173">
            <v>69.12</v>
          </cell>
        </row>
        <row r="174">
          <cell r="B174" t="str">
            <v>其他附件</v>
          </cell>
        </row>
        <row r="174">
          <cell r="D174" t="str">
            <v>日光灯管，灯距25cm，含镇流器、电线等杂件</v>
          </cell>
          <cell r="E174" t="str">
            <v>元/平方米</v>
          </cell>
          <cell r="F174">
            <v>187.2</v>
          </cell>
        </row>
        <row r="175">
          <cell r="B175" t="str">
            <v>包边</v>
          </cell>
        </row>
        <row r="175">
          <cell r="D175" t="str">
            <v>国标0.6MM厚，30MM X30MM不锈钢</v>
          </cell>
          <cell r="E175" t="str">
            <v>元/米</v>
          </cell>
          <cell r="F175">
            <v>74.88</v>
          </cell>
        </row>
        <row r="176">
          <cell r="A176" t="str">
            <v>双面灯布灯箱</v>
          </cell>
          <cell r="B176" t="str">
            <v>框架</v>
          </cell>
          <cell r="C176" t="str">
            <v>外框</v>
          </cell>
          <cell r="D176" t="str">
            <v>含安装支架，30*30mm角铁，含(国标)，店牌厚30cm</v>
          </cell>
          <cell r="E176" t="str">
            <v>元/平方米</v>
          </cell>
          <cell r="F176">
            <v>295.2</v>
          </cell>
        </row>
        <row r="177">
          <cell r="C177" t="str">
            <v>内框</v>
          </cell>
          <cell r="D177" t="str">
            <v>10号圆铁(用于拉340G优质内打灯布)</v>
          </cell>
          <cell r="E177" t="str">
            <v>元/平方米</v>
          </cell>
          <cell r="F177">
            <v>147.6</v>
          </cell>
        </row>
        <row r="178">
          <cell r="C178" t="str">
            <v>底板</v>
          </cell>
          <cell r="D178" t="str">
            <v>0.8mm厚国标镀锌铁皮</v>
          </cell>
          <cell r="E178" t="str">
            <v>元/平方米</v>
          </cell>
          <cell r="F178">
            <v>126.252</v>
          </cell>
        </row>
        <row r="179">
          <cell r="B179" t="str">
            <v>喷画</v>
          </cell>
        </row>
        <row r="179">
          <cell r="D179" t="str">
            <v>520G优质内打灯布</v>
          </cell>
          <cell r="E179" t="str">
            <v>元/平方米</v>
          </cell>
          <cell r="F179">
            <v>68.544</v>
          </cell>
        </row>
        <row r="180">
          <cell r="B180" t="str">
            <v>其他附件</v>
          </cell>
        </row>
        <row r="180">
          <cell r="D180" t="str">
            <v>日光灯管，灯距25cm，含镇流器、电线等杂件</v>
          </cell>
          <cell r="E180" t="str">
            <v>元/平方米</v>
          </cell>
          <cell r="F180">
            <v>180</v>
          </cell>
        </row>
        <row r="181">
          <cell r="B181" t="str">
            <v>包边</v>
          </cell>
        </row>
        <row r="181">
          <cell r="D181" t="str">
            <v>国标0.6MM厚，30MM X30MM不锈钢</v>
          </cell>
          <cell r="E181" t="str">
            <v>元/米</v>
          </cell>
          <cell r="F181">
            <v>73.44</v>
          </cell>
        </row>
        <row r="182">
          <cell r="A182" t="str">
            <v>超薄灯箱（户外）</v>
          </cell>
          <cell r="B182" t="str">
            <v>T4灯</v>
          </cell>
        </row>
        <row r="182">
          <cell r="D182" t="str">
            <v>厚度5CM，铝合金框架，亚克力面板夹灯片，T4管，配3米电线配件</v>
          </cell>
          <cell r="E182" t="str">
            <v>元/平方米</v>
          </cell>
          <cell r="F182">
            <v>792</v>
          </cell>
        </row>
        <row r="183">
          <cell r="B183" t="str">
            <v>LED灯</v>
          </cell>
        </row>
        <row r="183">
          <cell r="D183" t="str">
            <v>厚度5CM，铝合金框架，亚克力面板夹灯片，LED灯，配3米电线配件</v>
          </cell>
          <cell r="E183" t="str">
            <v>元/平方米</v>
          </cell>
          <cell r="F183">
            <v>907.2</v>
          </cell>
        </row>
        <row r="184">
          <cell r="A184" t="str">
            <v>超薄灯箱（户内）</v>
          </cell>
          <cell r="B184" t="str">
            <v>T4灯</v>
          </cell>
        </row>
        <row r="184">
          <cell r="D184" t="str">
            <v>厚度5CM，铝合金框架，亚克力面板夹灯片，T4管，配3米电线配件</v>
          </cell>
          <cell r="E184" t="str">
            <v>元/平方米</v>
          </cell>
          <cell r="F184">
            <v>720</v>
          </cell>
        </row>
        <row r="185">
          <cell r="B185" t="str">
            <v>LED灯</v>
          </cell>
        </row>
        <row r="185">
          <cell r="D185" t="str">
            <v>厚度5CM，铝合金框架，亚克力面板夹灯片，LED灯，配3米电线配件</v>
          </cell>
          <cell r="E185" t="str">
            <v>元/平方米</v>
          </cell>
          <cell r="F185">
            <v>864</v>
          </cell>
        </row>
        <row r="186">
          <cell r="A186" t="str">
            <v>灯片</v>
          </cell>
          <cell r="B186" t="str">
            <v>户外灯片</v>
          </cell>
        </row>
        <row r="186">
          <cell r="D186" t="str">
            <v>高精度写真，透光性能好</v>
          </cell>
          <cell r="E186" t="str">
            <v>元/平方米</v>
          </cell>
          <cell r="F186">
            <v>108</v>
          </cell>
        </row>
        <row r="187">
          <cell r="B187" t="str">
            <v>室内灯片</v>
          </cell>
        </row>
        <row r="187">
          <cell r="D187" t="str">
            <v>高精度写真，透光性能好</v>
          </cell>
          <cell r="E187" t="str">
            <v>元/平方米</v>
          </cell>
          <cell r="F187">
            <v>90.72</v>
          </cell>
        </row>
        <row r="188">
          <cell r="A188" t="str">
            <v>造型灯箱</v>
          </cell>
        </row>
        <row r="188">
          <cell r="D188" t="str">
            <v>吸塑透光灯箱、镂空墙身内藏水晶灯条</v>
          </cell>
          <cell r="E188" t="str">
            <v>元/平方米</v>
          </cell>
          <cell r="F188">
            <v>800</v>
          </cell>
        </row>
        <row r="189">
          <cell r="A189" t="str">
            <v>软膜灯箱</v>
          </cell>
        </row>
        <row r="189">
          <cell r="D189" t="str">
            <v>UV软膜，内置LED灯，铝合金框架</v>
          </cell>
          <cell r="E189" t="str">
            <v>元/平方米</v>
          </cell>
          <cell r="F189">
            <v>980</v>
          </cell>
        </row>
        <row r="190">
          <cell r="A190" t="str">
            <v>艺术布/旗帜布/条幅布</v>
          </cell>
        </row>
        <row r="190">
          <cell r="D190" t="str">
            <v>艺术布/旗帜布/条幅布高清喷绘</v>
          </cell>
          <cell r="E190" t="str">
            <v>元/平方米</v>
          </cell>
          <cell r="F190">
            <v>50</v>
          </cell>
        </row>
        <row r="191">
          <cell r="A191" t="str">
            <v>贡缎布/无纺布</v>
          </cell>
        </row>
        <row r="191">
          <cell r="D191" t="str">
            <v>贡缎布高清喷绘</v>
          </cell>
          <cell r="E191" t="str">
            <v>元/平方米</v>
          </cell>
          <cell r="F191">
            <v>60</v>
          </cell>
        </row>
        <row r="192">
          <cell r="A192" t="str">
            <v>喷绘布</v>
          </cell>
        </row>
        <row r="192">
          <cell r="D192" t="str">
            <v>高清无气味刀刮灯布喷绘</v>
          </cell>
          <cell r="E192" t="str">
            <v>元/平方米</v>
          </cell>
          <cell r="F192">
            <v>80</v>
          </cell>
        </row>
        <row r="193">
          <cell r="A193" t="str">
            <v>油画布</v>
          </cell>
        </row>
        <row r="193">
          <cell r="D193" t="str">
            <v>油画布高清喷绘</v>
          </cell>
          <cell r="E193" t="str">
            <v>元/平方米</v>
          </cell>
          <cell r="F193">
            <v>80</v>
          </cell>
        </row>
        <row r="194">
          <cell r="A194" t="str">
            <v>网格布</v>
          </cell>
        </row>
        <row r="194">
          <cell r="D194" t="str">
            <v>网格布高清喷绘</v>
          </cell>
          <cell r="E194" t="str">
            <v>元/平方米</v>
          </cell>
          <cell r="F194">
            <v>80</v>
          </cell>
        </row>
        <row r="195">
          <cell r="A195" t="str">
            <v>高透光珍珠布</v>
          </cell>
        </row>
        <row r="195">
          <cell r="D195" t="str">
            <v>高透光珍珠布高清喷绘</v>
          </cell>
          <cell r="E195" t="str">
            <v>元/平方米</v>
          </cell>
          <cell r="F195">
            <v>120</v>
          </cell>
        </row>
        <row r="196">
          <cell r="A196" t="str">
            <v>X展架</v>
          </cell>
        </row>
        <row r="196">
          <cell r="D196" t="str">
            <v>尺寸1.6m*0.6m，架子：喷漆管，ABS塑料连接件；含画面</v>
          </cell>
          <cell r="E196" t="str">
            <v>元/套</v>
          </cell>
          <cell r="F196">
            <v>155</v>
          </cell>
        </row>
        <row r="197">
          <cell r="D197" t="str">
            <v>尺寸1.8m*0.8m，架子：喷漆管，ABS塑料连接件；含画面</v>
          </cell>
          <cell r="E197" t="str">
            <v>元/套</v>
          </cell>
          <cell r="F197">
            <v>170</v>
          </cell>
        </row>
        <row r="198">
          <cell r="A198" t="str">
            <v>易拉宝</v>
          </cell>
        </row>
        <row r="198">
          <cell r="D198" t="str">
            <v>尺寸2m*1m，加强塑钢易拉宝，含画面</v>
          </cell>
          <cell r="E198" t="str">
            <v>元/套</v>
          </cell>
          <cell r="F198">
            <v>185</v>
          </cell>
        </row>
        <row r="199">
          <cell r="D199" t="str">
            <v>尺寸2m*0.8m，加强塑钢易拉宝，画含画面</v>
          </cell>
          <cell r="E199" t="str">
            <v>元/套</v>
          </cell>
          <cell r="F199">
            <v>175</v>
          </cell>
        </row>
        <row r="200">
          <cell r="A200" t="str">
            <v>门形展架</v>
          </cell>
        </row>
        <row r="200">
          <cell r="D200" t="str">
            <v>尺寸2m*1m，铁质门形架，含画面</v>
          </cell>
          <cell r="E200" t="str">
            <v>元/套</v>
          </cell>
          <cell r="F200">
            <v>250</v>
          </cell>
        </row>
        <row r="201">
          <cell r="D201" t="str">
            <v>尺寸1.8m*0.8m，铁质门形架，含画面</v>
          </cell>
          <cell r="E201" t="str">
            <v>元/套</v>
          </cell>
          <cell r="F201">
            <v>220</v>
          </cell>
        </row>
        <row r="202">
          <cell r="D202" t="str">
            <v>尺寸1.8m*1m，铁质门形架，含画面</v>
          </cell>
          <cell r="E202" t="str">
            <v>元/套</v>
          </cell>
          <cell r="F202">
            <v>220</v>
          </cell>
        </row>
        <row r="203">
          <cell r="A203" t="str">
            <v>丽屏展架</v>
          </cell>
        </row>
        <row r="203">
          <cell r="D203" t="str">
            <v>尺寸2m*0.8m，铁质门形架，含画面</v>
          </cell>
          <cell r="E203" t="str">
            <v>元/套</v>
          </cell>
          <cell r="F203">
            <v>420</v>
          </cell>
        </row>
        <row r="204">
          <cell r="D204" t="str">
            <v>尺寸2m*1m，铁质门形架，含画面</v>
          </cell>
          <cell r="E204" t="str">
            <v>元/套</v>
          </cell>
          <cell r="F204">
            <v>500</v>
          </cell>
        </row>
        <row r="205">
          <cell r="A205" t="str">
            <v>异型展示平台</v>
          </cell>
        </row>
        <row r="205">
          <cell r="D205" t="str">
            <v>尺寸：第一层圆形直径120cm、第二层圆形直径70cm，总体高度80cm，木质展台。</v>
          </cell>
          <cell r="E205" t="str">
            <v>元/套</v>
          </cell>
          <cell r="F205">
            <v>12960</v>
          </cell>
        </row>
        <row r="206">
          <cell r="A206" t="str">
            <v>设备模型</v>
          </cell>
        </row>
        <row r="206">
          <cell r="D206" t="str">
            <v>尺寸：80cm*80cm*80cm以内，设备等比例缩小模型，ABS塑料材质，彩色贴图。</v>
          </cell>
          <cell r="E206" t="str">
            <v>元/套</v>
          </cell>
          <cell r="F206">
            <v>7200</v>
          </cell>
        </row>
        <row r="207">
          <cell r="D207" t="str">
            <v>尺寸：60cm*60cm*60cm以内，设备等比例缩小模型，ABS塑料材质，彩色贴图。</v>
          </cell>
          <cell r="E207" t="str">
            <v>元/套</v>
          </cell>
          <cell r="F207">
            <v>5760</v>
          </cell>
        </row>
        <row r="208">
          <cell r="D208" t="str">
            <v>尺寸：40cm*40cm*40cm以内，设备等比例缩小模型，ABS塑料材质，彩色贴图。</v>
          </cell>
          <cell r="E208" t="str">
            <v>元/套</v>
          </cell>
          <cell r="F208">
            <v>5040</v>
          </cell>
        </row>
        <row r="209">
          <cell r="A209" t="str">
            <v>沙盘制作</v>
          </cell>
        </row>
        <row r="209">
          <cell r="D209" t="str">
            <v>设计、制作电力沙盘模型，具备光影效果，模型可移动，立体展现生产作业场景，满足客户需求。</v>
          </cell>
          <cell r="E209" t="str">
            <v>元/平方米</v>
          </cell>
          <cell r="F209">
            <v>3000</v>
          </cell>
        </row>
        <row r="210">
          <cell r="A210" t="str">
            <v>艺术画框</v>
          </cell>
        </row>
        <row r="210">
          <cell r="D210" t="str">
            <v>尺寸20cm*30cm，木质玻璃边框，四层玻璃内衬，根据同类型的数量和尺寸核算总价</v>
          </cell>
          <cell r="E210" t="str">
            <v>元/个</v>
          </cell>
          <cell r="F210">
            <v>275</v>
          </cell>
        </row>
        <row r="211">
          <cell r="D211" t="str">
            <v>尺寸40cm*60cm，木质玻璃边框，四层玻璃内衬，根据同类型的数量和尺寸核算总价</v>
          </cell>
          <cell r="E211" t="str">
            <v>元/个</v>
          </cell>
          <cell r="F211">
            <v>160</v>
          </cell>
        </row>
        <row r="212">
          <cell r="A212" t="str">
            <v>PVC板喷画</v>
          </cell>
        </row>
        <row r="212">
          <cell r="D212" t="str">
            <v>3mmPVC板面贴高精度喷绘背胶喷画覆膜(1440精度)</v>
          </cell>
          <cell r="E212" t="str">
            <v>元/平方米</v>
          </cell>
          <cell r="F212">
            <v>3000</v>
          </cell>
        </row>
        <row r="213">
          <cell r="D213" t="str">
            <v>3~5mmPVC板面贴高精度喷绘背胶喷画覆膜</v>
          </cell>
          <cell r="E213" t="str">
            <v>元/平方米</v>
          </cell>
          <cell r="F213">
            <v>275</v>
          </cell>
        </row>
        <row r="214">
          <cell r="D214" t="str">
            <v>5~10mmPVC板面贴高精度喷绘背胶喷画覆膜</v>
          </cell>
          <cell r="E214" t="str">
            <v>元/平方米</v>
          </cell>
          <cell r="F214">
            <v>160</v>
          </cell>
        </row>
        <row r="215">
          <cell r="D215" t="str">
            <v>5mmPVC板烤漆，图文丝印/UV</v>
          </cell>
          <cell r="E215" t="str">
            <v>元/平方米</v>
          </cell>
          <cell r="F215">
            <v>200</v>
          </cell>
        </row>
        <row r="216">
          <cell r="A216" t="str">
            <v>富丽板喷画</v>
          </cell>
        </row>
        <row r="216">
          <cell r="D216" t="str">
            <v>3mm富丽板面贴高精度喷绘背胶喷画覆膜</v>
          </cell>
          <cell r="E216" t="str">
            <v>元/平方米</v>
          </cell>
          <cell r="F216">
            <v>45</v>
          </cell>
        </row>
        <row r="217">
          <cell r="D217" t="str">
            <v>5mm富丽板面贴高精度喷绘背胶喷画覆膜</v>
          </cell>
          <cell r="E217" t="str">
            <v>元/平方米</v>
          </cell>
          <cell r="F217">
            <v>65</v>
          </cell>
        </row>
        <row r="218">
          <cell r="D218" t="str">
            <v>10mm富丽板面贴高精度喷绘背胶喷画覆膜</v>
          </cell>
          <cell r="E218" t="str">
            <v>元/平方米</v>
          </cell>
          <cell r="F218">
            <v>78</v>
          </cell>
        </row>
        <row r="219">
          <cell r="A219" t="str">
            <v>亚克力宣传画</v>
          </cell>
        </row>
        <row r="219">
          <cell r="D219" t="str">
            <v>8mm+5mm透明亚克力夹画，四角装不锈钢广告装饰钉</v>
          </cell>
          <cell r="E219" t="str">
            <v>元/平方米</v>
          </cell>
          <cell r="F219">
            <v>250</v>
          </cell>
        </row>
        <row r="220">
          <cell r="D220" t="str">
            <v>8mm+3mm透明亚克力夹画，四角装不锈钢广告装饰钉</v>
          </cell>
          <cell r="E220" t="str">
            <v>元/平方米</v>
          </cell>
          <cell r="F220">
            <v>200</v>
          </cell>
        </row>
        <row r="221">
          <cell r="D221" t="str">
            <v>5mm+3mm透明亚克力夹画，四角装不锈钢广告装饰钉</v>
          </cell>
          <cell r="E221" t="str">
            <v>元/平方米</v>
          </cell>
          <cell r="F221">
            <v>250</v>
          </cell>
        </row>
        <row r="222">
          <cell r="D222" t="str">
            <v>3mm亚克力整体烤漆，画面背丝印/UV</v>
          </cell>
          <cell r="E222" t="str">
            <v>元/平方米</v>
          </cell>
          <cell r="F222">
            <v>200</v>
          </cell>
        </row>
        <row r="223">
          <cell r="D223" t="str">
            <v>5mm亚克力整体烤漆，画面背丝印/UV</v>
          </cell>
          <cell r="E223" t="str">
            <v>元/平方米</v>
          </cell>
          <cell r="F223">
            <v>200</v>
          </cell>
        </row>
        <row r="224">
          <cell r="D224" t="str">
            <v>8mm亚克力整体烤漆，画面背丝印/UV</v>
          </cell>
          <cell r="E224" t="str">
            <v>元/平方米</v>
          </cell>
          <cell r="F224">
            <v>200</v>
          </cell>
        </row>
        <row r="225">
          <cell r="D225" t="str">
            <v>3mm亚克力板面贴高精度喷绘背胶喷画覆膜</v>
          </cell>
          <cell r="E225" t="str">
            <v>元/平方米</v>
          </cell>
          <cell r="F225">
            <v>160</v>
          </cell>
        </row>
        <row r="226">
          <cell r="D226" t="str">
            <v>5mm亚克力板面贴高精度喷绘背胶喷画覆膜</v>
          </cell>
          <cell r="E226" t="str">
            <v>元/平方米</v>
          </cell>
          <cell r="F226">
            <v>200</v>
          </cell>
        </row>
        <row r="227">
          <cell r="D227" t="str">
            <v>8mm亚克力板面贴高精度喷绘背胶喷画覆膜</v>
          </cell>
          <cell r="E227" t="str">
            <v>元/平方米</v>
          </cell>
          <cell r="F227">
            <v>160</v>
          </cell>
        </row>
        <row r="228">
          <cell r="A228" t="str">
            <v>KT板喷画</v>
          </cell>
        </row>
        <row r="228">
          <cell r="D228" t="str">
            <v>5mmKT板面贴高精度喷绘背胶喷画覆膜</v>
          </cell>
          <cell r="E228" t="str">
            <v>元/平方米</v>
          </cell>
          <cell r="F228">
            <v>45</v>
          </cell>
        </row>
        <row r="229">
          <cell r="A229" t="str">
            <v>泡沫板宣传造型</v>
          </cell>
        </row>
        <row r="229">
          <cell r="D229" t="str">
            <v>50mm泡沫板：立体造型雕刻喷漆，面贴KT板再贴膜</v>
          </cell>
          <cell r="E229" t="str">
            <v>元/平方米</v>
          </cell>
          <cell r="F229">
            <v>216</v>
          </cell>
        </row>
        <row r="230">
          <cell r="D230" t="str">
            <v>100mm泡沫板立体造型雕刻喷漆，面贴KT板再贴膜</v>
          </cell>
          <cell r="E230" t="str">
            <v>元/平方米</v>
          </cell>
          <cell r="F230">
            <v>360</v>
          </cell>
        </row>
        <row r="231">
          <cell r="D231" t="str">
            <v>200mm泡沫板立体造型雕刻喷漆，面贴KT板再贴膜</v>
          </cell>
          <cell r="E231" t="str">
            <v>元/平方米</v>
          </cell>
          <cell r="F231">
            <v>576</v>
          </cell>
        </row>
        <row r="232">
          <cell r="A232" t="str">
            <v>不锈钢立体字</v>
          </cell>
        </row>
        <row r="232">
          <cell r="D232" t="str">
            <v>单个字高度小于1m，1.2mm厚304#拉丝不锈钢切割成型及焊接，字厚度20mm</v>
          </cell>
          <cell r="E232" t="str">
            <v>元/厘米</v>
          </cell>
          <cell r="F232">
            <v>8</v>
          </cell>
        </row>
        <row r="233">
          <cell r="A233" t="str">
            <v>不锈钢立体字</v>
          </cell>
        </row>
        <row r="233">
          <cell r="D233" t="str">
            <v>5mm不锈钢切割成立体字，表面拉丝/烤漆/镜面</v>
          </cell>
          <cell r="E233" t="str">
            <v>元/厘米</v>
          </cell>
          <cell r="F233">
            <v>16</v>
          </cell>
        </row>
        <row r="234">
          <cell r="A234" t="str">
            <v>不锈钢立体字</v>
          </cell>
        </row>
        <row r="234">
          <cell r="D234" t="str">
            <v>10mm不锈钢切割成立体字，表面拉丝/烤漆/镜面</v>
          </cell>
          <cell r="E234" t="str">
            <v>元/厘米</v>
          </cell>
          <cell r="F234">
            <v>32</v>
          </cell>
        </row>
        <row r="235">
          <cell r="A235" t="str">
            <v>不锈钢立体字</v>
          </cell>
        </row>
        <row r="235">
          <cell r="D235" t="str">
            <v>18mm不锈钢切割成立体字，表面拉丝/烤漆/镜面</v>
          </cell>
          <cell r="E235" t="str">
            <v>元/厘米</v>
          </cell>
          <cell r="F235">
            <v>40</v>
          </cell>
        </row>
        <row r="236">
          <cell r="A236" t="str">
            <v>亚克力立体字</v>
          </cell>
        </row>
        <row r="236">
          <cell r="D236" t="str">
            <v>8+3亚克力雕刻成立体字，整体烤漆</v>
          </cell>
          <cell r="E236" t="str">
            <v>元/厘米</v>
          </cell>
          <cell r="F236">
            <v>9.6</v>
          </cell>
        </row>
        <row r="237">
          <cell r="A237" t="str">
            <v>亚克力立体字</v>
          </cell>
        </row>
        <row r="237">
          <cell r="D237" t="str">
            <v>15+3mm或者18mm亚克力水晶字/亚克力烤漆立体字</v>
          </cell>
          <cell r="E237" t="str">
            <v>元/厘米</v>
          </cell>
          <cell r="F237">
            <v>9.6</v>
          </cell>
        </row>
        <row r="238">
          <cell r="A238" t="str">
            <v>亚克力立体字</v>
          </cell>
        </row>
        <row r="238">
          <cell r="D238" t="str">
            <v>5+3mm亚克力雕刻成立体字，整体烤漆</v>
          </cell>
          <cell r="E238" t="str">
            <v>元/厘米</v>
          </cell>
          <cell r="F238">
            <v>6.4</v>
          </cell>
        </row>
        <row r="239">
          <cell r="A239" t="str">
            <v>PVC立体字</v>
          </cell>
        </row>
        <row r="239">
          <cell r="D239" t="str">
            <v>5mmPVC或者3mmPVC+2mm亚克力雕刻成立体字，整体烤漆</v>
          </cell>
          <cell r="E239" t="str">
            <v>元/厘米</v>
          </cell>
          <cell r="F239">
            <v>3.6</v>
          </cell>
        </row>
        <row r="240">
          <cell r="A240" t="str">
            <v>PVC立体字</v>
          </cell>
        </row>
        <row r="240">
          <cell r="D240" t="str">
            <v>8mmPVC或者5mmPVC+3mm亚克力雕刻成立体字，整体烤漆</v>
          </cell>
          <cell r="E240" t="str">
            <v>元/厘米</v>
          </cell>
          <cell r="F240">
            <v>4</v>
          </cell>
        </row>
        <row r="241">
          <cell r="A241" t="str">
            <v>PVC立体字</v>
          </cell>
        </row>
        <row r="241">
          <cell r="D241" t="str">
            <v>10mmPVC或者8mmPVC+3mm亚克力雕刻成立体字，整体烤漆</v>
          </cell>
          <cell r="E241" t="str">
            <v>元/厘米</v>
          </cell>
          <cell r="F241">
            <v>4.4</v>
          </cell>
        </row>
        <row r="242">
          <cell r="A242" t="str">
            <v>PVC立体字</v>
          </cell>
        </row>
        <row r="242">
          <cell r="D242" t="str">
            <v>15mmPVC或者10mmPVC+5mm亚克力雕刻成立体字，整体烤漆</v>
          </cell>
          <cell r="E242" t="str">
            <v>元/厘米</v>
          </cell>
          <cell r="F242">
            <v>5.5</v>
          </cell>
        </row>
        <row r="243">
          <cell r="A243" t="str">
            <v>PVC立体字</v>
          </cell>
        </row>
        <row r="243">
          <cell r="D243" t="str">
            <v>18mmPVC或者15mmPVC+3mm亚克力雕刻成立体字，整体烤漆</v>
          </cell>
          <cell r="E243" t="str">
            <v>元/厘米</v>
          </cell>
          <cell r="F243">
            <v>6.4</v>
          </cell>
        </row>
        <row r="244">
          <cell r="A244" t="str">
            <v>塑料发光字</v>
          </cell>
        </row>
        <row r="244">
          <cell r="D244" t="str">
            <v>整体亚克力造型，内藏LED灯发光，厚度≥30mm</v>
          </cell>
          <cell r="E244" t="str">
            <v>元/厘米</v>
          </cell>
          <cell r="F244">
            <v>16</v>
          </cell>
        </row>
        <row r="245">
          <cell r="A245" t="str">
            <v>塑料发光字</v>
          </cell>
        </row>
        <row r="245">
          <cell r="D245" t="str">
            <v>注塑成型，内藏LED灯发光，厚度≥30mm</v>
          </cell>
          <cell r="E245" t="str">
            <v>元/厘米</v>
          </cell>
          <cell r="F245">
            <v>20</v>
          </cell>
        </row>
        <row r="246">
          <cell r="A246" t="str">
            <v>塑料发光字</v>
          </cell>
        </row>
        <row r="246">
          <cell r="D246" t="str">
            <v>亚克力吸塑成型，内藏LED灯发光，厚度≥50mm</v>
          </cell>
          <cell r="E246" t="str">
            <v>元/厘米</v>
          </cell>
          <cell r="F246">
            <v>20</v>
          </cell>
        </row>
        <row r="247">
          <cell r="A247" t="str">
            <v>金属发光字</v>
          </cell>
        </row>
        <row r="247">
          <cell r="D247" t="str">
            <v>2mm铝板焊接围边，2mm铝板切割雕刻成面板，整体烤漆，面装防水LED灯发光字单个字大于1mm，整体厚度≥80mm</v>
          </cell>
          <cell r="E247" t="str">
            <v>元/平方米</v>
          </cell>
          <cell r="F247">
            <v>250</v>
          </cell>
        </row>
        <row r="248">
          <cell r="A248" t="str">
            <v>金属发光字</v>
          </cell>
        </row>
        <row r="248">
          <cell r="D248" t="str">
            <v>1.2mm304#不锈钢/2mm铝板折焊围边及面板，整体烤漆，内装防水LED灯，背装5mm透光亚克力，背发光，单个字大于1mm，整体厚度≥80mm</v>
          </cell>
          <cell r="E248" t="str">
            <v>元/平方米</v>
          </cell>
          <cell r="F248">
            <v>250</v>
          </cell>
        </row>
        <row r="249">
          <cell r="A249" t="str">
            <v>视频拍摄</v>
          </cell>
        </row>
        <row r="250">
          <cell r="A250" t="str">
            <v>视频拍摄制作</v>
          </cell>
        </row>
        <row r="250">
          <cell r="D250" t="str">
            <v>拍摄适合新媒体传播的小视频短片，包含前期策划、提供文案剧本，并进行后期剪辑、配音、字幕处理等，720P输出，移动应用设备横/竖屏展示。时长在1分钟内。</v>
          </cell>
          <cell r="E250" t="str">
            <v>元/分钟</v>
          </cell>
          <cell r="F250">
            <v>9504</v>
          </cell>
        </row>
        <row r="251">
          <cell r="D251" t="str">
            <v>以专业手法拍摄业务宣传片，包含前期文案编辑、脚本撰写，中期拍摄借助摇臂、轨道、无人机，实现人员采访、场景大中近景拍摄、航拍等多种形式展示；后期包含剪辑、配音配乐、字幕显示、包装特效，1080P高清输出，时长在1分钟以上。</v>
          </cell>
          <cell r="E251" t="str">
            <v>元/分钟</v>
          </cell>
          <cell r="F251">
            <v>13687.2</v>
          </cell>
        </row>
        <row r="252">
          <cell r="D252" t="str">
            <v>高清成片，二维动画制作</v>
          </cell>
          <cell r="E252" t="str">
            <v>元/秒</v>
          </cell>
          <cell r="F252">
            <v>450</v>
          </cell>
        </row>
        <row r="253">
          <cell r="D253" t="str">
            <v>高清成片，三维动画制作</v>
          </cell>
          <cell r="E253" t="str">
            <v>元/秒</v>
          </cell>
          <cell r="F253">
            <v>900</v>
          </cell>
        </row>
        <row r="254">
          <cell r="D254" t="str">
            <v>素材混剪片，2分钟高清成片</v>
          </cell>
          <cell r="E254" t="str">
            <v>元/条</v>
          </cell>
          <cell r="F254">
            <v>8000</v>
          </cell>
        </row>
        <row r="255">
          <cell r="D255" t="str">
            <v>素材混剪片，5分钟高清成片</v>
          </cell>
          <cell r="E255" t="str">
            <v>元/条</v>
          </cell>
          <cell r="F255">
            <v>15000</v>
          </cell>
        </row>
        <row r="256">
          <cell r="D256" t="str">
            <v>素材混剪片，10分钟高清成片</v>
          </cell>
          <cell r="E256" t="str">
            <v>元/条</v>
          </cell>
          <cell r="F256">
            <v>20000</v>
          </cell>
        </row>
        <row r="257">
          <cell r="D257" t="str">
            <v>素材混剪片，15分钟高清成片</v>
          </cell>
          <cell r="E257" t="str">
            <v>元/条</v>
          </cell>
          <cell r="F257">
            <v>25000</v>
          </cell>
        </row>
        <row r="258">
          <cell r="D258" t="str">
            <v>微电影，3分钟总结视频制作全套</v>
          </cell>
          <cell r="E258" t="str">
            <v>元/个</v>
          </cell>
          <cell r="F258">
            <v>80000</v>
          </cell>
        </row>
        <row r="259">
          <cell r="D259" t="str">
            <v>微电影，3分钟微电影，设计微电影脚本及剧情、化妆、拍摄及后期制作全套</v>
          </cell>
          <cell r="E259" t="str">
            <v>元/个</v>
          </cell>
          <cell r="F259">
            <v>200000</v>
          </cell>
        </row>
        <row r="260">
          <cell r="D260" t="str">
            <v>摄影服务，按甲方要求派人拍摄（活动、会议等）：要求现场拍摄不少于200张照片。</v>
          </cell>
          <cell r="E260" t="str">
            <v>元/次</v>
          </cell>
          <cell r="F260">
            <v>4050</v>
          </cell>
        </row>
        <row r="261">
          <cell r="A261" t="str">
            <v>宣传片策划</v>
          </cell>
        </row>
        <row r="261">
          <cell r="D261" t="str">
            <v>策划总监</v>
          </cell>
          <cell r="E261" t="str">
            <v>元人/天</v>
          </cell>
          <cell r="F261">
            <v>3200</v>
          </cell>
        </row>
        <row r="262">
          <cell r="D262" t="str">
            <v>高级策划主管</v>
          </cell>
          <cell r="E262" t="str">
            <v>元人/天</v>
          </cell>
          <cell r="F262">
            <v>2500</v>
          </cell>
        </row>
        <row r="263">
          <cell r="D263" t="str">
            <v>策划主管</v>
          </cell>
          <cell r="E263" t="str">
            <v>元人/天</v>
          </cell>
          <cell r="F263">
            <v>1700</v>
          </cell>
        </row>
        <row r="264">
          <cell r="A264" t="str">
            <v>创意策划服务（含宣传片）</v>
          </cell>
        </row>
        <row r="264">
          <cell r="D264" t="str">
            <v>编剧</v>
          </cell>
          <cell r="E264" t="str">
            <v>元/项</v>
          </cell>
          <cell r="F264">
            <v>13000</v>
          </cell>
        </row>
        <row r="265">
          <cell r="A265" t="str">
            <v>活动策划执行</v>
          </cell>
        </row>
        <row r="266">
          <cell r="A266" t="str">
            <v>活动策划</v>
          </cell>
        </row>
        <row r="266">
          <cell r="C266" t="str">
            <v>活动方案策划</v>
          </cell>
          <cell r="D266" t="str">
            <v>框架搭建、环节设置、内容策划等服务（适用于会议论坛类活动，半天）</v>
          </cell>
          <cell r="E266" t="str">
            <v>元/项</v>
          </cell>
          <cell r="F266">
            <v>1000</v>
          </cell>
        </row>
        <row r="267">
          <cell r="D267" t="str">
            <v>框架搭建、环节设置、内容策划等服务（适用于会议论坛类活动，一天）</v>
          </cell>
          <cell r="E267" t="str">
            <v>元/项</v>
          </cell>
          <cell r="F267">
            <v>2000</v>
          </cell>
        </row>
        <row r="268">
          <cell r="D268" t="str">
            <v>框架搭建、环节设置、内容策划等服务（半天）</v>
          </cell>
          <cell r="E268" t="str">
            <v>元/项</v>
          </cell>
          <cell r="F268">
            <v>800</v>
          </cell>
        </row>
        <row r="269">
          <cell r="D269" t="str">
            <v>框架搭建、环节设置、内容策划等服务（活动，一天）</v>
          </cell>
          <cell r="E269" t="str">
            <v>元/项</v>
          </cell>
          <cell r="F269">
            <v>1600</v>
          </cell>
        </row>
        <row r="270">
          <cell r="C270" t="str">
            <v>活动文案撰写</v>
          </cell>
          <cell r="D270" t="str">
            <v>一般活动主持人主持稿撰写，不涉及专业领域及领导讲话稿</v>
          </cell>
          <cell r="E270" t="str">
            <v>元/篇</v>
          </cell>
          <cell r="F270">
            <v>1200</v>
          </cell>
        </row>
        <row r="271">
          <cell r="D271" t="str">
            <v>会议指南、参观指南等活动手册的内容编写</v>
          </cell>
          <cell r="E271" t="str">
            <v>元/本</v>
          </cell>
          <cell r="F271">
            <v>1500</v>
          </cell>
        </row>
        <row r="272">
          <cell r="C272" t="str">
            <v>活动主视觉</v>
          </cell>
          <cell r="D272" t="str">
            <v>主视觉创意设计（提供2-3款以上设计选择并修改）</v>
          </cell>
          <cell r="E272" t="str">
            <v>元/款</v>
          </cell>
          <cell r="F272">
            <v>3500</v>
          </cell>
        </row>
        <row r="273">
          <cell r="C273" t="str">
            <v>活动延展设计</v>
          </cell>
          <cell r="D273" t="str">
            <v>根据主视觉进行深化延展设计（展架、会议手册、演讲PPT、证件、折页/单张等）设计排版</v>
          </cell>
          <cell r="E273" t="str">
            <v>元/P</v>
          </cell>
          <cell r="F273">
            <v>4000</v>
          </cell>
        </row>
        <row r="274">
          <cell r="C274" t="str">
            <v>活动三维设计</v>
          </cell>
          <cell r="D274" t="str">
            <v>三维效果图（一般会议舞台效果及展示效果图）</v>
          </cell>
          <cell r="E274" t="str">
            <v>元/P</v>
          </cell>
          <cell r="F274">
            <v>3000</v>
          </cell>
        </row>
        <row r="275">
          <cell r="C275" t="str">
            <v>活动展板设计</v>
          </cell>
          <cell r="D275" t="str">
            <v>展架画面延展设计，200*100mm及以下</v>
          </cell>
          <cell r="E275" t="str">
            <v>元/P</v>
          </cell>
          <cell r="F275">
            <v>500</v>
          </cell>
        </row>
        <row r="276">
          <cell r="C276" t="str">
            <v>活动策划服务</v>
          </cell>
          <cell r="D276" t="str">
            <v>活动全流程策划</v>
          </cell>
          <cell r="E276" t="str">
            <v>元/人·天</v>
          </cell>
          <cell r="F276">
            <v>1000</v>
          </cell>
        </row>
        <row r="277">
          <cell r="A277" t="str">
            <v>活动执行阶段</v>
          </cell>
        </row>
        <row r="277">
          <cell r="C277" t="str">
            <v>户外场地租赁费（经营场所类）</v>
          </cell>
          <cell r="D277" t="str">
            <v>越秀区、荔湾区、海珠区、天河区</v>
          </cell>
          <cell r="E277" t="str">
            <v>元/平方·小时</v>
          </cell>
          <cell r="F277">
            <v>187.2</v>
          </cell>
        </row>
        <row r="278">
          <cell r="D278" t="str">
            <v>黄埔区、南沙区、增城区、花都区、从化区、番禺区、白云区</v>
          </cell>
          <cell r="E278" t="str">
            <v>元/平方·小时</v>
          </cell>
          <cell r="F278">
            <v>144</v>
          </cell>
        </row>
        <row r="279">
          <cell r="C279" t="str">
            <v>户外场地租赁费（公益性场所类）</v>
          </cell>
          <cell r="D279" t="str">
            <v>越秀区、荔湾区、海珠区、天河区</v>
          </cell>
          <cell r="E279" t="str">
            <v>元/平方·小时</v>
          </cell>
          <cell r="F279">
            <v>129.6</v>
          </cell>
        </row>
        <row r="280">
          <cell r="D280" t="str">
            <v>黄埔区、南沙区、增城区、花都区、从化区、番禺区、白云区</v>
          </cell>
          <cell r="E280" t="str">
            <v>元/平方·小时</v>
          </cell>
          <cell r="F280">
            <v>90</v>
          </cell>
        </row>
        <row r="281">
          <cell r="C281" t="str">
            <v>室内场地租赁费（经营场所类）</v>
          </cell>
          <cell r="D281" t="str">
            <v>越秀区、荔湾区、海珠区、天河区</v>
          </cell>
          <cell r="E281" t="str">
            <v>元/平方·小时</v>
          </cell>
          <cell r="F281">
            <v>187.92</v>
          </cell>
        </row>
        <row r="282">
          <cell r="D282" t="str">
            <v>黄埔区、南沙区、增城区、花都区、从化区、番禺区、白云区</v>
          </cell>
          <cell r="E282" t="str">
            <v>元/平方·小时</v>
          </cell>
          <cell r="F282">
            <v>144</v>
          </cell>
        </row>
        <row r="283">
          <cell r="C283" t="str">
            <v>室内场地租赁费（公益性场所类）</v>
          </cell>
          <cell r="D283" t="str">
            <v>越秀区、荔湾区、海珠区、天河区</v>
          </cell>
          <cell r="E283" t="str">
            <v>元/平方·小时</v>
          </cell>
          <cell r="F283">
            <v>129.5154</v>
          </cell>
        </row>
        <row r="284">
          <cell r="D284" t="str">
            <v>黄埔区、南沙区、增城区、花都区、从化区、番禺区、白云区</v>
          </cell>
          <cell r="E284" t="str">
            <v>元/平方·小时</v>
          </cell>
          <cell r="F284">
            <v>86.4</v>
          </cell>
        </row>
        <row r="285">
          <cell r="C285" t="str">
            <v>全频音箱（800W,15"）</v>
          </cell>
          <cell r="D285" t="str">
            <v>JBL SRX-715/JBL SR4731X</v>
          </cell>
          <cell r="E285" t="str">
            <v>元/只·天</v>
          </cell>
          <cell r="F285">
            <v>878.4</v>
          </cell>
        </row>
        <row r="286">
          <cell r="C286" t="str">
            <v>左右声道线性阵列扬声器</v>
          </cell>
          <cell r="D286" t="str">
            <v>EAW MeyerSound Community L-ACOUSTICS</v>
          </cell>
          <cell r="E286" t="str">
            <v>元/只·天</v>
          </cell>
          <cell r="F286">
            <v>900</v>
          </cell>
        </row>
        <row r="287">
          <cell r="C287" t="str">
            <v>超低音音箱 (1200W,双18")</v>
          </cell>
          <cell r="D287" t="str">
            <v>JBL SRX-728S /MARTIN BROTHER KF860/NEXO LS120</v>
          </cell>
          <cell r="E287" t="str">
            <v>元/只·天</v>
          </cell>
          <cell r="F287">
            <v>763.2</v>
          </cell>
        </row>
        <row r="288">
          <cell r="C288" t="str">
            <v>舞台返听音箱（500W，15"）</v>
          </cell>
          <cell r="D288" t="str">
            <v>JBL SRX4702/MARTIN BROTHER KF860/NEXO-PS15</v>
          </cell>
          <cell r="E288" t="str">
            <v>元/只·天</v>
          </cell>
          <cell r="F288">
            <v>504</v>
          </cell>
        </row>
        <row r="289">
          <cell r="C289" t="str">
            <v>调音台</v>
          </cell>
          <cell r="D289" t="str">
            <v>24路(SOUND CRAFT GB4)</v>
          </cell>
          <cell r="E289" t="str">
            <v>元/台·天</v>
          </cell>
          <cell r="F289">
            <v>943.2</v>
          </cell>
        </row>
        <row r="290">
          <cell r="D290" t="str">
            <v>32路(SOUND CRAFT GB8)</v>
          </cell>
          <cell r="E290" t="str">
            <v>元/台·天</v>
          </cell>
          <cell r="F290">
            <v>1245.6</v>
          </cell>
        </row>
        <row r="291">
          <cell r="C291" t="str">
            <v>无线手持话筒</v>
          </cell>
          <cell r="D291" t="str">
            <v>SENNHEISER EW500系列、SHURE ULXP、audio-technica 4000系列</v>
          </cell>
          <cell r="E291" t="str">
            <v>元/支·天</v>
          </cell>
          <cell r="F291">
            <v>172.8</v>
          </cell>
        </row>
        <row r="292">
          <cell r="C292" t="str">
            <v>鹅颈电容话筒</v>
          </cell>
          <cell r="D292" t="str">
            <v>AKG C300B</v>
          </cell>
          <cell r="E292" t="str">
            <v>元/支·天</v>
          </cell>
          <cell r="F292">
            <v>151.2</v>
          </cell>
        </row>
        <row r="293">
          <cell r="C293" t="str">
            <v>无线领夹话筒</v>
          </cell>
          <cell r="D293" t="str">
            <v>Shure PGX14/Shure WL93</v>
          </cell>
          <cell r="E293" t="str">
            <v>元/支·天</v>
          </cell>
          <cell r="F293">
            <v>187.2</v>
          </cell>
        </row>
        <row r="294">
          <cell r="C294" t="str">
            <v>无线头戴话筒</v>
          </cell>
          <cell r="D294" t="str">
            <v>Shure WBH53T</v>
          </cell>
          <cell r="E294" t="str">
            <v>元/支·天</v>
          </cell>
          <cell r="F294">
            <v>180.18</v>
          </cell>
        </row>
        <row r="295">
          <cell r="C295" t="str">
            <v>帕灯（PAR64）</v>
          </cell>
          <cell r="D295" t="str">
            <v>1000W</v>
          </cell>
          <cell r="E295" t="str">
            <v>元/支·天</v>
          </cell>
          <cell r="F295">
            <v>82.8</v>
          </cell>
        </row>
        <row r="296">
          <cell r="C296" t="str">
            <v>LED PAR灯</v>
          </cell>
          <cell r="D296" t="str">
            <v>128W（3w*36）</v>
          </cell>
          <cell r="E296" t="str">
            <v>元/支·天</v>
          </cell>
          <cell r="F296">
            <v>90</v>
          </cell>
        </row>
        <row r="297">
          <cell r="C297" t="str">
            <v>回光灯</v>
          </cell>
          <cell r="D297" t="str">
            <v>2000W</v>
          </cell>
          <cell r="E297" t="str">
            <v>元/支·天</v>
          </cell>
          <cell r="F297">
            <v>118.8</v>
          </cell>
        </row>
        <row r="298">
          <cell r="C298" t="str">
            <v>聚光灯</v>
          </cell>
          <cell r="D298" t="str">
            <v>2000W</v>
          </cell>
          <cell r="E298" t="str">
            <v>元/支·天</v>
          </cell>
          <cell r="F298">
            <v>151.2</v>
          </cell>
        </row>
        <row r="299">
          <cell r="D299" t="str">
            <v>1000W</v>
          </cell>
          <cell r="E299" t="str">
            <v>元/支·天</v>
          </cell>
          <cell r="F299">
            <v>115.2</v>
          </cell>
        </row>
        <row r="300">
          <cell r="C300" t="str">
            <v>频闪灯</v>
          </cell>
          <cell r="D300" t="str">
            <v>1500W</v>
          </cell>
          <cell r="E300" t="str">
            <v>元/支·天</v>
          </cell>
          <cell r="F300">
            <v>288</v>
          </cell>
        </row>
        <row r="301">
          <cell r="C301" t="str">
            <v>天幕灯</v>
          </cell>
          <cell r="D301" t="str">
            <v>2000W</v>
          </cell>
          <cell r="E301" t="str">
            <v>元/支·天</v>
          </cell>
          <cell r="F301">
            <v>165.69</v>
          </cell>
        </row>
        <row r="302">
          <cell r="C302" t="str">
            <v>电脑摇头灯</v>
          </cell>
          <cell r="D302" t="str">
            <v>1400W</v>
          </cell>
          <cell r="E302" t="str">
            <v>元/支·天</v>
          </cell>
          <cell r="F302">
            <v>504</v>
          </cell>
        </row>
        <row r="303">
          <cell r="C303" t="str">
            <v>摇头染色灯（WASH）</v>
          </cell>
          <cell r="D303" t="str">
            <v>1380W</v>
          </cell>
          <cell r="E303" t="str">
            <v>元/支·天</v>
          </cell>
          <cell r="F303">
            <v>576</v>
          </cell>
        </row>
        <row r="304">
          <cell r="C304" t="str">
            <v>电脑追光灯</v>
          </cell>
          <cell r="D304" t="str">
            <v>HMI WZG-2000</v>
          </cell>
          <cell r="E304" t="str">
            <v>元/支·天</v>
          </cell>
          <cell r="F304">
            <v>806.4</v>
          </cell>
        </row>
        <row r="305">
          <cell r="C305" t="str">
            <v>光束灯</v>
          </cell>
          <cell r="D305" t="str">
            <v>280W</v>
          </cell>
          <cell r="E305" t="str">
            <v>元/支·天</v>
          </cell>
          <cell r="F305">
            <v>288</v>
          </cell>
        </row>
        <row r="306">
          <cell r="C306" t="str">
            <v>小射灯</v>
          </cell>
          <cell r="D306" t="str">
            <v>80W</v>
          </cell>
          <cell r="E306" t="str">
            <v>元/支·天</v>
          </cell>
          <cell r="F306">
            <v>88.56</v>
          </cell>
        </row>
        <row r="307">
          <cell r="C307" t="str">
            <v>电脑灯控制台</v>
          </cell>
          <cell r="D307" t="str">
            <v>24路，每路不低于2KW</v>
          </cell>
          <cell r="E307" t="str">
            <v>元/台·天</v>
          </cell>
          <cell r="F307">
            <v>702</v>
          </cell>
        </row>
        <row r="308">
          <cell r="C308" t="str">
            <v>数字调光台</v>
          </cell>
          <cell r="D308" t="str">
            <v>AVOLITE PEARL 2000</v>
          </cell>
          <cell r="E308" t="str">
            <v>元/台·天</v>
          </cell>
          <cell r="F308">
            <v>1368</v>
          </cell>
        </row>
        <row r="309">
          <cell r="C309" t="str">
            <v>TRUSS架 （灯架）</v>
          </cell>
          <cell r="D309" t="str">
            <v>300*400—中型舞台</v>
          </cell>
          <cell r="E309" t="str">
            <v>元/延米·天</v>
          </cell>
          <cell r="F309">
            <v>97.02</v>
          </cell>
        </row>
        <row r="310">
          <cell r="D310" t="str">
            <v>500*600—大型舞台</v>
          </cell>
          <cell r="E310" t="str">
            <v>元/延米·天</v>
          </cell>
          <cell r="F310">
            <v>133.2</v>
          </cell>
        </row>
        <row r="311">
          <cell r="D311" t="str">
            <v>600*760—大型舞台</v>
          </cell>
          <cell r="E311" t="str">
            <v>元/延米·天</v>
          </cell>
          <cell r="F311">
            <v>165.6</v>
          </cell>
        </row>
        <row r="312">
          <cell r="C312" t="str">
            <v>LED屏幕(含支架)</v>
          </cell>
          <cell r="D312" t="str">
            <v>P2.5室内黑灯高刷新LED显示屏</v>
          </cell>
          <cell r="E312" t="str">
            <v>元/平方米·天</v>
          </cell>
          <cell r="F312">
            <v>633.78</v>
          </cell>
        </row>
        <row r="313">
          <cell r="D313" t="str">
            <v>P3室内黑灯高刷新LED显示屏</v>
          </cell>
          <cell r="E313" t="str">
            <v>元/平方米·天</v>
          </cell>
          <cell r="F313">
            <v>424.8</v>
          </cell>
        </row>
        <row r="314">
          <cell r="D314" t="str">
            <v>P4室内黑灯高刷新LED显示屏</v>
          </cell>
          <cell r="E314" t="str">
            <v>元/平方米·天</v>
          </cell>
          <cell r="F314">
            <v>345.6</v>
          </cell>
        </row>
        <row r="315">
          <cell r="C315" t="str">
            <v>高清液晶屏(含支架)</v>
          </cell>
          <cell r="D315" t="str">
            <v>50寸</v>
          </cell>
          <cell r="E315" t="str">
            <v>元/台·天</v>
          </cell>
          <cell r="F315">
            <v>882</v>
          </cell>
        </row>
        <row r="316">
          <cell r="D316" t="str">
            <v>60寸</v>
          </cell>
          <cell r="E316" t="str">
            <v>元/台·天</v>
          </cell>
          <cell r="F316">
            <v>914.4</v>
          </cell>
        </row>
        <row r="317">
          <cell r="C317" t="str">
            <v>LED分屏控制处理器</v>
          </cell>
          <cell r="D317" t="str">
            <v>ANT-V1/SL0204型号或同款</v>
          </cell>
          <cell r="E317" t="str">
            <v>元/通道·天</v>
          </cell>
          <cell r="F317">
            <v>770.4</v>
          </cell>
        </row>
        <row r="318">
          <cell r="C318" t="str">
            <v>无缝切换器</v>
          </cell>
          <cell r="D318" t="str">
            <v>进口</v>
          </cell>
          <cell r="E318" t="str">
            <v>元/台·天</v>
          </cell>
          <cell r="F318">
            <v>910</v>
          </cell>
        </row>
        <row r="319">
          <cell r="C319" t="str">
            <v>视频监视器</v>
          </cell>
          <cell r="D319" t="str">
            <v>进口</v>
          </cell>
          <cell r="E319" t="str">
            <v>元/台·天</v>
          </cell>
          <cell r="F319">
            <v>440</v>
          </cell>
        </row>
        <row r="320">
          <cell r="C320" t="str">
            <v>导播台</v>
          </cell>
          <cell r="D320" t="str">
            <v>机器及操作人员</v>
          </cell>
          <cell r="E320" t="str">
            <v>元/套·天</v>
          </cell>
          <cell r="F320">
            <v>3700</v>
          </cell>
        </row>
        <row r="321">
          <cell r="C321" t="str">
            <v>视频热备份处理器</v>
          </cell>
          <cell r="D321" t="str">
            <v>Watchout等同类处理设备及系统</v>
          </cell>
          <cell r="E321" t="str">
            <v>元/台·天</v>
          </cell>
          <cell r="F321">
            <v>1520</v>
          </cell>
        </row>
        <row r="322">
          <cell r="C322" t="str">
            <v>摄像机摇臂</v>
          </cell>
          <cell r="D322" t="str">
            <v>10米摇臂（含操作人员，不含摄像机）</v>
          </cell>
          <cell r="E322" t="str">
            <v>元/台·天</v>
          </cell>
          <cell r="F322">
            <v>250</v>
          </cell>
        </row>
        <row r="323">
          <cell r="D323" t="str">
            <v>15米摇臂（含操作人员，不含摄像机）</v>
          </cell>
          <cell r="E323" t="str">
            <v>元/台·天</v>
          </cell>
          <cell r="F323">
            <v>300</v>
          </cell>
        </row>
        <row r="324">
          <cell r="C324" t="str">
            <v>舞台</v>
          </cell>
          <cell r="D324" t="str">
            <v>钢架结构木质舞台板。尺寸：长1.22m*宽2.44m(高度：0.2m、0.4m、0.6m、0.8m、1m)</v>
          </cell>
          <cell r="E324" t="str">
            <v>元/平方米·天</v>
          </cell>
          <cell r="F324">
            <v>85.4</v>
          </cell>
        </row>
        <row r="325">
          <cell r="C325" t="str">
            <v>背景板/展板支撑</v>
          </cell>
          <cell r="D325" t="str">
            <v>木结构，表面防火板，含支撑（常规、非异型）</v>
          </cell>
          <cell r="E325" t="str">
            <v>元/平方米·天</v>
          </cell>
          <cell r="F325">
            <v>70</v>
          </cell>
        </row>
        <row r="326">
          <cell r="D326" t="str">
            <v>桁架结构(200*200mm)，含支撑</v>
          </cell>
          <cell r="E326" t="str">
            <v>元/平方米·天</v>
          </cell>
          <cell r="F326">
            <v>100</v>
          </cell>
        </row>
        <row r="327">
          <cell r="C327" t="str">
            <v>舞台立面木板围边</v>
          </cell>
          <cell r="D327" t="str">
            <v>舞台四周木板+木方围边</v>
          </cell>
          <cell r="E327" t="str">
            <v>元/平方米</v>
          </cell>
          <cell r="F327">
            <v>220</v>
          </cell>
        </row>
        <row r="328">
          <cell r="C328" t="str">
            <v>地毯</v>
          </cell>
          <cell r="D328" t="str">
            <v>毛毡无纺布地毯2.2mm厚(多色可选)</v>
          </cell>
          <cell r="E328" t="str">
            <v>元/平方米</v>
          </cell>
          <cell r="F328">
            <v>36</v>
          </cell>
        </row>
        <row r="329">
          <cell r="D329" t="str">
            <v>加厚拉绒地毯5.5mm厚(多色可选)</v>
          </cell>
          <cell r="E329" t="str">
            <v>元/平方米</v>
          </cell>
          <cell r="F329">
            <v>57</v>
          </cell>
        </row>
        <row r="330">
          <cell r="C330" t="str">
            <v>木制讲台</v>
          </cell>
          <cell r="D330" t="str">
            <v>常规讲台（90×48×110cm）</v>
          </cell>
          <cell r="E330" t="str">
            <v>元/张·天</v>
          </cell>
          <cell r="F330">
            <v>490</v>
          </cell>
        </row>
        <row r="331">
          <cell r="C331" t="str">
            <v>水晶讲台</v>
          </cell>
          <cell r="D331" t="str">
            <v>常规讲台（50×38×118cm）</v>
          </cell>
          <cell r="E331" t="str">
            <v>元/张·天</v>
          </cell>
          <cell r="F331">
            <v>635</v>
          </cell>
        </row>
        <row r="332">
          <cell r="C332" t="str">
            <v>IBM台</v>
          </cell>
          <cell r="D332" t="str">
            <v>长1200×宽400mm(含蓝色/红色桌布和围裙)</v>
          </cell>
          <cell r="E332" t="str">
            <v>元/张·天</v>
          </cell>
          <cell r="F332">
            <v>75</v>
          </cell>
        </row>
        <row r="333">
          <cell r="D333" t="str">
            <v>长1500×宽400mm(含蓝色/红色桌布和围裙)</v>
          </cell>
          <cell r="E333" t="str">
            <v>元/张·天</v>
          </cell>
          <cell r="F333">
            <v>85</v>
          </cell>
        </row>
        <row r="334">
          <cell r="D334" t="str">
            <v>长1800×宽450mm(含蓝色/红色桌布和围裙)</v>
          </cell>
          <cell r="E334" t="str">
            <v>元/张·天</v>
          </cell>
          <cell r="F334">
            <v>100</v>
          </cell>
        </row>
        <row r="335">
          <cell r="C335" t="str">
            <v>会议式座椅</v>
          </cell>
          <cell r="D335" t="str">
            <v>配米白色椅套、蝴蝶结</v>
          </cell>
          <cell r="E335" t="str">
            <v>元/张·天</v>
          </cell>
          <cell r="F335">
            <v>43</v>
          </cell>
        </row>
        <row r="336">
          <cell r="C336" t="str">
            <v>电镀折椅</v>
          </cell>
          <cell r="D336" t="str">
            <v>金属骨架，坐垫及背靠内部填充中密度泡沫海绵，参考尺寸（尺寸约820×420×460mm）</v>
          </cell>
          <cell r="E336" t="str">
            <v>元/张·天</v>
          </cell>
          <cell r="F336">
            <v>34</v>
          </cell>
        </row>
        <row r="337">
          <cell r="C337" t="str">
            <v>塑料凳</v>
          </cell>
          <cell r="D337" t="str">
            <v>红色/蓝色/白色/橙色（日字凳）参考尺寸275*275*480mm</v>
          </cell>
          <cell r="E337" t="str">
            <v>元/张·天</v>
          </cell>
          <cell r="F337">
            <v>60</v>
          </cell>
        </row>
        <row r="338">
          <cell r="C338" t="str">
            <v>隔离带       （礼宾拦）</v>
          </cell>
          <cell r="D338" t="str">
            <v>长100cm以上(蓝色、红色)</v>
          </cell>
          <cell r="E338" t="str">
            <v>元/个·天</v>
          </cell>
          <cell r="F338">
            <v>175</v>
          </cell>
        </row>
        <row r="339">
          <cell r="C339" t="str">
            <v>帐篷</v>
          </cell>
          <cell r="D339" t="str">
            <v>3*3m，含四面围布包边，可做临时换衣间</v>
          </cell>
          <cell r="E339" t="str">
            <v>元/顶·天</v>
          </cell>
          <cell r="F339">
            <v>150</v>
          </cell>
        </row>
        <row r="340">
          <cell r="D340" t="str">
            <v>3*3m，含光管40W，插座2KW含围布包边，可做临时换衣间</v>
          </cell>
          <cell r="E340" t="str">
            <v>元/顶·天</v>
          </cell>
          <cell r="F340">
            <v>200</v>
          </cell>
        </row>
        <row r="341">
          <cell r="D341" t="str">
            <v>3*3m，不含包边（主题画面）</v>
          </cell>
          <cell r="E341" t="str">
            <v>元/顶·天</v>
          </cell>
          <cell r="F341">
            <v>90</v>
          </cell>
        </row>
        <row r="342">
          <cell r="C342" t="str">
            <v>铝架帐篷</v>
          </cell>
          <cell r="D342" t="str">
            <v>4.5米高，600mm大型铝架支撑，棚顶防雨布（红、黄、蓝、白四色9成新），配压重水箱</v>
          </cell>
          <cell r="E342" t="str">
            <v>元/平方米·天</v>
          </cell>
          <cell r="F342">
            <v>200</v>
          </cell>
        </row>
        <row r="343">
          <cell r="C343" t="str">
            <v>欧式帐篷欧式帐篷（德国大棚） </v>
          </cell>
          <cell r="D343" t="str">
            <v>包括架子以及围边10m-40m跨度（红色、白色、蓝色）</v>
          </cell>
          <cell r="E343" t="str">
            <v>元/平方米·天</v>
          </cell>
          <cell r="F343">
            <v>300</v>
          </cell>
        </row>
        <row r="344">
          <cell r="C344" t="str">
            <v>户外太阳伞</v>
          </cell>
          <cell r="D344" t="str">
            <v>长柄户外太阳伞，直径约115cm</v>
          </cell>
          <cell r="E344" t="str">
            <v>元/把·天</v>
          </cell>
          <cell r="F344">
            <v>50</v>
          </cell>
        </row>
        <row r="345">
          <cell r="C345" t="str">
            <v>铁马</v>
          </cell>
          <cell r="D345" t="str">
            <v>不锈钢或钢架(高1m×长2m)</v>
          </cell>
          <cell r="E345" t="str">
            <v>元/个·天</v>
          </cell>
          <cell r="F345">
            <v>35</v>
          </cell>
        </row>
        <row r="346">
          <cell r="C346" t="str">
            <v>竞赛抢答器系统</v>
          </cell>
          <cell r="D346" t="str">
            <v>抢答中控系统(主机)、倒计时器、主显示屏，含软件、技术人员</v>
          </cell>
          <cell r="E346" t="str">
            <v>元/项·天</v>
          </cell>
          <cell r="F346">
            <v>3600</v>
          </cell>
        </row>
        <row r="347">
          <cell r="C347" t="str">
            <v>抢答器单元</v>
          </cell>
          <cell r="D347" t="str">
            <v>抢答按键、电子计分屏</v>
          </cell>
          <cell r="E347" t="str">
            <v>元/个·天</v>
          </cell>
          <cell r="F347">
            <v>360</v>
          </cell>
        </row>
        <row r="348">
          <cell r="C348" t="str">
            <v>无线表决系统</v>
          </cell>
          <cell r="D348" t="str">
            <v>表决中控系统、表决系统和技术人员支持</v>
          </cell>
          <cell r="E348" t="str">
            <v>元/项·天</v>
          </cell>
          <cell r="F348">
            <v>1440</v>
          </cell>
        </row>
        <row r="349">
          <cell r="C349" t="str">
            <v>无线投票</v>
          </cell>
          <cell r="D349" t="str">
            <v>无线投票单元</v>
          </cell>
          <cell r="E349" t="str">
            <v>元/个·天</v>
          </cell>
          <cell r="F349">
            <v>1440</v>
          </cell>
        </row>
        <row r="350">
          <cell r="C350" t="str">
            <v>同声传译设备租赁及技术服务</v>
          </cell>
          <cell r="D350" t="str">
            <v>BOSCH DCN-CCU中控</v>
          </cell>
          <cell r="E350" t="str">
            <v>元/台·半天</v>
          </cell>
          <cell r="F350">
            <v>3600</v>
          </cell>
        </row>
        <row r="351">
          <cell r="D351" t="str">
            <v>BOSCH INT-TX16发射机</v>
          </cell>
          <cell r="E351" t="str">
            <v>元/台·半天</v>
          </cell>
          <cell r="F351">
            <v>2520</v>
          </cell>
        </row>
        <row r="352">
          <cell r="D352" t="str">
            <v>BOSCH RadiatorLBB4512/00辐射板</v>
          </cell>
          <cell r="E352" t="str">
            <v>元/台·半天</v>
          </cell>
          <cell r="F352">
            <v>2520</v>
          </cell>
        </row>
        <row r="353">
          <cell r="D353" t="str">
            <v>BOSCH Int. Desk译员机</v>
          </cell>
          <cell r="E353" t="str">
            <v>元/台·半天</v>
          </cell>
          <cell r="F353">
            <v>1800</v>
          </cell>
        </row>
        <row r="354">
          <cell r="D354" t="str">
            <v>BOSCH Int.Phone 译员耳机</v>
          </cell>
          <cell r="E354" t="str">
            <v>元/个·半天</v>
          </cell>
          <cell r="F354">
            <v>144</v>
          </cell>
        </row>
        <row r="355">
          <cell r="D355" t="str">
            <v>DCN Cable DCN线材</v>
          </cell>
          <cell r="E355" t="str">
            <v>元/根·半天</v>
          </cell>
          <cell r="F355">
            <v>144</v>
          </cell>
        </row>
        <row r="356">
          <cell r="D356" t="str">
            <v>SI Booth翻译房</v>
          </cell>
          <cell r="E356" t="str">
            <v>元/个·半天</v>
          </cell>
          <cell r="F356">
            <v>2160</v>
          </cell>
        </row>
        <row r="357">
          <cell r="D357" t="str">
            <v>BOSCH Receiver LBB4540/32 接收器</v>
          </cell>
          <cell r="E357" t="str">
            <v>元/个·半天</v>
          </cell>
          <cell r="F357">
            <v>576</v>
          </cell>
        </row>
        <row r="358">
          <cell r="C358" t="str">
            <v>启动道具</v>
          </cell>
          <cell r="D358" t="str">
            <v>启动球：水晶电离子球 直径1m</v>
          </cell>
          <cell r="E358" t="str">
            <v>元/个·天</v>
          </cell>
          <cell r="F358">
            <v>500</v>
          </cell>
        </row>
        <row r="359">
          <cell r="D359" t="str">
            <v>启动球：可移动类全息投影启动球（内含电池可充电、含文字特效制作）</v>
          </cell>
          <cell r="E359" t="str">
            <v>元/个·天</v>
          </cell>
          <cell r="F359">
            <v>500</v>
          </cell>
        </row>
        <row r="360">
          <cell r="D360" t="str">
            <v>发光启动柱，1.1米高白色（内置电池电源、无线操作）</v>
          </cell>
          <cell r="E360" t="str">
            <v>元/个·天</v>
          </cell>
          <cell r="F360">
            <v>200</v>
          </cell>
        </row>
        <row r="361">
          <cell r="D361" t="str">
            <v>倒金沙／彩沙4米－5米</v>
          </cell>
          <cell r="E361" t="str">
            <v>元/个·天</v>
          </cell>
          <cell r="F361">
            <v>2500</v>
          </cell>
        </row>
        <row r="362">
          <cell r="D362" t="str">
            <v>干冰升降（4-6名启动嘉宾）</v>
          </cell>
          <cell r="E362" t="str">
            <v>元/个·天</v>
          </cell>
          <cell r="F362">
            <v>6000</v>
          </cell>
        </row>
        <row r="363">
          <cell r="D363" t="str">
            <v>多米诺推杆（4-6名启动嘉宾）</v>
          </cell>
          <cell r="E363" t="str">
            <v>元/个·天</v>
          </cell>
          <cell r="F363">
            <v>2000</v>
          </cell>
        </row>
        <row r="364">
          <cell r="D364" t="str">
            <v>电动卷轴推杆（4-6名启动嘉宾）</v>
          </cell>
          <cell r="E364" t="str">
            <v>元/个·天</v>
          </cell>
          <cell r="F364">
            <v>5000</v>
          </cell>
        </row>
        <row r="365">
          <cell r="C365" t="str">
            <v>签到道具</v>
          </cell>
          <cell r="D365" t="str">
            <v>电子签到屏租用（无纸化签到后可实现人像图片的随机抽取）</v>
          </cell>
          <cell r="E365" t="str">
            <v>元/台/天</v>
          </cell>
          <cell r="F365">
            <v>8000</v>
          </cell>
        </row>
        <row r="366">
          <cell r="C366" t="str">
            <v>气模、气拱</v>
          </cell>
          <cell r="D366" t="str">
            <v>大型气模、气拱1租用（12米长度，含气拱主题标语制作）</v>
          </cell>
          <cell r="E366" t="str">
            <v>元/套·天</v>
          </cell>
          <cell r="F366">
            <v>2000</v>
          </cell>
        </row>
        <row r="367">
          <cell r="C367" t="str">
            <v>气模、气拱</v>
          </cell>
          <cell r="D367" t="str">
            <v>大型气模、气拱2租用（15米长度，含气拱主题标语制作）</v>
          </cell>
          <cell r="E367" t="str">
            <v>元/套·天</v>
          </cell>
          <cell r="F367">
            <v>3000</v>
          </cell>
        </row>
        <row r="368">
          <cell r="C368" t="str">
            <v>气模、气拱</v>
          </cell>
          <cell r="D368" t="str">
            <v>大型气模、气拱3租用（18米长度，含气拱主题标语制作）</v>
          </cell>
          <cell r="E368" t="str">
            <v>元/套·天</v>
          </cell>
          <cell r="F368">
            <v>4000</v>
          </cell>
        </row>
        <row r="369">
          <cell r="C369" t="str">
            <v>舞台木结构钢架异型布景</v>
          </cell>
          <cell r="D369" t="str">
            <v>木结构造型，饰面贴背胶或烤漆，钢架支撑，按展开面计算</v>
          </cell>
          <cell r="E369" t="str">
            <v>元/平方米</v>
          </cell>
          <cell r="F369">
            <v>260</v>
          </cell>
        </row>
        <row r="370">
          <cell r="C370" t="str">
            <v>主题造型摆设搭建</v>
          </cell>
          <cell r="D370" t="str">
            <v>木结构制作，油漆，贴背胶喷绘，包布等，按展开面计算</v>
          </cell>
          <cell r="E370" t="str">
            <v>元/平方米</v>
          </cell>
          <cell r="F370">
            <v>250</v>
          </cell>
        </row>
        <row r="371">
          <cell r="C371" t="str">
            <v>定制台阶</v>
          </cell>
          <cell r="D371" t="str">
            <v>弧形木制结构，三聚氰胺及铝条收口，凹槽LED光源1.5*0.3*0.3m(L,H,W)</v>
          </cell>
          <cell r="E371" t="str">
            <v>元/项</v>
          </cell>
          <cell r="F371">
            <v>200</v>
          </cell>
        </row>
        <row r="372">
          <cell r="C372" t="str">
            <v>地板</v>
          </cell>
          <cell r="D372" t="str">
            <v>定制高密度亚麻复合地板，PVC收边，侧边开槽</v>
          </cell>
          <cell r="E372" t="str">
            <v>元/平方米</v>
          </cell>
          <cell r="F372">
            <v>110</v>
          </cell>
        </row>
        <row r="373">
          <cell r="C373" t="str">
            <v>圆玻璃台</v>
          </cell>
          <cell r="D373" t="str">
            <v>圆玻璃台高0.7m</v>
          </cell>
          <cell r="E373" t="str">
            <v>元/张·天</v>
          </cell>
          <cell r="F373">
            <v>100</v>
          </cell>
        </row>
        <row r="374">
          <cell r="C374" t="str">
            <v>高脚吧台</v>
          </cell>
          <cell r="D374" t="str">
            <v>直径60cm高度105钢铁支架实木桌面</v>
          </cell>
          <cell r="E374" t="str">
            <v>元/张·天</v>
          </cell>
          <cell r="F374">
            <v>100</v>
          </cell>
        </row>
        <row r="375">
          <cell r="C375" t="str">
            <v>吧椅</v>
          </cell>
          <cell r="D375" t="str">
            <v>电镀圆盘脚架及支架，塑料靠背，高可调节度（座位面积38×49.5cm，高约64-103cm）</v>
          </cell>
          <cell r="E375" t="str">
            <v>元/张·天</v>
          </cell>
          <cell r="F375">
            <v>100</v>
          </cell>
        </row>
        <row r="376">
          <cell r="C376" t="str">
            <v>沙发</v>
          </cell>
          <cell r="D376" t="str">
            <v>单人沙发，60*60cm</v>
          </cell>
          <cell r="E376" t="str">
            <v>元/张·天</v>
          </cell>
          <cell r="F376">
            <v>200</v>
          </cell>
        </row>
        <row r="377">
          <cell r="C377" t="str">
            <v>茶几</v>
          </cell>
          <cell r="D377" t="str">
            <v>烤漆木方几</v>
          </cell>
          <cell r="E377" t="str">
            <v>元/张·天</v>
          </cell>
          <cell r="F377">
            <v>60</v>
          </cell>
        </row>
        <row r="378">
          <cell r="C378" t="str">
            <v>志愿者马甲</v>
          </cell>
          <cell r="D378" t="str">
            <v>马甲丝印图文</v>
          </cell>
          <cell r="E378" t="str">
            <v>元/件</v>
          </cell>
          <cell r="F378">
            <v>25</v>
          </cell>
        </row>
        <row r="379">
          <cell r="C379" t="str">
            <v>活动服装（Ｔ恤衫）</v>
          </cell>
          <cell r="D379" t="str">
            <v>设计制作，100棉，或涤纶，定制Logo。</v>
          </cell>
          <cell r="E379" t="str">
            <v>元/件</v>
          </cell>
          <cell r="F379">
            <v>25</v>
          </cell>
        </row>
        <row r="380">
          <cell r="C380" t="str">
            <v>服装租用</v>
          </cell>
          <cell r="D380" t="str">
            <v>主题党日/主题团日活动服装</v>
          </cell>
          <cell r="E380" t="str">
            <v>元/套·天</v>
          </cell>
          <cell r="F380">
            <v>35</v>
          </cell>
        </row>
        <row r="381">
          <cell r="C381" t="str">
            <v>人偶服租用</v>
          </cell>
          <cell r="D381" t="str">
            <v>玩偶服租用</v>
          </cell>
          <cell r="E381" t="str">
            <v>元/套·天</v>
          </cell>
          <cell r="F381">
            <v>100</v>
          </cell>
        </row>
        <row r="382">
          <cell r="C382" t="str">
            <v>户外扩音器</v>
          </cell>
          <cell r="D382" t="str">
            <v>50W大功率，可录音</v>
          </cell>
          <cell r="E382" t="str">
            <v>元/个</v>
          </cell>
          <cell r="F382">
            <v>108</v>
          </cell>
        </row>
        <row r="383">
          <cell r="C383" t="str">
            <v>便携式扩音器</v>
          </cell>
          <cell r="D383" t="str">
            <v>挂腰有线麦克风</v>
          </cell>
          <cell r="E383" t="str">
            <v>元/个</v>
          </cell>
          <cell r="F383">
            <v>108</v>
          </cell>
        </row>
        <row r="384">
          <cell r="C384" t="str">
            <v>安检门</v>
          </cell>
          <cell r="D384" t="str">
            <v>带设备及软件支持</v>
          </cell>
          <cell r="E384" t="str">
            <v>元/个·天</v>
          </cell>
          <cell r="F384">
            <v>1296</v>
          </cell>
        </row>
        <row r="385">
          <cell r="C385" t="str">
            <v>VR设备</v>
          </cell>
          <cell r="D385" t="str">
            <v>VR类场景模拟互动游戏，含主机及2套VR眼镜设备</v>
          </cell>
          <cell r="E385" t="str">
            <v>元/套·天</v>
          </cell>
          <cell r="F385">
            <v>1800</v>
          </cell>
        </row>
        <row r="386">
          <cell r="C386" t="str">
            <v>AR体感设备</v>
          </cell>
          <cell r="D386" t="str">
            <v>AR体感互动游戏设备，如：XBOX360体感游戏机、AR体感游戏机等</v>
          </cell>
          <cell r="E386" t="str">
            <v>元/套·天</v>
          </cell>
          <cell r="F386">
            <v>1080</v>
          </cell>
        </row>
        <row r="387">
          <cell r="C387" t="str">
            <v>MR绿幕特效设备</v>
          </cell>
          <cell r="D387" t="str">
            <v>MR特效拍摄、180/360度环绕拍照，含布置及摄像设备、后期人工合成输出</v>
          </cell>
          <cell r="E387" t="str">
            <v>元/套·天</v>
          </cell>
          <cell r="F387">
            <v>5760</v>
          </cell>
        </row>
        <row r="388">
          <cell r="C388" t="str">
            <v>定制主题游戏互动设备</v>
          </cell>
          <cell r="D388" t="str">
            <v>定制游戏机动设备，如：篮球机、投篮机，打地鼠机、游戏挖掘机、发电动感单车、发电轨道赛车、爵士鼓、穿越火线、冰壶球、气旋球、冰球机、娃娃机、碰碰车、大力锤、拳击机等模拟机、旋转木马、气悬球、沙狐球、足球标靶，足球游戏机、飞镖机等</v>
          </cell>
          <cell r="E388" t="str">
            <v>元/套·天</v>
          </cell>
          <cell r="F388">
            <v>5760</v>
          </cell>
        </row>
        <row r="389">
          <cell r="C389" t="str">
            <v>定制充气游戏设备</v>
          </cell>
          <cell r="D389" t="str">
            <v>30-60㎡充气设备，如：蹦床沾沾乐、充气攀岩、儿童沙池，波波池，充气城堡，充气攀岩，积木王国：积木乐园，积木滑梯，积木人偶，积木数字游戏，积木钻洞游戏，积木乐高，积木波波池、愤怒的小鸟等</v>
          </cell>
          <cell r="E389" t="str">
            <v>元/套·天</v>
          </cell>
          <cell r="F389">
            <v>5760</v>
          </cell>
        </row>
        <row r="390">
          <cell r="C390" t="str">
            <v>八棱柱</v>
          </cell>
          <cell r="D390" t="str">
            <v>八棱柱展板，扁铝包边，1*2.5M(不含画面)</v>
          </cell>
          <cell r="E390" t="str">
            <v>元/套·天</v>
          </cell>
          <cell r="F390">
            <v>130</v>
          </cell>
        </row>
        <row r="391">
          <cell r="C391" t="str">
            <v>桌旗</v>
          </cell>
          <cell r="D391" t="str">
            <v>采用单杆 Y 型桌旗杆高度：主杆高 290mm；分支高 350mm，长 170mm底座直径：70mm，底座高度：14 mm底座材质：304#不锈钢，颜色：超亮度 304#不锈钢色，表面处理：镜面67抛光（表面效果同镜面），丝网印刷</v>
          </cell>
          <cell r="E391" t="str">
            <v>元/套</v>
          </cell>
          <cell r="F391">
            <v>2000</v>
          </cell>
        </row>
        <row r="392">
          <cell r="C392" t="str">
            <v>手举牌+手举杆</v>
          </cell>
          <cell r="D392" t="str">
            <v>5mmKT画面（单面）+伸缩杆</v>
          </cell>
          <cell r="E392" t="str">
            <v>元/套</v>
          </cell>
          <cell r="F392">
            <v>20</v>
          </cell>
        </row>
        <row r="393">
          <cell r="C393" t="str">
            <v>宣传彩旗</v>
          </cell>
          <cell r="D393" t="str">
            <v>印单色主题字，154cm*50cm，材质及工艺采用涤纶布热转印刷</v>
          </cell>
          <cell r="E393" t="str">
            <v>元/套</v>
          </cell>
          <cell r="F393">
            <v>50</v>
          </cell>
        </row>
        <row r="394">
          <cell r="C394" t="str">
            <v>旗帜（1号）</v>
          </cell>
          <cell r="D394" t="str">
            <v>印单色主题字，横388cm，竖192cm，丝绢布（无纺布）</v>
          </cell>
          <cell r="E394" t="str">
            <v>元/面</v>
          </cell>
          <cell r="F394">
            <v>96</v>
          </cell>
        </row>
        <row r="395">
          <cell r="C395" t="str">
            <v>旗帜（2号）</v>
          </cell>
          <cell r="D395" t="str">
            <v>印单色主题字，横240cm，竖160cm，丝绢布（无纺布）</v>
          </cell>
          <cell r="E395" t="str">
            <v>元/面</v>
          </cell>
          <cell r="F395">
            <v>80</v>
          </cell>
        </row>
        <row r="396">
          <cell r="C396" t="str">
            <v>旗帜（3号）</v>
          </cell>
          <cell r="D396" t="str">
            <v>印单色主题字，横192cm，竖128cm，丝绢布（无纺布）</v>
          </cell>
          <cell r="E396" t="str">
            <v>元/面</v>
          </cell>
          <cell r="F396">
            <v>72</v>
          </cell>
        </row>
        <row r="397">
          <cell r="C397" t="str">
            <v>旗帜（4号）</v>
          </cell>
          <cell r="D397" t="str">
            <v>印单色主题字，横144cm，竖96cm，丝绢布（无纺布）</v>
          </cell>
          <cell r="E397" t="str">
            <v>元/面</v>
          </cell>
          <cell r="F397">
            <v>64</v>
          </cell>
        </row>
        <row r="398">
          <cell r="C398" t="str">
            <v>旗杆</v>
          </cell>
          <cell r="D398" t="str">
            <v>可伸缩，不锈钢</v>
          </cell>
          <cell r="E398" t="str">
            <v>元/支</v>
          </cell>
          <cell r="F398">
            <v>64</v>
          </cell>
        </row>
        <row r="399">
          <cell r="C399" t="str">
            <v>旗杆</v>
          </cell>
          <cell r="D399" t="str">
            <v>可伸缩，铝合金</v>
          </cell>
          <cell r="E399" t="str">
            <v>元/支</v>
          </cell>
          <cell r="F399">
            <v>96</v>
          </cell>
        </row>
        <row r="400">
          <cell r="C400" t="str">
            <v>旗杆</v>
          </cell>
          <cell r="D400" t="str">
            <v>竹竿或木质</v>
          </cell>
          <cell r="E400" t="str">
            <v>元/个</v>
          </cell>
          <cell r="F400">
            <v>64</v>
          </cell>
        </row>
        <row r="401">
          <cell r="C401" t="str">
            <v>绶带</v>
          </cell>
          <cell r="D401" t="str">
            <v>展开尺寸14.5cm*180cm，色丁布（绸缎布），两头配金色流苏，定制内容数码喷印，大红花</v>
          </cell>
          <cell r="E401" t="str">
            <v>元/套</v>
          </cell>
          <cell r="F401">
            <v>15</v>
          </cell>
        </row>
        <row r="402">
          <cell r="C402" t="str">
            <v>胸章</v>
          </cell>
          <cell r="D402" t="str">
            <v>绸缎布，定制内容数码喷印</v>
          </cell>
          <cell r="E402" t="str">
            <v>元/个</v>
          </cell>
          <cell r="F402">
            <v>5</v>
          </cell>
        </row>
        <row r="403">
          <cell r="C403" t="str">
            <v>室内旗旗座</v>
          </cell>
          <cell r="D403" t="str">
            <v>采用 304#不锈钢板，壁厚 3mm，室内壁厚 1.5mm，含底座</v>
          </cell>
          <cell r="E403" t="str">
            <v>元/套</v>
          </cell>
          <cell r="F403">
            <v>50</v>
          </cell>
        </row>
        <row r="404">
          <cell r="C404" t="str">
            <v>证书（定制）</v>
          </cell>
          <cell r="D404" t="str">
            <v>展开尺寸24*36cm，绒面</v>
          </cell>
          <cell r="E404" t="str">
            <v>元/套</v>
          </cell>
          <cell r="F404">
            <v>12</v>
          </cell>
        </row>
        <row r="405">
          <cell r="D405" t="str">
            <v>展开尺寸21*29.7cm，绒面</v>
          </cell>
          <cell r="E405" t="str">
            <v>元/套</v>
          </cell>
          <cell r="F405">
            <v>10</v>
          </cell>
        </row>
        <row r="406">
          <cell r="D406" t="str">
            <v>合上尺寸180*250mm,绒布，烫金；绸缎（激凸/压印/烫金）；特种纸（丝印、激凸）；仿皮（激凸/压印/烫金）</v>
          </cell>
          <cell r="E406" t="str">
            <v>元/套</v>
          </cell>
          <cell r="F406">
            <v>15</v>
          </cell>
        </row>
        <row r="407">
          <cell r="D407" t="str">
            <v>展开尺寸24*36cm，仿皮</v>
          </cell>
          <cell r="E407" t="str">
            <v>元/套</v>
          </cell>
          <cell r="F407">
            <v>32</v>
          </cell>
        </row>
        <row r="408">
          <cell r="D408" t="str">
            <v>展开尺寸21*29.7cm，仿皮</v>
          </cell>
          <cell r="E408" t="str">
            <v>元/套</v>
          </cell>
          <cell r="F408">
            <v>36</v>
          </cell>
        </row>
        <row r="409">
          <cell r="D409" t="str">
            <v>6开，合上尺寸210mm*290mm,绒布，烫金；绸缎（激凸/压印/烫金）；特种纸（丝印、激凸）；仿皮（激凸/压印/烫金）</v>
          </cell>
          <cell r="E409" t="str">
            <v>元/套</v>
          </cell>
          <cell r="F409">
            <v>20</v>
          </cell>
        </row>
        <row r="410">
          <cell r="C410" t="str">
            <v>奖牌</v>
          </cell>
          <cell r="D410" t="str">
            <v>沙金/沙银，花纹边框，文字腐蚀</v>
          </cell>
          <cell r="E410" t="str">
            <v>元/平方米</v>
          </cell>
          <cell r="F410">
            <v>129.6</v>
          </cell>
        </row>
        <row r="411">
          <cell r="C411" t="str">
            <v>奖牌</v>
          </cell>
          <cell r="D411" t="str">
            <v>实木底座（松木上红木色漆），304#不锈钢外围镜钢、内拉丝不锈钢腐蚀，激光切割金属字烤漆，外包装盒纤维板、布纹、高密度包装纸、1.0mm海棉垫组装</v>
          </cell>
          <cell r="E411" t="str">
            <v>元/平方米</v>
          </cell>
          <cell r="F411">
            <v>158.4</v>
          </cell>
        </row>
        <row r="412">
          <cell r="C412" t="str">
            <v>奖杯</v>
          </cell>
          <cell r="D412" t="str">
            <v>水晶杯刻字</v>
          </cell>
          <cell r="E412" t="str">
            <v>元/套</v>
          </cell>
          <cell r="F412">
            <v>162</v>
          </cell>
        </row>
        <row r="413">
          <cell r="C413" t="str">
            <v>活动物料（笔）</v>
          </cell>
          <cell r="D413" t="str">
            <v>设计制作，水性笔，定制Logo。</v>
          </cell>
          <cell r="E413" t="str">
            <v>元/只</v>
          </cell>
          <cell r="F413">
            <v>18</v>
          </cell>
        </row>
        <row r="414">
          <cell r="C414" t="str">
            <v>拍拍掌</v>
          </cell>
          <cell r="D414" t="str">
            <v>常规拍拍掌/铝膜充气拍拍棒（2个/套）</v>
          </cell>
          <cell r="E414" t="str">
            <v>元/个</v>
          </cell>
          <cell r="F414">
            <v>8</v>
          </cell>
        </row>
        <row r="415">
          <cell r="C415" t="str">
            <v>荧光棒</v>
          </cell>
          <cell r="D415" t="str">
            <v>泡沫荧光棒</v>
          </cell>
          <cell r="E415" t="str">
            <v>元/根</v>
          </cell>
          <cell r="F415">
            <v>3</v>
          </cell>
        </row>
        <row r="416">
          <cell r="C416" t="str">
            <v>雨伞</v>
          </cell>
          <cell r="D416" t="str">
            <v>折叠雨伞10骨</v>
          </cell>
          <cell r="E416" t="str">
            <v>元/把</v>
          </cell>
          <cell r="F416">
            <v>15</v>
          </cell>
        </row>
        <row r="417">
          <cell r="D417" t="str">
            <v>折叠雨伞10骨（印单色logo）</v>
          </cell>
          <cell r="E417" t="str">
            <v>元/把</v>
          </cell>
          <cell r="F417">
            <v>15</v>
          </cell>
        </row>
        <row r="418">
          <cell r="C418" t="str">
            <v>纸袋</v>
          </cell>
          <cell r="D418" t="str">
            <v>宽10cm*长26cm*高36cm（或常规尺寸）250g单铜，4色，单面过哑胶，啤粘，带棉绳</v>
          </cell>
          <cell r="E418" t="str">
            <v>元/个</v>
          </cell>
          <cell r="F418">
            <v>1</v>
          </cell>
        </row>
        <row r="419">
          <cell r="C419" t="str">
            <v>环保袋</v>
          </cell>
          <cell r="D419" t="str">
            <v>宽8cm*长33cm*高25cm（或常规尺寸）无纺布14安；双面单色色印+热转印；加内衬</v>
          </cell>
          <cell r="E419" t="str">
            <v>元/个</v>
          </cell>
          <cell r="F419">
            <v>2</v>
          </cell>
        </row>
        <row r="420">
          <cell r="D420" t="str">
            <v>宽8cm*长33cm*高25cm（或常规尺寸）无纺布14安；双面四色印+热转印；加内衬</v>
          </cell>
          <cell r="E420" t="str">
            <v>元/个</v>
          </cell>
          <cell r="F420">
            <v>2</v>
          </cell>
        </row>
        <row r="421">
          <cell r="A421" t="str">
            <v>推文</v>
          </cell>
        </row>
        <row r="421">
          <cell r="D421" t="str">
            <v>按照提供的素材进行简单的图文编辑</v>
          </cell>
          <cell r="E421" t="str">
            <v>元/条</v>
          </cell>
          <cell r="F421">
            <v>1000</v>
          </cell>
        </row>
        <row r="422">
          <cell r="D422" t="str">
            <v>按照提供的素材进行少量原创设计排版</v>
          </cell>
          <cell r="E422" t="str">
            <v>元/条</v>
          </cell>
          <cell r="F422">
            <v>1000</v>
          </cell>
        </row>
        <row r="423">
          <cell r="D423" t="str">
            <v>非原创插画图文类推文（含推文创意、设计排版等）</v>
          </cell>
          <cell r="E423" t="str">
            <v>元/条</v>
          </cell>
          <cell r="F423">
            <v>2000</v>
          </cell>
        </row>
        <row r="424">
          <cell r="D424" t="str">
            <v>原创插画创作长图推文（6P以内）（含推文创意、设计排版等）</v>
          </cell>
          <cell r="E424" t="str">
            <v>元/条</v>
          </cell>
          <cell r="F424">
            <v>2000</v>
          </cell>
        </row>
        <row r="425">
          <cell r="D425" t="str">
            <v>原创插画创作长图推文（6P以上）（含推文创意、设计排版等）</v>
          </cell>
          <cell r="E425" t="str">
            <v>元/条</v>
          </cell>
          <cell r="F425">
            <v>2000</v>
          </cell>
        </row>
        <row r="426">
          <cell r="D426" t="str">
            <v>手绘推文，客户提供文案及素材，进行复杂长图设计（含手手绘及平面设计），含主题策划、文案加工及图文设计</v>
          </cell>
          <cell r="E426" t="str">
            <v>元/条</v>
          </cell>
          <cell r="F426">
            <v>5000</v>
          </cell>
        </row>
        <row r="427">
          <cell r="A427" t="str">
            <v>文案</v>
          </cell>
        </row>
        <row r="427">
          <cell r="D427" t="str">
            <v>提供定制化的品牌名称、广告语（配套涵义阐释）</v>
          </cell>
          <cell r="E427" t="str">
            <v>元/个</v>
          </cell>
          <cell r="F427">
            <v>1440</v>
          </cell>
        </row>
        <row r="428">
          <cell r="D428" t="str">
            <v>各类线上渠道及媒体传播所需的文字稿辅助撰写（包含新闻通稿、文案、视频脚本文案、展览展示文案等）</v>
          </cell>
          <cell r="E428" t="str">
            <v>元/篇</v>
          </cell>
          <cell r="F428">
            <v>2160</v>
          </cell>
        </row>
        <row r="429">
          <cell r="A429" t="str">
            <v>交互H5网页/互动功能开发</v>
          </cell>
        </row>
        <row r="429">
          <cell r="D429" t="str">
            <v>纯浏览无互动原创H5开发制作含推文创意、设计排版等</v>
          </cell>
          <cell r="E429" t="str">
            <v>元/页</v>
          </cell>
          <cell r="F429">
            <v>1200</v>
          </cell>
        </row>
        <row r="430">
          <cell r="D430" t="str">
            <v>简易互动H5页面设计及功能开发（实现问答、上传图片、读取用户昵称和头像等简易功能交互）</v>
          </cell>
          <cell r="E430" t="str">
            <v>元/页</v>
          </cell>
          <cell r="F430">
            <v>1800</v>
          </cell>
        </row>
        <row r="431">
          <cell r="D431" t="str">
            <v>复杂功能H5页面设计及功能开发（涉及用户数据读取交互、数据处理返回、用户触点交互、游戏逻辑设置等复杂功能开发）</v>
          </cell>
          <cell r="E431" t="str">
            <v>元/页</v>
          </cell>
          <cell r="F431">
            <v>2500</v>
          </cell>
        </row>
        <row r="432">
          <cell r="D432" t="str">
            <v>静态图H5页面内容原创设计，页面设计自适应兼容所有主流移动设备机型（含推文创意、设计排版等，无需代码开发）</v>
          </cell>
          <cell r="E432" t="str">
            <v>元/页</v>
          </cell>
          <cell r="F432">
            <v>2000</v>
          </cell>
        </row>
        <row r="433">
          <cell r="D433" t="str">
            <v>动态图H5页面内容原创/手绘设计，页面设计自适应兼容所有主流移动设备机型（含推文创意、设计排版等，无需代码开发）</v>
          </cell>
          <cell r="E433" t="str">
            <v>元/页</v>
          </cell>
          <cell r="F433">
            <v>3000</v>
          </cell>
        </row>
        <row r="434">
          <cell r="A434" t="str">
            <v>人员服务</v>
          </cell>
        </row>
        <row r="434">
          <cell r="C434" t="str">
            <v>人员运营讲解</v>
          </cell>
          <cell r="D434" t="str">
            <v>人员参与活动包括但不限于全流程运营、跟踪及讲解</v>
          </cell>
          <cell r="E434" t="str">
            <v>元/项</v>
          </cell>
          <cell r="F434">
            <v>5760</v>
          </cell>
        </row>
        <row r="435">
          <cell r="C435" t="str">
            <v>能源类讲师</v>
          </cell>
          <cell r="D435" t="str">
            <v>高级经济师/热能工程师/SGS高级讲师/注册咨询工程师/注册能源管理师/注册能效评估师</v>
          </cell>
          <cell r="E435" t="str">
            <v>元/位·天</v>
          </cell>
          <cell r="F435">
            <v>10800</v>
          </cell>
        </row>
        <row r="436">
          <cell r="C436" t="str">
            <v>同声传译</v>
          </cell>
          <cell r="D436" t="str">
            <v>中、英互译</v>
          </cell>
          <cell r="E436" t="str">
            <v>元/位·半天</v>
          </cell>
          <cell r="F436">
            <v>4320</v>
          </cell>
        </row>
        <row r="437">
          <cell r="D437" t="str">
            <v>中、英互译</v>
          </cell>
          <cell r="E437" t="str">
            <v>元/位·天</v>
          </cell>
          <cell r="F437">
            <v>7200</v>
          </cell>
        </row>
        <row r="438">
          <cell r="D438" t="str">
            <v>中、俄法德意日互译</v>
          </cell>
          <cell r="E438" t="str">
            <v>元/位·半天</v>
          </cell>
          <cell r="F438">
            <v>5760</v>
          </cell>
        </row>
        <row r="439">
          <cell r="D439" t="str">
            <v>中、俄法德意日互译</v>
          </cell>
          <cell r="E439" t="str">
            <v>元/位·天</v>
          </cell>
          <cell r="F439">
            <v>10800</v>
          </cell>
        </row>
        <row r="440">
          <cell r="D440" t="str">
            <v>中、其它小语种互译</v>
          </cell>
          <cell r="E440" t="str">
            <v>元/位·半天</v>
          </cell>
          <cell r="F440">
            <v>7200</v>
          </cell>
        </row>
        <row r="441">
          <cell r="D441" t="str">
            <v>中、其它小语种互译</v>
          </cell>
          <cell r="E441" t="str">
            <v>元/位·天</v>
          </cell>
          <cell r="F441">
            <v>12960</v>
          </cell>
        </row>
        <row r="442">
          <cell r="C442" t="str">
            <v>主持人</v>
          </cell>
          <cell r="D442" t="str">
            <v>省台知名主持人</v>
          </cell>
          <cell r="E442" t="str">
            <v>元/位·天</v>
          </cell>
          <cell r="F442">
            <v>5000</v>
          </cell>
        </row>
        <row r="443">
          <cell r="D443" t="str">
            <v>市台主持人</v>
          </cell>
          <cell r="E443" t="str">
            <v>元/位·天</v>
          </cell>
          <cell r="F443">
            <v>4000</v>
          </cell>
        </row>
        <row r="444">
          <cell r="D444" t="str">
            <v>一般具有活动经验主持人</v>
          </cell>
          <cell r="E444" t="str">
            <v>元/位·天</v>
          </cell>
          <cell r="F444">
            <v>3000</v>
          </cell>
        </row>
        <row r="445">
          <cell r="C445" t="str">
            <v>总导演</v>
          </cell>
          <cell r="D445" t="str">
            <v>国家一级</v>
          </cell>
          <cell r="E445" t="str">
            <v>元/人次</v>
          </cell>
          <cell r="F445">
            <v>36000</v>
          </cell>
        </row>
        <row r="446">
          <cell r="D446" t="str">
            <v>省电视台级别</v>
          </cell>
          <cell r="E446" t="str">
            <v>元/人次</v>
          </cell>
          <cell r="F446">
            <v>21600</v>
          </cell>
        </row>
        <row r="447">
          <cell r="D447" t="str">
            <v>市电视台级别</v>
          </cell>
          <cell r="E447" t="str">
            <v>元/人次</v>
          </cell>
          <cell r="F447">
            <v>14400</v>
          </cell>
        </row>
        <row r="448">
          <cell r="C448" t="str">
            <v>执行导演</v>
          </cell>
          <cell r="D448" t="str">
            <v>在活动中应对突出事件，协调现场各岗位，安排活动物料，活动整体的流程梳理等</v>
          </cell>
          <cell r="E448" t="str">
            <v>元/人·天</v>
          </cell>
          <cell r="F448">
            <v>3000</v>
          </cell>
        </row>
        <row r="449">
          <cell r="C449" t="str">
            <v>撰稿</v>
          </cell>
          <cell r="D449" t="str">
            <v>大型演艺类项目总台本、朗诵稿、颁奖辞、串词等撰写</v>
          </cell>
          <cell r="E449" t="str">
            <v>元/篇</v>
          </cell>
          <cell r="F449">
            <v>2000</v>
          </cell>
        </row>
        <row r="450">
          <cell r="C450" t="str">
            <v>节目编导</v>
          </cell>
          <cell r="D450" t="str">
            <v>语言（或情景剧、诗词）类节目创作、素材编辑、排练等费用</v>
          </cell>
          <cell r="E450" t="str">
            <v>元/节目</v>
          </cell>
          <cell r="F450">
            <v>3600</v>
          </cell>
        </row>
        <row r="451">
          <cell r="D451" t="str">
            <v>歌舞类节目创作、素材编辑、排练等费用</v>
          </cell>
          <cell r="E451" t="str">
            <v>元/节目</v>
          </cell>
          <cell r="F451">
            <v>3600</v>
          </cell>
        </row>
        <row r="452">
          <cell r="D452" t="str">
            <v>创意类节目创作、素材编辑、排练等费用</v>
          </cell>
          <cell r="E452" t="str">
            <v>元/节目</v>
          </cell>
          <cell r="F452">
            <v>3600</v>
          </cell>
        </row>
        <row r="453">
          <cell r="D453" t="str">
            <v>戏曲（或乐器）类节目创作、素材编辑、排练等费用</v>
          </cell>
          <cell r="E453" t="str">
            <v>元/节目</v>
          </cell>
          <cell r="F453">
            <v>3600</v>
          </cell>
        </row>
        <row r="454">
          <cell r="C454" t="str">
            <v>艺术作品编创</v>
          </cell>
          <cell r="D454" t="str">
            <v>艺术作品创意构思、台本撰写，策划总监</v>
          </cell>
          <cell r="E454" t="str">
            <v>元/人·天</v>
          </cell>
          <cell r="F454">
            <v>14400</v>
          </cell>
        </row>
        <row r="455">
          <cell r="D455" t="str">
            <v>艺术作品创意构思、台本撰写，高级策划</v>
          </cell>
          <cell r="E455" t="str">
            <v>元/人·天</v>
          </cell>
          <cell r="F455">
            <v>10800</v>
          </cell>
        </row>
        <row r="456">
          <cell r="D456" t="str">
            <v>艺术作品创意构思、台本撰写，策划专员</v>
          </cell>
          <cell r="E456" t="str">
            <v>元/人·天</v>
          </cell>
          <cell r="F456">
            <v>7200</v>
          </cell>
        </row>
        <row r="457">
          <cell r="C457" t="str">
            <v>词曲创作</v>
          </cell>
          <cell r="D457" t="str">
            <v>国家级词曲家创作</v>
          </cell>
          <cell r="E457" t="str">
            <v>元/首</v>
          </cell>
          <cell r="F457">
            <v>21600</v>
          </cell>
        </row>
        <row r="458">
          <cell r="D458" t="str">
            <v>省级词曲家创作</v>
          </cell>
          <cell r="E458" t="str">
            <v>元/首</v>
          </cell>
          <cell r="F458">
            <v>14400</v>
          </cell>
        </row>
        <row r="459">
          <cell r="D459" t="str">
            <v>市级词曲家创作</v>
          </cell>
          <cell r="E459" t="str">
            <v>元/首</v>
          </cell>
          <cell r="F459">
            <v>10800</v>
          </cell>
        </row>
        <row r="460">
          <cell r="D460" t="str">
            <v>棚租、录音师等</v>
          </cell>
          <cell r="E460" t="str">
            <v>元/天</v>
          </cell>
          <cell r="F460">
            <v>900</v>
          </cell>
        </row>
        <row r="461">
          <cell r="C461" t="str">
            <v>音乐编辑</v>
          </cell>
          <cell r="D461" t="str">
            <v>活动整体包含开场、颁奖、各节目环节的音乐编排及后期处理</v>
          </cell>
          <cell r="E461" t="str">
            <v>元/项</v>
          </cell>
          <cell r="F461">
            <v>15000</v>
          </cell>
        </row>
        <row r="462">
          <cell r="C462" t="str">
            <v>语音录制、制作</v>
          </cell>
          <cell r="D462" t="str">
            <v>语音录制制作（优于或等于以下参数：由普通话达到一级甲等且具有播音员主持人A级资格的人员进行中文录音）</v>
          </cell>
          <cell r="E462" t="str">
            <v>元/千字</v>
          </cell>
          <cell r="F462">
            <v>576</v>
          </cell>
        </row>
        <row r="463">
          <cell r="D463" t="str">
            <v>语音录制制作（优于或等于以下参数：达到全国翻译资格二级及以上的人员进行翻译，并由其他具有同等资格的人员进行校对）</v>
          </cell>
          <cell r="E463" t="str">
            <v>元/千字</v>
          </cell>
          <cell r="F463">
            <v>1080</v>
          </cell>
        </row>
        <row r="464">
          <cell r="D464" t="str">
            <v>语音录制制作（不含翻译、校对环节）</v>
          </cell>
          <cell r="E464" t="str">
            <v>成片/分钟</v>
          </cell>
          <cell r="F464">
            <v>360</v>
          </cell>
        </row>
        <row r="465">
          <cell r="C465" t="str">
            <v>航拍</v>
          </cell>
          <cell r="D465" t="str">
            <v>大疆无人机航拍（含操作人员）</v>
          </cell>
          <cell r="E465" t="str">
            <v>元/台·天</v>
          </cell>
          <cell r="F465">
            <v>5000</v>
          </cell>
        </row>
        <row r="466">
          <cell r="C466" t="str">
            <v>摄影师</v>
          </cell>
          <cell r="D466" t="str">
            <v>两年以上广告、公关、会展活动摄影经验，含专业相机设备</v>
          </cell>
          <cell r="E466" t="str">
            <v>元/人·天</v>
          </cell>
          <cell r="F466">
            <v>2400</v>
          </cell>
        </row>
        <row r="467">
          <cell r="C467" t="str">
            <v>摄像师</v>
          </cell>
          <cell r="D467" t="str">
            <v>两年以上广告、公关、会展活动摄像经验，含专业摄像设备</v>
          </cell>
          <cell r="E467" t="str">
            <v>元/人·天</v>
          </cell>
          <cell r="F467">
            <v>2800</v>
          </cell>
        </row>
        <row r="468">
          <cell r="C468" t="str">
            <v>视频会议操作人员</v>
          </cell>
          <cell r="D468" t="str">
            <v>在活动中应对突出事件，熟练使用腾讯会议以及zoom等国内外视频会议系统软件</v>
          </cell>
          <cell r="E468" t="str">
            <v>元/人·天</v>
          </cell>
          <cell r="F468">
            <v>2000</v>
          </cell>
        </row>
        <row r="469">
          <cell r="C469" t="str">
            <v>音响、灯光、视频设备操控保障人员</v>
          </cell>
          <cell r="D469" t="str">
            <v>在活动中应对突出事件，熟练使用灯光、音响、视频等控制系统软件。</v>
          </cell>
          <cell r="E469" t="str">
            <v>元/人·天</v>
          </cell>
          <cell r="F469">
            <v>1000</v>
          </cell>
        </row>
        <row r="470">
          <cell r="C470" t="str">
            <v>化妆师/发型师</v>
          </cell>
          <cell r="D470" t="str">
            <v>取得本职业初级职业资格证或以上证件，并连续从事本职业2年以上</v>
          </cell>
          <cell r="E470" t="str">
            <v>元/人·天</v>
          </cell>
          <cell r="F470">
            <v>980</v>
          </cell>
        </row>
        <row r="471">
          <cell r="C471" t="str">
            <v>礼仪人员</v>
          </cell>
          <cell r="D471" t="str">
            <v>两年以上广告、公关、会展活动礼仪相关工作经验，含活动前期彩排、服装、活动全程执行工作</v>
          </cell>
          <cell r="E471" t="str">
            <v>元/人·天</v>
          </cell>
          <cell r="F471">
            <v>650</v>
          </cell>
        </row>
        <row r="472">
          <cell r="C472" t="str">
            <v>安保人员</v>
          </cell>
          <cell r="D472" t="str">
            <v>两年以上广告、公关、会展活动安保、消防等相关工作经验</v>
          </cell>
          <cell r="E472" t="str">
            <v>元/人·天</v>
          </cell>
          <cell r="F472">
            <v>400</v>
          </cell>
        </row>
        <row r="473">
          <cell r="C473" t="str">
            <v>现场活动执行人员</v>
          </cell>
          <cell r="D473" t="str">
            <v>两年以上广告、公关、舞台设备操控相关工作经验，含活动前期彩排、活动全程执行工作</v>
          </cell>
          <cell r="E473" t="str">
            <v>元/人·天</v>
          </cell>
          <cell r="F473">
            <v>475</v>
          </cell>
        </row>
        <row r="474">
          <cell r="C474" t="str">
            <v>布撤展工人</v>
          </cell>
          <cell r="D474" t="str">
            <v>活动现场物料搭建，含物料装卸、现场清洁等工作，具备相关从业资质</v>
          </cell>
          <cell r="E474" t="str">
            <v>元/人·天</v>
          </cell>
          <cell r="F474">
            <v>381</v>
          </cell>
        </row>
        <row r="475">
          <cell r="C475" t="str">
            <v>人偶演员</v>
          </cell>
          <cell r="D475" t="str">
            <v>人偶演员扮演</v>
          </cell>
          <cell r="E475" t="str">
            <v>元/人·小时</v>
          </cell>
          <cell r="F475">
            <v>316</v>
          </cell>
        </row>
        <row r="476">
          <cell r="A476" t="str">
            <v>运输部分</v>
          </cell>
        </row>
        <row r="476">
          <cell r="C476" t="str">
            <v>4米标准货车</v>
          </cell>
          <cell r="D476" t="str">
            <v>广州市内</v>
          </cell>
          <cell r="E476" t="str">
            <v>元/趟</v>
          </cell>
          <cell r="F476">
            <v>777.6</v>
          </cell>
        </row>
        <row r="477">
          <cell r="D477" t="str">
            <v>距离广州市2小时车程以内周边城市</v>
          </cell>
          <cell r="E477" t="str">
            <v>（含来回程）</v>
          </cell>
          <cell r="F477">
            <v>1123.2</v>
          </cell>
        </row>
        <row r="478">
          <cell r="C478" t="str">
            <v>6米加长货车</v>
          </cell>
          <cell r="D478" t="str">
            <v>广州市内</v>
          </cell>
          <cell r="E478" t="str">
            <v>元/趟</v>
          </cell>
          <cell r="F478">
            <v>1044</v>
          </cell>
        </row>
        <row r="479">
          <cell r="D479" t="str">
            <v>距离广州市2小时车程以内周边城市</v>
          </cell>
          <cell r="E479" t="str">
            <v>（含来回程）</v>
          </cell>
          <cell r="F479">
            <v>1526.4</v>
          </cell>
        </row>
        <row r="480">
          <cell r="C480" t="str">
            <v>丰田 考斯特</v>
          </cell>
          <cell r="D480" t="str">
            <v>广州市内</v>
          </cell>
          <cell r="E480" t="str">
            <v>元/趟</v>
          </cell>
          <cell r="F480">
            <v>1382.4</v>
          </cell>
        </row>
        <row r="481">
          <cell r="D481" t="str">
            <v>距离广州市2小时车程以内周边城市</v>
          </cell>
          <cell r="E481" t="str">
            <v>（含来回程）</v>
          </cell>
          <cell r="F481">
            <v>1688.4</v>
          </cell>
        </row>
        <row r="482">
          <cell r="C482" t="str">
            <v>宇通/金龙大巴</v>
          </cell>
          <cell r="D482" t="str">
            <v>广州市内</v>
          </cell>
          <cell r="E482" t="str">
            <v>元/趟</v>
          </cell>
          <cell r="F482">
            <v>1944</v>
          </cell>
        </row>
        <row r="483">
          <cell r="D483" t="str">
            <v>距离广州市2小时车程以内周边城市</v>
          </cell>
          <cell r="E483" t="str">
            <v>（含来回程）</v>
          </cell>
          <cell r="F483">
            <v>2318.4</v>
          </cell>
        </row>
        <row r="484">
          <cell r="C484" t="str">
            <v>金杯11座面包车或小轿车</v>
          </cell>
          <cell r="D484" t="str">
            <v>广州市内</v>
          </cell>
          <cell r="E484" t="str">
            <v>元/趟</v>
          </cell>
          <cell r="F484">
            <v>864</v>
          </cell>
        </row>
        <row r="485">
          <cell r="D485" t="str">
            <v>距离广州市2小时车程以内周边城市</v>
          </cell>
          <cell r="E485" t="str">
            <v>（含来回程）</v>
          </cell>
          <cell r="F485">
            <v>1260</v>
          </cell>
        </row>
        <row r="486">
          <cell r="A486" t="str">
            <v>交流及运营</v>
          </cell>
        </row>
        <row r="487">
          <cell r="A487" t="str">
            <v>线下交流策划及实施</v>
          </cell>
        </row>
        <row r="487">
          <cell r="D487" t="str">
            <v>交流课件策划及开发、落实及执行、课程成效评估</v>
          </cell>
          <cell r="E487" t="str">
            <v>元/天</v>
          </cell>
          <cell r="F487">
            <v>1440</v>
          </cell>
        </row>
        <row r="488">
          <cell r="A488" t="str">
            <v>线上微课及运营</v>
          </cell>
        </row>
        <row r="488">
          <cell r="D488" t="str">
            <v>课程运营微信小程序制作</v>
          </cell>
          <cell r="E488" t="str">
            <v>元/个</v>
          </cell>
          <cell r="F488">
            <v>14400</v>
          </cell>
        </row>
        <row r="489">
          <cell r="D489" t="str">
            <v>线上微课策划、运营及录制后期制作</v>
          </cell>
          <cell r="E489" t="str">
            <v>元/分钟</v>
          </cell>
          <cell r="F489">
            <v>3600</v>
          </cell>
        </row>
        <row r="490">
          <cell r="D490" t="str">
            <v>线上微课拍摄录制及后期制作</v>
          </cell>
          <cell r="E490" t="str">
            <v>元/分钟</v>
          </cell>
          <cell r="F490">
            <v>3600</v>
          </cell>
        </row>
        <row r="491">
          <cell r="D491" t="str">
            <v>线上微课学习活动</v>
          </cell>
          <cell r="E491" t="str">
            <v>元/人</v>
          </cell>
          <cell r="F491">
            <v>1800</v>
          </cell>
        </row>
        <row r="492">
          <cell r="D492" t="str">
            <v>线上辅导</v>
          </cell>
          <cell r="E492" t="str">
            <v>元/次</v>
          </cell>
          <cell r="F492">
            <v>2160</v>
          </cell>
        </row>
        <row r="493">
          <cell r="A493" t="str">
            <v>教材出版</v>
          </cell>
        </row>
        <row r="493">
          <cell r="D493" t="str">
            <v>活动课程教材整理及编写</v>
          </cell>
          <cell r="E493" t="str">
            <v>元/门</v>
          </cell>
          <cell r="F493">
            <v>5760</v>
          </cell>
        </row>
        <row r="494">
          <cell r="D494" t="str">
            <v>活动课程教材出版</v>
          </cell>
          <cell r="E494" t="str">
            <v>元/门</v>
          </cell>
          <cell r="F494">
            <v>5760</v>
          </cell>
        </row>
        <row r="495">
          <cell r="D495" t="str">
            <v>针对活动项目，进行相关调研访谈，形成调查报告，顾问人员具备具有高级咨询师或国际注册管理咨询师认证</v>
          </cell>
          <cell r="E495" t="str">
            <v>元/人·天</v>
          </cell>
          <cell r="F495">
            <v>14400</v>
          </cell>
        </row>
      </sheetData>
      <sheetData sheetId="1"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comments" Target="../comments2.xml"/></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BC25"/>
  <sheetViews>
    <sheetView topLeftCell="AS1" workbookViewId="0">
      <selection activeCell="H5" sqref="H5:L5"/>
    </sheetView>
  </sheetViews>
  <sheetFormatPr defaultColWidth="9" defaultRowHeight="14.25"/>
  <cols>
    <col min="1" max="1" width="16.1" style="181"/>
    <col min="2" max="3" width="35" style="181"/>
    <col min="4" max="4" width="26.1" style="181"/>
    <col min="5" max="5" width="29.4" style="181"/>
    <col min="6" max="6" width="31" style="181" customWidth="1"/>
    <col min="7" max="7" width="15" style="181"/>
    <col min="8" max="8" width="35" style="181"/>
    <col min="9" max="10" width="23.9" style="181"/>
    <col min="11" max="11" width="26.1" style="181"/>
    <col min="12" max="12" width="23.9" style="181"/>
    <col min="13" max="13" width="28.2" style="181"/>
    <col min="14" max="16" width="25" style="181"/>
    <col min="17" max="17" width="27.2" style="181"/>
    <col min="18" max="19" width="29.4" style="181"/>
    <col min="20" max="20" width="25" style="181"/>
    <col min="21" max="21" width="20.5" style="181"/>
    <col min="22" max="22" width="31.6" style="181"/>
    <col min="23" max="23" width="25" style="181"/>
    <col min="24" max="24" width="29.4" style="181"/>
    <col min="25" max="25" width="27.2" style="181"/>
    <col min="26" max="26" width="25" style="181"/>
    <col min="27" max="27" width="28.2" style="181"/>
    <col min="28" max="28" width="23.9" style="181"/>
    <col min="29" max="29" width="20.5" style="181"/>
    <col min="30" max="30" width="23.9" style="181"/>
    <col min="31" max="31" width="26.1" style="181"/>
    <col min="32" max="32" width="35" style="181"/>
    <col min="33" max="33" width="19.4" style="181"/>
    <col min="34" max="34" width="21.6" style="181"/>
    <col min="35" max="35" width="17.2" style="181"/>
    <col min="36" max="36" width="21.6" style="181"/>
    <col min="37" max="37" width="23.9" style="181"/>
    <col min="38" max="38" width="16.1" style="181"/>
    <col min="39" max="39" width="22.7" style="181"/>
    <col min="40" max="40" width="29.4" style="181"/>
    <col min="41" max="41" width="27.2" style="181"/>
    <col min="42" max="45" width="20.5" style="181"/>
    <col min="46" max="46" width="23.9" style="181"/>
    <col min="47" max="48" width="19.4" style="181"/>
    <col min="49" max="49" width="15" style="181"/>
    <col min="50" max="50" width="26.1" style="181"/>
    <col min="51" max="51" width="19.4" style="181"/>
    <col min="52" max="52" width="25" style="181"/>
    <col min="53" max="54" width="18.4" style="181"/>
    <col min="55" max="55" width="20.5" style="181"/>
    <col min="56" max="16384" width="9" style="181"/>
  </cols>
  <sheetData>
    <row r="1" spans="1:55">
      <c r="A1" s="181" t="s">
        <v>0</v>
      </c>
      <c r="B1" s="181" t="s">
        <v>1</v>
      </c>
      <c r="C1" s="181" t="s">
        <v>2</v>
      </c>
      <c r="D1" s="181" t="s">
        <v>3</v>
      </c>
      <c r="E1" s="181" t="s">
        <v>4</v>
      </c>
      <c r="F1" s="181" t="s">
        <v>5</v>
      </c>
      <c r="G1" s="181" t="s">
        <v>6</v>
      </c>
      <c r="H1" s="181" t="s">
        <v>7</v>
      </c>
      <c r="I1" s="181" t="s">
        <v>8</v>
      </c>
      <c r="J1" s="181" t="s">
        <v>9</v>
      </c>
      <c r="K1" s="181" t="s">
        <v>10</v>
      </c>
      <c r="L1" s="181" t="s">
        <v>11</v>
      </c>
      <c r="M1" s="181" t="s">
        <v>12</v>
      </c>
      <c r="N1" s="181" t="s">
        <v>13</v>
      </c>
      <c r="O1" s="181" t="s">
        <v>14</v>
      </c>
      <c r="P1" s="181" t="s">
        <v>15</v>
      </c>
      <c r="Q1" s="181" t="s">
        <v>16</v>
      </c>
      <c r="R1" s="181" t="s">
        <v>17</v>
      </c>
      <c r="S1" s="181" t="s">
        <v>18</v>
      </c>
      <c r="T1" s="181" t="s">
        <v>19</v>
      </c>
      <c r="U1" s="181" t="s">
        <v>20</v>
      </c>
      <c r="V1" s="181" t="s">
        <v>21</v>
      </c>
      <c r="W1" s="181" t="s">
        <v>22</v>
      </c>
      <c r="X1" s="181" t="s">
        <v>23</v>
      </c>
      <c r="Y1" s="181" t="s">
        <v>24</v>
      </c>
      <c r="Z1" s="181" t="s">
        <v>25</v>
      </c>
      <c r="AA1" s="181" t="s">
        <v>26</v>
      </c>
      <c r="AB1" s="181" t="s">
        <v>27</v>
      </c>
      <c r="AC1" s="181" t="s">
        <v>28</v>
      </c>
      <c r="AD1" s="181" t="s">
        <v>29</v>
      </c>
      <c r="AE1" s="181" t="s">
        <v>30</v>
      </c>
      <c r="AF1" s="181" t="s">
        <v>31</v>
      </c>
      <c r="AG1" s="181" t="s">
        <v>32</v>
      </c>
      <c r="AH1" s="181" t="s">
        <v>33</v>
      </c>
      <c r="AI1" s="181" t="s">
        <v>34</v>
      </c>
      <c r="AJ1" s="181" t="s">
        <v>35</v>
      </c>
      <c r="AK1" s="181" t="s">
        <v>36</v>
      </c>
      <c r="AL1" s="181" t="s">
        <v>37</v>
      </c>
      <c r="AM1" s="181" t="s">
        <v>38</v>
      </c>
      <c r="AN1" s="181" t="s">
        <v>39</v>
      </c>
      <c r="AO1" s="181" t="s">
        <v>40</v>
      </c>
      <c r="AP1" s="181" t="s">
        <v>41</v>
      </c>
      <c r="AQ1" s="181" t="s">
        <v>42</v>
      </c>
      <c r="AR1" s="182" t="s">
        <v>43</v>
      </c>
      <c r="AS1" s="182" t="s">
        <v>44</v>
      </c>
      <c r="AT1" s="181" t="s">
        <v>45</v>
      </c>
      <c r="AU1" s="181" t="s">
        <v>46</v>
      </c>
      <c r="AV1" s="181" t="s">
        <v>47</v>
      </c>
      <c r="AW1" s="181" t="s">
        <v>48</v>
      </c>
      <c r="AX1" s="181" t="s">
        <v>49</v>
      </c>
      <c r="AY1" s="181" t="s">
        <v>50</v>
      </c>
      <c r="AZ1" s="181" t="s">
        <v>51</v>
      </c>
      <c r="BA1" s="181" t="s">
        <v>52</v>
      </c>
      <c r="BB1" s="181" t="s">
        <v>53</v>
      </c>
      <c r="BC1" s="181" t="s">
        <v>54</v>
      </c>
    </row>
    <row r="2" ht="28.5" spans="1:55">
      <c r="A2" s="181" t="s">
        <v>1</v>
      </c>
      <c r="B2" s="181" t="s">
        <v>4</v>
      </c>
      <c r="C2" s="181" t="s">
        <v>28</v>
      </c>
      <c r="D2" s="181" t="s">
        <v>45</v>
      </c>
      <c r="E2" s="182" t="s">
        <v>55</v>
      </c>
      <c r="F2" s="182" t="s">
        <v>56</v>
      </c>
      <c r="G2" s="182" t="s">
        <v>57</v>
      </c>
      <c r="H2" s="182" t="s">
        <v>58</v>
      </c>
      <c r="I2" s="182" t="s">
        <v>59</v>
      </c>
      <c r="J2" s="183" t="s">
        <v>60</v>
      </c>
      <c r="K2" s="182" t="s">
        <v>61</v>
      </c>
      <c r="L2" s="182" t="s">
        <v>62</v>
      </c>
      <c r="M2" s="182" t="s">
        <v>63</v>
      </c>
      <c r="N2" s="182" t="s">
        <v>64</v>
      </c>
      <c r="O2" s="182" t="s">
        <v>65</v>
      </c>
      <c r="P2" s="182" t="s">
        <v>66</v>
      </c>
      <c r="Q2" s="182" t="s">
        <v>67</v>
      </c>
      <c r="R2" s="182" t="s">
        <v>68</v>
      </c>
      <c r="S2" s="182" t="s">
        <v>64</v>
      </c>
      <c r="T2" s="182" t="s">
        <v>69</v>
      </c>
      <c r="U2" s="182" t="s">
        <v>70</v>
      </c>
      <c r="V2" s="182" t="s">
        <v>64</v>
      </c>
      <c r="W2" s="182" t="s">
        <v>64</v>
      </c>
      <c r="X2" s="182" t="s">
        <v>71</v>
      </c>
      <c r="Y2" s="182" t="s">
        <v>72</v>
      </c>
      <c r="Z2" s="182" t="s">
        <v>73</v>
      </c>
      <c r="AA2" s="182" t="s">
        <v>64</v>
      </c>
      <c r="AB2" s="182" t="s">
        <v>74</v>
      </c>
      <c r="AC2" s="182" t="s">
        <v>75</v>
      </c>
      <c r="AD2" s="182" t="s">
        <v>76</v>
      </c>
      <c r="AE2" s="182" t="s">
        <v>77</v>
      </c>
      <c r="AF2" s="182" t="s">
        <v>78</v>
      </c>
      <c r="AG2" s="182" t="s">
        <v>79</v>
      </c>
      <c r="AH2" s="182" t="s">
        <v>80</v>
      </c>
      <c r="AI2" s="182" t="s">
        <v>81</v>
      </c>
      <c r="AJ2" s="182" t="s">
        <v>82</v>
      </c>
      <c r="AK2" s="182" t="s">
        <v>83</v>
      </c>
      <c r="AL2" s="182" t="s">
        <v>84</v>
      </c>
      <c r="AM2" s="182" t="s">
        <v>85</v>
      </c>
      <c r="AN2" s="182" t="s">
        <v>86</v>
      </c>
      <c r="AO2" s="182" t="s">
        <v>87</v>
      </c>
      <c r="AP2" s="182" t="s">
        <v>88</v>
      </c>
      <c r="AQ2" s="182" t="s">
        <v>89</v>
      </c>
      <c r="AR2" s="182" t="s">
        <v>90</v>
      </c>
      <c r="AS2" s="182" t="s">
        <v>91</v>
      </c>
      <c r="AT2" s="182" t="s">
        <v>92</v>
      </c>
      <c r="AU2" s="182" t="s">
        <v>93</v>
      </c>
      <c r="AV2" s="182" t="s">
        <v>94</v>
      </c>
      <c r="AW2" s="182" t="s">
        <v>95</v>
      </c>
      <c r="AX2" s="181" t="s">
        <v>64</v>
      </c>
      <c r="AY2" s="182" t="s">
        <v>96</v>
      </c>
      <c r="AZ2" s="182" t="s">
        <v>97</v>
      </c>
      <c r="BA2" s="182" t="s">
        <v>98</v>
      </c>
      <c r="BB2" s="182" t="s">
        <v>99</v>
      </c>
      <c r="BC2" s="182" t="s">
        <v>100</v>
      </c>
    </row>
    <row r="3" ht="28.5" spans="1:55">
      <c r="A3" s="181" t="s">
        <v>2</v>
      </c>
      <c r="B3" s="181" t="s">
        <v>5</v>
      </c>
      <c r="C3" s="181" t="s">
        <v>29</v>
      </c>
      <c r="D3" s="181" t="s">
        <v>46</v>
      </c>
      <c r="E3" s="182" t="s">
        <v>101</v>
      </c>
      <c r="F3" s="182" t="s">
        <v>102</v>
      </c>
      <c r="G3" s="182" t="s">
        <v>103</v>
      </c>
      <c r="H3" s="182" t="s">
        <v>104</v>
      </c>
      <c r="I3" s="182" t="s">
        <v>105</v>
      </c>
      <c r="J3" s="183" t="s">
        <v>106</v>
      </c>
      <c r="K3" s="182" t="s">
        <v>107</v>
      </c>
      <c r="L3" s="182" t="s">
        <v>108</v>
      </c>
      <c r="M3" s="182" t="s">
        <v>109</v>
      </c>
      <c r="N3" s="182"/>
      <c r="O3" s="182" t="s">
        <v>110</v>
      </c>
      <c r="P3" s="182" t="s">
        <v>111</v>
      </c>
      <c r="Q3" s="182" t="s">
        <v>112</v>
      </c>
      <c r="R3" s="182" t="s">
        <v>113</v>
      </c>
      <c r="S3" s="182"/>
      <c r="T3" s="182" t="s">
        <v>114</v>
      </c>
      <c r="U3" s="182" t="s">
        <v>115</v>
      </c>
      <c r="V3" s="182"/>
      <c r="W3" s="182"/>
      <c r="X3" s="182" t="s">
        <v>116</v>
      </c>
      <c r="Y3" s="182" t="s">
        <v>117</v>
      </c>
      <c r="Z3" s="182" t="s">
        <v>118</v>
      </c>
      <c r="AA3" s="182"/>
      <c r="AB3" s="182" t="s">
        <v>119</v>
      </c>
      <c r="AC3" s="182" t="s">
        <v>120</v>
      </c>
      <c r="AD3" s="182" t="s">
        <v>121</v>
      </c>
      <c r="AE3" s="182" t="s">
        <v>122</v>
      </c>
      <c r="AF3" s="182" t="s">
        <v>123</v>
      </c>
      <c r="AG3" s="182" t="s">
        <v>124</v>
      </c>
      <c r="AH3" s="182" t="s">
        <v>125</v>
      </c>
      <c r="AI3" s="182" t="s">
        <v>126</v>
      </c>
      <c r="AJ3" s="182" t="s">
        <v>127</v>
      </c>
      <c r="AK3" s="182" t="s">
        <v>128</v>
      </c>
      <c r="AL3" s="182" t="s">
        <v>129</v>
      </c>
      <c r="AM3" s="182" t="s">
        <v>130</v>
      </c>
      <c r="AN3" s="182" t="s">
        <v>131</v>
      </c>
      <c r="AO3" s="182" t="s">
        <v>132</v>
      </c>
      <c r="AP3" s="182" t="s">
        <v>133</v>
      </c>
      <c r="AQ3" s="182" t="s">
        <v>134</v>
      </c>
      <c r="AR3" s="182" t="s">
        <v>135</v>
      </c>
      <c r="AS3" s="182" t="s">
        <v>136</v>
      </c>
      <c r="AT3" s="182" t="s">
        <v>137</v>
      </c>
      <c r="AU3" s="182" t="s">
        <v>138</v>
      </c>
      <c r="AV3" s="182" t="s">
        <v>139</v>
      </c>
      <c r="AW3" s="182" t="s">
        <v>140</v>
      </c>
      <c r="AY3" s="182" t="s">
        <v>141</v>
      </c>
      <c r="AZ3" s="182" t="s">
        <v>142</v>
      </c>
      <c r="BA3" s="182" t="s">
        <v>143</v>
      </c>
      <c r="BB3" s="182" t="s">
        <v>144</v>
      </c>
      <c r="BC3" s="182" t="s">
        <v>145</v>
      </c>
    </row>
    <row r="4" ht="28.5" spans="1:55">
      <c r="A4" s="181" t="s">
        <v>3</v>
      </c>
      <c r="B4" s="181" t="s">
        <v>6</v>
      </c>
      <c r="C4" s="181" t="s">
        <v>30</v>
      </c>
      <c r="D4" s="181" t="s">
        <v>47</v>
      </c>
      <c r="E4" s="182" t="s">
        <v>146</v>
      </c>
      <c r="G4" s="182" t="s">
        <v>147</v>
      </c>
      <c r="H4" s="182" t="s">
        <v>148</v>
      </c>
      <c r="I4" s="182" t="s">
        <v>149</v>
      </c>
      <c r="J4" s="183" t="s">
        <v>150</v>
      </c>
      <c r="K4" s="182" t="s">
        <v>151</v>
      </c>
      <c r="L4" s="182"/>
      <c r="M4" s="182" t="s">
        <v>152</v>
      </c>
      <c r="N4" s="182"/>
      <c r="O4" s="182" t="s">
        <v>153</v>
      </c>
      <c r="P4" s="182" t="s">
        <v>154</v>
      </c>
      <c r="Q4" s="182" t="s">
        <v>155</v>
      </c>
      <c r="R4" s="182"/>
      <c r="S4" s="182"/>
      <c r="T4" s="182" t="s">
        <v>156</v>
      </c>
      <c r="U4" s="182" t="s">
        <v>157</v>
      </c>
      <c r="V4" s="182"/>
      <c r="W4" s="182"/>
      <c r="X4" s="182" t="s">
        <v>158</v>
      </c>
      <c r="Y4" s="182" t="s">
        <v>159</v>
      </c>
      <c r="Z4" s="182"/>
      <c r="AA4" s="182"/>
      <c r="AB4" s="182" t="s">
        <v>160</v>
      </c>
      <c r="AC4" s="182" t="s">
        <v>161</v>
      </c>
      <c r="AD4" s="182" t="s">
        <v>162</v>
      </c>
      <c r="AE4" s="182" t="s">
        <v>163</v>
      </c>
      <c r="AF4" s="182" t="s">
        <v>164</v>
      </c>
      <c r="AG4" s="182" t="s">
        <v>165</v>
      </c>
      <c r="AH4" s="182" t="s">
        <v>166</v>
      </c>
      <c r="AI4" s="182" t="s">
        <v>167</v>
      </c>
      <c r="AJ4" s="182" t="s">
        <v>168</v>
      </c>
      <c r="AK4" s="182" t="s">
        <v>169</v>
      </c>
      <c r="AL4" s="182" t="s">
        <v>170</v>
      </c>
      <c r="AM4" s="182" t="s">
        <v>171</v>
      </c>
      <c r="AN4" s="182" t="s">
        <v>172</v>
      </c>
      <c r="AO4" s="182"/>
      <c r="AP4" s="182" t="s">
        <v>173</v>
      </c>
      <c r="AQ4" s="182" t="s">
        <v>174</v>
      </c>
      <c r="AR4" s="182"/>
      <c r="AS4" s="182"/>
      <c r="AT4" s="182" t="s">
        <v>175</v>
      </c>
      <c r="AU4" s="182" t="s">
        <v>176</v>
      </c>
      <c r="AV4" s="182" t="s">
        <v>177</v>
      </c>
      <c r="AW4" s="182" t="s">
        <v>178</v>
      </c>
      <c r="AY4" s="182" t="s">
        <v>179</v>
      </c>
      <c r="AZ4" s="182" t="s">
        <v>180</v>
      </c>
      <c r="BA4" s="182" t="s">
        <v>181</v>
      </c>
      <c r="BB4" s="182" t="s">
        <v>182</v>
      </c>
      <c r="BC4" s="182" t="s">
        <v>183</v>
      </c>
    </row>
    <row r="5" ht="28.5" spans="2:55">
      <c r="B5" s="181" t="s">
        <v>7</v>
      </c>
      <c r="C5" s="181" t="s">
        <v>31</v>
      </c>
      <c r="D5" s="181" t="s">
        <v>48</v>
      </c>
      <c r="E5" s="182" t="s">
        <v>184</v>
      </c>
      <c r="G5" s="182" t="s">
        <v>185</v>
      </c>
      <c r="H5" s="182" t="s">
        <v>186</v>
      </c>
      <c r="I5" s="182" t="s">
        <v>187</v>
      </c>
      <c r="J5" s="183" t="s">
        <v>188</v>
      </c>
      <c r="K5" s="182" t="s">
        <v>189</v>
      </c>
      <c r="L5" s="182"/>
      <c r="M5" s="182"/>
      <c r="N5" s="182"/>
      <c r="O5" s="182" t="s">
        <v>190</v>
      </c>
      <c r="P5" s="182" t="s">
        <v>191</v>
      </c>
      <c r="Q5" s="182" t="s">
        <v>192</v>
      </c>
      <c r="R5" s="182"/>
      <c r="S5" s="182"/>
      <c r="T5" s="182" t="s">
        <v>193</v>
      </c>
      <c r="U5" s="182" t="s">
        <v>194</v>
      </c>
      <c r="V5" s="182"/>
      <c r="W5" s="182"/>
      <c r="X5" s="182" t="s">
        <v>195</v>
      </c>
      <c r="Y5" s="182" t="s">
        <v>196</v>
      </c>
      <c r="Z5" s="182"/>
      <c r="AA5" s="182"/>
      <c r="AB5" s="182"/>
      <c r="AC5" s="182" t="s">
        <v>197</v>
      </c>
      <c r="AD5" s="182" t="s">
        <v>198</v>
      </c>
      <c r="AE5" s="182" t="s">
        <v>199</v>
      </c>
      <c r="AF5" s="182" t="s">
        <v>200</v>
      </c>
      <c r="AG5" s="182"/>
      <c r="AH5" s="182" t="s">
        <v>201</v>
      </c>
      <c r="AI5" s="182" t="s">
        <v>202</v>
      </c>
      <c r="AJ5" s="182" t="s">
        <v>203</v>
      </c>
      <c r="AK5" s="182" t="s">
        <v>204</v>
      </c>
      <c r="AL5" s="182" t="s">
        <v>205</v>
      </c>
      <c r="AM5" s="182"/>
      <c r="AN5" s="182"/>
      <c r="AO5" s="182"/>
      <c r="AP5" s="182" t="s">
        <v>206</v>
      </c>
      <c r="AQ5" s="182" t="s">
        <v>207</v>
      </c>
      <c r="AR5" s="182"/>
      <c r="AS5" s="182"/>
      <c r="AT5" s="182" t="s">
        <v>208</v>
      </c>
      <c r="AU5" s="182" t="s">
        <v>209</v>
      </c>
      <c r="AV5" s="182" t="s">
        <v>210</v>
      </c>
      <c r="AW5" s="182" t="s">
        <v>211</v>
      </c>
      <c r="AY5" s="182" t="s">
        <v>212</v>
      </c>
      <c r="AZ5" s="182" t="s">
        <v>213</v>
      </c>
      <c r="BA5" s="182"/>
      <c r="BB5" s="182"/>
      <c r="BC5" s="182" t="s">
        <v>214</v>
      </c>
    </row>
    <row r="6" spans="2:55">
      <c r="B6" s="181" t="s">
        <v>8</v>
      </c>
      <c r="C6" s="181" t="s">
        <v>32</v>
      </c>
      <c r="D6" s="181" t="s">
        <v>49</v>
      </c>
      <c r="E6" s="182" t="s">
        <v>215</v>
      </c>
      <c r="G6" s="182" t="s">
        <v>216</v>
      </c>
      <c r="H6" s="182" t="s">
        <v>217</v>
      </c>
      <c r="J6" s="183" t="s">
        <v>218</v>
      </c>
      <c r="K6" s="182" t="s">
        <v>219</v>
      </c>
      <c r="L6" s="182"/>
      <c r="M6" s="182"/>
      <c r="N6" s="182"/>
      <c r="O6" s="182" t="s">
        <v>220</v>
      </c>
      <c r="P6" s="182" t="s">
        <v>221</v>
      </c>
      <c r="Q6" s="182" t="s">
        <v>222</v>
      </c>
      <c r="R6" s="182"/>
      <c r="S6" s="182"/>
      <c r="T6" s="182" t="s">
        <v>223</v>
      </c>
      <c r="U6" s="182" t="s">
        <v>224</v>
      </c>
      <c r="V6" s="182"/>
      <c r="W6" s="182"/>
      <c r="X6" s="182" t="s">
        <v>225</v>
      </c>
      <c r="Y6" s="182" t="s">
        <v>226</v>
      </c>
      <c r="Z6" s="182"/>
      <c r="AA6" s="182"/>
      <c r="AB6" s="182"/>
      <c r="AC6" s="182" t="s">
        <v>227</v>
      </c>
      <c r="AD6" s="182" t="s">
        <v>228</v>
      </c>
      <c r="AE6" s="182" t="s">
        <v>229</v>
      </c>
      <c r="AF6" s="182" t="s">
        <v>230</v>
      </c>
      <c r="AG6" s="182"/>
      <c r="AH6" s="182"/>
      <c r="AI6" s="182" t="s">
        <v>231</v>
      </c>
      <c r="AJ6" s="182" t="s">
        <v>232</v>
      </c>
      <c r="AK6" s="182" t="s">
        <v>233</v>
      </c>
      <c r="AL6" s="182"/>
      <c r="AM6" s="182"/>
      <c r="AN6" s="182"/>
      <c r="AO6" s="182"/>
      <c r="AP6" s="182" t="s">
        <v>234</v>
      </c>
      <c r="AQ6" s="182" t="s">
        <v>235</v>
      </c>
      <c r="AR6" s="182"/>
      <c r="AS6" s="182"/>
      <c r="AT6" s="182" t="s">
        <v>236</v>
      </c>
      <c r="AU6" s="182" t="s">
        <v>237</v>
      </c>
      <c r="AV6" s="182" t="s">
        <v>238</v>
      </c>
      <c r="AW6" s="182" t="s">
        <v>239</v>
      </c>
      <c r="AY6" s="182"/>
      <c r="AZ6" s="182" t="s">
        <v>240</v>
      </c>
      <c r="BA6" s="182"/>
      <c r="BB6" s="182"/>
      <c r="BC6" s="182" t="s">
        <v>241</v>
      </c>
    </row>
    <row r="7" ht="28.5" spans="2:55">
      <c r="B7" s="181" t="s">
        <v>9</v>
      </c>
      <c r="C7" s="181" t="s">
        <v>33</v>
      </c>
      <c r="D7" s="181" t="s">
        <v>50</v>
      </c>
      <c r="E7" s="182" t="s">
        <v>242</v>
      </c>
      <c r="G7" s="182" t="s">
        <v>243</v>
      </c>
      <c r="H7" s="182" t="s">
        <v>244</v>
      </c>
      <c r="J7" s="183" t="s">
        <v>245</v>
      </c>
      <c r="K7" s="182" t="s">
        <v>246</v>
      </c>
      <c r="L7" s="182"/>
      <c r="M7" s="182"/>
      <c r="N7" s="182"/>
      <c r="O7" s="182"/>
      <c r="P7" s="182" t="s">
        <v>247</v>
      </c>
      <c r="Q7" s="182" t="s">
        <v>248</v>
      </c>
      <c r="R7" s="182"/>
      <c r="S7" s="182"/>
      <c r="T7" s="182" t="s">
        <v>249</v>
      </c>
      <c r="U7" s="182" t="s">
        <v>250</v>
      </c>
      <c r="V7" s="182"/>
      <c r="W7" s="182"/>
      <c r="X7" s="182" t="s">
        <v>251</v>
      </c>
      <c r="Y7" s="182" t="s">
        <v>252</v>
      </c>
      <c r="Z7" s="182"/>
      <c r="AA7" s="182"/>
      <c r="AB7" s="182"/>
      <c r="AC7" s="182" t="s">
        <v>253</v>
      </c>
      <c r="AD7" s="182" t="s">
        <v>254</v>
      </c>
      <c r="AE7" s="182" t="s">
        <v>255</v>
      </c>
      <c r="AF7" s="182" t="s">
        <v>256</v>
      </c>
      <c r="AG7" s="182"/>
      <c r="AH7" s="182"/>
      <c r="AI7" s="182" t="s">
        <v>257</v>
      </c>
      <c r="AJ7" s="182"/>
      <c r="AK7" s="182"/>
      <c r="AL7" s="182"/>
      <c r="AM7" s="182"/>
      <c r="AN7" s="182"/>
      <c r="AO7" s="182"/>
      <c r="AP7" s="182" t="s">
        <v>258</v>
      </c>
      <c r="AQ7" s="182" t="s">
        <v>259</v>
      </c>
      <c r="AR7" s="182"/>
      <c r="AS7" s="182"/>
      <c r="AT7" s="182"/>
      <c r="AU7" s="182" t="s">
        <v>260</v>
      </c>
      <c r="AV7" s="182" t="s">
        <v>261</v>
      </c>
      <c r="AW7" s="182" t="s">
        <v>262</v>
      </c>
      <c r="AY7" s="182"/>
      <c r="AZ7" s="182" t="s">
        <v>263</v>
      </c>
      <c r="BA7" s="182"/>
      <c r="BB7" s="182"/>
      <c r="BC7" s="182" t="s">
        <v>264</v>
      </c>
    </row>
    <row r="8" ht="28.5" spans="2:55">
      <c r="B8" s="181" t="s">
        <v>10</v>
      </c>
      <c r="C8" s="181" t="s">
        <v>34</v>
      </c>
      <c r="D8" s="181" t="s">
        <v>51</v>
      </c>
      <c r="E8" s="182" t="s">
        <v>265</v>
      </c>
      <c r="H8" s="182" t="s">
        <v>266</v>
      </c>
      <c r="J8" s="183" t="s">
        <v>267</v>
      </c>
      <c r="K8" s="182" t="s">
        <v>268</v>
      </c>
      <c r="L8" s="182"/>
      <c r="M8" s="182"/>
      <c r="N8" s="182"/>
      <c r="O8" s="182"/>
      <c r="P8" s="182" t="s">
        <v>269</v>
      </c>
      <c r="Q8" s="182" t="s">
        <v>270</v>
      </c>
      <c r="R8" s="182"/>
      <c r="S8" s="182"/>
      <c r="T8" s="182" t="s">
        <v>271</v>
      </c>
      <c r="U8" s="182" t="s">
        <v>272</v>
      </c>
      <c r="V8" s="182"/>
      <c r="W8" s="182"/>
      <c r="X8" s="182" t="s">
        <v>273</v>
      </c>
      <c r="Y8" s="182" t="s">
        <v>274</v>
      </c>
      <c r="Z8" s="182"/>
      <c r="AA8" s="182"/>
      <c r="AB8" s="182"/>
      <c r="AC8" s="182" t="s">
        <v>275</v>
      </c>
      <c r="AD8" s="182"/>
      <c r="AE8" s="182" t="s">
        <v>276</v>
      </c>
      <c r="AF8" s="182" t="s">
        <v>277</v>
      </c>
      <c r="AG8" s="182"/>
      <c r="AH8" s="182"/>
      <c r="AI8" s="182"/>
      <c r="AJ8" s="182"/>
      <c r="AK8" s="182"/>
      <c r="AL8" s="182"/>
      <c r="AM8" s="182"/>
      <c r="AN8" s="182"/>
      <c r="AO8" s="182"/>
      <c r="AP8" s="182"/>
      <c r="AQ8" s="182" t="s">
        <v>278</v>
      </c>
      <c r="AR8" s="182"/>
      <c r="AS8" s="182"/>
      <c r="AT8" s="182"/>
      <c r="AU8" s="182" t="s">
        <v>279</v>
      </c>
      <c r="AV8" s="182" t="s">
        <v>280</v>
      </c>
      <c r="AW8" s="182" t="s">
        <v>281</v>
      </c>
      <c r="AY8" s="182"/>
      <c r="AZ8" s="182" t="s">
        <v>282</v>
      </c>
      <c r="BA8" s="182"/>
      <c r="BB8" s="182"/>
      <c r="BC8" s="182" t="s">
        <v>283</v>
      </c>
    </row>
    <row r="9" ht="28.5" spans="2:55">
      <c r="B9" s="181" t="s">
        <v>11</v>
      </c>
      <c r="C9" s="181" t="s">
        <v>35</v>
      </c>
      <c r="D9" s="181" t="s">
        <v>52</v>
      </c>
      <c r="J9" s="184" t="s">
        <v>284</v>
      </c>
      <c r="L9" s="182"/>
      <c r="M9" s="182"/>
      <c r="N9" s="182"/>
      <c r="O9" s="182"/>
      <c r="P9" s="182" t="s">
        <v>285</v>
      </c>
      <c r="Q9" s="182"/>
      <c r="R9" s="182"/>
      <c r="S9" s="182"/>
      <c r="T9" s="182" t="s">
        <v>286</v>
      </c>
      <c r="U9" s="182" t="s">
        <v>287</v>
      </c>
      <c r="V9" s="182"/>
      <c r="W9" s="182"/>
      <c r="X9" s="182" t="s">
        <v>288</v>
      </c>
      <c r="Y9" s="182"/>
      <c r="Z9" s="182"/>
      <c r="AA9" s="182"/>
      <c r="AB9" s="182"/>
      <c r="AC9" s="182" t="s">
        <v>289</v>
      </c>
      <c r="AD9" s="182"/>
      <c r="AE9" s="182" t="s">
        <v>290</v>
      </c>
      <c r="AF9" s="182" t="s">
        <v>291</v>
      </c>
      <c r="AG9" s="182"/>
      <c r="AH9" s="182"/>
      <c r="AI9" s="182"/>
      <c r="AJ9" s="182"/>
      <c r="AK9" s="182"/>
      <c r="AL9" s="182"/>
      <c r="AM9" s="182"/>
      <c r="AN9" s="182"/>
      <c r="AO9" s="182"/>
      <c r="AP9" s="182"/>
      <c r="AQ9" s="182" t="s">
        <v>292</v>
      </c>
      <c r="AR9" s="182"/>
      <c r="AS9" s="182"/>
      <c r="AT9" s="182"/>
      <c r="AU9" s="182"/>
      <c r="AV9" s="182" t="s">
        <v>293</v>
      </c>
      <c r="AW9" s="182"/>
      <c r="AY9" s="182"/>
      <c r="AZ9" s="182" t="s">
        <v>294</v>
      </c>
      <c r="BA9" s="182"/>
      <c r="BB9" s="182"/>
      <c r="BC9" s="182" t="s">
        <v>295</v>
      </c>
    </row>
    <row r="10" spans="2:55">
      <c r="B10" s="181" t="s">
        <v>12</v>
      </c>
      <c r="C10" s="181" t="s">
        <v>36</v>
      </c>
      <c r="D10" s="181" t="s">
        <v>53</v>
      </c>
      <c r="J10" s="183" t="s">
        <v>296</v>
      </c>
      <c r="L10" s="182"/>
      <c r="M10" s="182"/>
      <c r="N10" s="182"/>
      <c r="O10" s="182"/>
      <c r="P10" s="182" t="s">
        <v>297</v>
      </c>
      <c r="Q10" s="182"/>
      <c r="R10" s="182"/>
      <c r="S10" s="182"/>
      <c r="T10" s="182" t="s">
        <v>298</v>
      </c>
      <c r="U10" s="182"/>
      <c r="V10" s="182"/>
      <c r="W10" s="182"/>
      <c r="X10" s="182" t="s">
        <v>299</v>
      </c>
      <c r="Y10" s="182"/>
      <c r="Z10" s="182"/>
      <c r="AA10" s="182"/>
      <c r="AB10" s="182"/>
      <c r="AC10" s="182" t="s">
        <v>300</v>
      </c>
      <c r="AD10" s="182"/>
      <c r="AE10" s="182" t="s">
        <v>301</v>
      </c>
      <c r="AF10" s="182" t="s">
        <v>302</v>
      </c>
      <c r="AG10" s="182"/>
      <c r="AH10" s="182"/>
      <c r="AI10" s="182"/>
      <c r="AJ10" s="182"/>
      <c r="AK10" s="182"/>
      <c r="AL10" s="182"/>
      <c r="AM10" s="182"/>
      <c r="AN10" s="182"/>
      <c r="AO10" s="182"/>
      <c r="AP10" s="182"/>
      <c r="AQ10" s="182" t="s">
        <v>303</v>
      </c>
      <c r="AR10" s="182"/>
      <c r="AS10" s="182"/>
      <c r="AT10" s="182"/>
      <c r="AU10" s="182"/>
      <c r="AV10" s="182" t="s">
        <v>304</v>
      </c>
      <c r="AW10" s="182"/>
      <c r="AY10" s="182"/>
      <c r="AZ10" s="182" t="s">
        <v>305</v>
      </c>
      <c r="BA10" s="182"/>
      <c r="BB10" s="182"/>
      <c r="BC10" s="182" t="s">
        <v>306</v>
      </c>
    </row>
    <row r="11" spans="2:55">
      <c r="B11" s="181" t="s">
        <v>13</v>
      </c>
      <c r="C11" s="181" t="s">
        <v>37</v>
      </c>
      <c r="D11" s="181" t="s">
        <v>54</v>
      </c>
      <c r="L11" s="182"/>
      <c r="M11" s="182"/>
      <c r="N11" s="182"/>
      <c r="O11" s="182"/>
      <c r="P11" s="182"/>
      <c r="Q11" s="182"/>
      <c r="R11" s="182"/>
      <c r="S11" s="182"/>
      <c r="T11" s="182" t="s">
        <v>307</v>
      </c>
      <c r="U11" s="182"/>
      <c r="V11" s="182"/>
      <c r="W11" s="182"/>
      <c r="X11" s="182" t="s">
        <v>308</v>
      </c>
      <c r="Y11" s="182"/>
      <c r="Z11" s="182"/>
      <c r="AA11" s="182"/>
      <c r="AB11" s="182"/>
      <c r="AC11" s="182"/>
      <c r="AD11" s="182"/>
      <c r="AE11" s="182" t="s">
        <v>309</v>
      </c>
      <c r="AF11" s="182"/>
      <c r="AG11" s="182"/>
      <c r="AH11" s="182"/>
      <c r="AI11" s="182"/>
      <c r="AJ11" s="182"/>
      <c r="AK11" s="182"/>
      <c r="AL11" s="182"/>
      <c r="AM11" s="182"/>
      <c r="AN11" s="182"/>
      <c r="AO11" s="182"/>
      <c r="AP11" s="182"/>
      <c r="AQ11" s="182" t="s">
        <v>310</v>
      </c>
      <c r="AR11" s="182"/>
      <c r="AS11" s="182"/>
      <c r="AT11" s="182"/>
      <c r="AU11" s="182"/>
      <c r="AV11" s="182" t="s">
        <v>311</v>
      </c>
      <c r="AW11" s="182"/>
      <c r="AY11" s="182"/>
      <c r="AZ11" s="182" t="s">
        <v>312</v>
      </c>
      <c r="BA11" s="182"/>
      <c r="BB11" s="182"/>
      <c r="BC11" s="182" t="s">
        <v>313</v>
      </c>
    </row>
    <row r="12" spans="2:55">
      <c r="B12" s="181" t="s">
        <v>14</v>
      </c>
      <c r="C12" s="181" t="s">
        <v>38</v>
      </c>
      <c r="L12" s="182"/>
      <c r="M12" s="182"/>
      <c r="N12" s="182"/>
      <c r="O12" s="182"/>
      <c r="P12" s="182"/>
      <c r="Q12" s="182"/>
      <c r="R12" s="182"/>
      <c r="S12" s="182"/>
      <c r="T12" s="182"/>
      <c r="U12" s="182"/>
      <c r="V12" s="182"/>
      <c r="W12" s="182"/>
      <c r="X12" s="182"/>
      <c r="Y12" s="182"/>
      <c r="Z12" s="182"/>
      <c r="AA12" s="182"/>
      <c r="AB12" s="182"/>
      <c r="AC12" s="182"/>
      <c r="AD12" s="182"/>
      <c r="AE12" s="182" t="s">
        <v>314</v>
      </c>
      <c r="AF12" s="182"/>
      <c r="AG12" s="182"/>
      <c r="AH12" s="182"/>
      <c r="AI12" s="182"/>
      <c r="AJ12" s="182"/>
      <c r="AK12" s="182"/>
      <c r="AL12" s="182"/>
      <c r="AM12" s="182"/>
      <c r="AN12" s="182"/>
      <c r="AO12" s="182"/>
      <c r="AP12" s="182"/>
      <c r="AQ12" s="182"/>
      <c r="AR12" s="182"/>
      <c r="AS12" s="182"/>
      <c r="AT12" s="182"/>
      <c r="AU12" s="182"/>
      <c r="AV12" s="182" t="s">
        <v>315</v>
      </c>
      <c r="AW12" s="182"/>
      <c r="AY12" s="182"/>
      <c r="AZ12" s="182" t="s">
        <v>316</v>
      </c>
      <c r="BA12" s="182"/>
      <c r="BB12" s="182"/>
      <c r="BC12" s="182" t="s">
        <v>317</v>
      </c>
    </row>
    <row r="13" ht="37.5" spans="2:55">
      <c r="B13" s="181" t="s">
        <v>15</v>
      </c>
      <c r="C13" s="181" t="s">
        <v>39</v>
      </c>
      <c r="AE13" s="185" t="s">
        <v>318</v>
      </c>
      <c r="AY13" s="182"/>
      <c r="AZ13" s="182" t="s">
        <v>319</v>
      </c>
      <c r="BA13" s="182"/>
      <c r="BB13" s="182"/>
      <c r="BC13" s="182" t="s">
        <v>320</v>
      </c>
    </row>
    <row r="14" ht="37.5" spans="2:55">
      <c r="B14" s="181" t="s">
        <v>16</v>
      </c>
      <c r="C14" s="181" t="s">
        <v>40</v>
      </c>
      <c r="AE14" s="185" t="s">
        <v>321</v>
      </c>
      <c r="AY14" s="182"/>
      <c r="AZ14" s="182" t="s">
        <v>322</v>
      </c>
      <c r="BA14" s="182"/>
      <c r="BB14" s="182"/>
      <c r="BC14" s="182" t="s">
        <v>323</v>
      </c>
    </row>
    <row r="15" ht="18.75" spans="2:55">
      <c r="B15" s="181" t="s">
        <v>17</v>
      </c>
      <c r="C15" s="181" t="s">
        <v>41</v>
      </c>
      <c r="AE15" s="185" t="s">
        <v>324</v>
      </c>
      <c r="AY15" s="182"/>
      <c r="AZ15" s="182" t="s">
        <v>325</v>
      </c>
      <c r="BA15" s="182"/>
      <c r="BB15" s="182"/>
      <c r="BC15" s="182" t="s">
        <v>326</v>
      </c>
    </row>
    <row r="16" ht="37.5" spans="2:55">
      <c r="B16" s="181" t="s">
        <v>18</v>
      </c>
      <c r="C16" s="181" t="s">
        <v>42</v>
      </c>
      <c r="AE16" s="186" t="s">
        <v>327</v>
      </c>
      <c r="AY16" s="182"/>
      <c r="AZ16" s="182" t="s">
        <v>328</v>
      </c>
      <c r="BA16" s="182"/>
      <c r="BB16" s="182"/>
      <c r="BC16" s="182" t="s">
        <v>329</v>
      </c>
    </row>
    <row r="17" spans="2:55">
      <c r="B17" s="181" t="s">
        <v>19</v>
      </c>
      <c r="C17" s="181" t="s">
        <v>43</v>
      </c>
      <c r="AY17" s="182"/>
      <c r="AZ17" s="182" t="s">
        <v>330</v>
      </c>
      <c r="BA17" s="182"/>
      <c r="BB17" s="182"/>
      <c r="BC17" s="182"/>
    </row>
    <row r="18" spans="2:55">
      <c r="B18" s="181" t="s">
        <v>20</v>
      </c>
      <c r="C18" s="181" t="s">
        <v>44</v>
      </c>
      <c r="AY18" s="182"/>
      <c r="AZ18" s="182"/>
      <c r="BA18" s="182"/>
      <c r="BB18" s="182"/>
      <c r="BC18" s="182"/>
    </row>
    <row r="19" spans="2:2">
      <c r="B19" s="181" t="s">
        <v>21</v>
      </c>
    </row>
    <row r="20" spans="2:2">
      <c r="B20" s="181" t="s">
        <v>22</v>
      </c>
    </row>
    <row r="21" spans="2:2">
      <c r="B21" s="181" t="s">
        <v>23</v>
      </c>
    </row>
    <row r="22" spans="2:2">
      <c r="B22" s="181" t="s">
        <v>24</v>
      </c>
    </row>
    <row r="23" spans="2:2">
      <c r="B23" s="181" t="s">
        <v>25</v>
      </c>
    </row>
    <row r="24" spans="2:2">
      <c r="B24" s="181" t="s">
        <v>26</v>
      </c>
    </row>
    <row r="25" spans="2:2">
      <c r="B25" s="181" t="s">
        <v>27</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A51"/>
  <sheetViews>
    <sheetView zoomScale="70" zoomScaleNormal="70" workbookViewId="0">
      <selection activeCell="H5" sqref="H5:L5"/>
    </sheetView>
  </sheetViews>
  <sheetFormatPr defaultColWidth="9" defaultRowHeight="13.5"/>
  <cols>
    <col min="1" max="1" width="77.15" customWidth="1"/>
  </cols>
  <sheetData>
    <row r="1" ht="14.25" spans="1:1">
      <c r="A1" s="181" t="s">
        <v>4</v>
      </c>
    </row>
    <row r="2" ht="14.25" spans="1:1">
      <c r="A2" s="181" t="s">
        <v>5</v>
      </c>
    </row>
    <row r="3" ht="14.25" spans="1:1">
      <c r="A3" s="181" t="s">
        <v>6</v>
      </c>
    </row>
    <row r="4" ht="14.25" spans="1:1">
      <c r="A4" s="181" t="s">
        <v>7</v>
      </c>
    </row>
    <row r="5" ht="14.25" spans="1:1">
      <c r="A5" s="181" t="s">
        <v>8</v>
      </c>
    </row>
    <row r="6" ht="14.25" spans="1:1">
      <c r="A6" s="181" t="s">
        <v>9</v>
      </c>
    </row>
    <row r="7" ht="14.25" spans="1:1">
      <c r="A7" s="181" t="s">
        <v>10</v>
      </c>
    </row>
    <row r="8" ht="14.25" spans="1:1">
      <c r="A8" s="181" t="s">
        <v>11</v>
      </c>
    </row>
    <row r="9" ht="14.25" spans="1:1">
      <c r="A9" s="181" t="s">
        <v>12</v>
      </c>
    </row>
    <row r="10" ht="14.25" spans="1:1">
      <c r="A10" s="181" t="s">
        <v>13</v>
      </c>
    </row>
    <row r="11" ht="14.25" spans="1:1">
      <c r="A11" s="181" t="s">
        <v>14</v>
      </c>
    </row>
    <row r="12" ht="14.25" spans="1:1">
      <c r="A12" s="181" t="s">
        <v>15</v>
      </c>
    </row>
    <row r="13" ht="14.25" spans="1:1">
      <c r="A13" s="181" t="s">
        <v>16</v>
      </c>
    </row>
    <row r="14" ht="14.25" spans="1:1">
      <c r="A14" s="181" t="s">
        <v>17</v>
      </c>
    </row>
    <row r="15" ht="14.25" spans="1:1">
      <c r="A15" s="181" t="s">
        <v>18</v>
      </c>
    </row>
    <row r="16" ht="14.25" spans="1:1">
      <c r="A16" s="181" t="s">
        <v>19</v>
      </c>
    </row>
    <row r="17" ht="14.25" spans="1:1">
      <c r="A17" s="181" t="s">
        <v>20</v>
      </c>
    </row>
    <row r="18" ht="14.25" spans="1:1">
      <c r="A18" s="181" t="s">
        <v>21</v>
      </c>
    </row>
    <row r="19" ht="14.25" spans="1:1">
      <c r="A19" s="181" t="s">
        <v>22</v>
      </c>
    </row>
    <row r="20" ht="14.25" spans="1:1">
      <c r="A20" s="181" t="s">
        <v>23</v>
      </c>
    </row>
    <row r="21" ht="14.25" spans="1:1">
      <c r="A21" s="181" t="s">
        <v>24</v>
      </c>
    </row>
    <row r="22" ht="14.25" spans="1:1">
      <c r="A22" s="181" t="s">
        <v>25</v>
      </c>
    </row>
    <row r="23" ht="14.25" spans="1:1">
      <c r="A23" s="181" t="s">
        <v>26</v>
      </c>
    </row>
    <row r="24" ht="14.25" spans="1:1">
      <c r="A24" s="181" t="s">
        <v>27</v>
      </c>
    </row>
    <row r="25" ht="14.25" spans="1:1">
      <c r="A25" s="181" t="s">
        <v>28</v>
      </c>
    </row>
    <row r="26" ht="14.25" spans="1:1">
      <c r="A26" s="181" t="s">
        <v>29</v>
      </c>
    </row>
    <row r="27" ht="14.25" spans="1:1">
      <c r="A27" s="181" t="s">
        <v>30</v>
      </c>
    </row>
    <row r="28" ht="14.25" spans="1:1">
      <c r="A28" s="181" t="s">
        <v>31</v>
      </c>
    </row>
    <row r="29" ht="14.25" spans="1:1">
      <c r="A29" s="181" t="s">
        <v>32</v>
      </c>
    </row>
    <row r="30" ht="14.25" spans="1:1">
      <c r="A30" s="181" t="s">
        <v>33</v>
      </c>
    </row>
    <row r="31" ht="14.25" spans="1:1">
      <c r="A31" s="181" t="s">
        <v>34</v>
      </c>
    </row>
    <row r="32" ht="14.25" spans="1:1">
      <c r="A32" s="181" t="s">
        <v>35</v>
      </c>
    </row>
    <row r="33" ht="14.25" spans="1:1">
      <c r="A33" s="181" t="s">
        <v>36</v>
      </c>
    </row>
    <row r="34" ht="14.25" spans="1:1">
      <c r="A34" s="181" t="s">
        <v>37</v>
      </c>
    </row>
    <row r="35" ht="14.25" spans="1:1">
      <c r="A35" s="181" t="s">
        <v>38</v>
      </c>
    </row>
    <row r="36" ht="14.25" spans="1:1">
      <c r="A36" s="181" t="s">
        <v>39</v>
      </c>
    </row>
    <row r="37" ht="14.25" spans="1:1">
      <c r="A37" s="181" t="s">
        <v>40</v>
      </c>
    </row>
    <row r="38" ht="14.25" spans="1:1">
      <c r="A38" s="181" t="s">
        <v>41</v>
      </c>
    </row>
    <row r="39" ht="14.25" spans="1:1">
      <c r="A39" s="181" t="s">
        <v>42</v>
      </c>
    </row>
    <row r="40" ht="14.25" spans="1:1">
      <c r="A40" s="181" t="s">
        <v>43</v>
      </c>
    </row>
    <row r="41" ht="14.25" spans="1:1">
      <c r="A41" s="181" t="s">
        <v>44</v>
      </c>
    </row>
    <row r="42" ht="14.25" spans="1:1">
      <c r="A42" s="181" t="s">
        <v>45</v>
      </c>
    </row>
    <row r="43" ht="14.25" spans="1:1">
      <c r="A43" s="181" t="s">
        <v>46</v>
      </c>
    </row>
    <row r="44" ht="14.25" spans="1:1">
      <c r="A44" s="181" t="s">
        <v>47</v>
      </c>
    </row>
    <row r="45" ht="14.25" spans="1:1">
      <c r="A45" s="181" t="s">
        <v>48</v>
      </c>
    </row>
    <row r="46" ht="14.25" spans="1:1">
      <c r="A46" s="181" t="s">
        <v>49</v>
      </c>
    </row>
    <row r="47" ht="14.25" spans="1:1">
      <c r="A47" s="181" t="s">
        <v>50</v>
      </c>
    </row>
    <row r="48" ht="14.25" spans="1:1">
      <c r="A48" s="181" t="s">
        <v>51</v>
      </c>
    </row>
    <row r="49" ht="14.25" spans="1:1">
      <c r="A49" s="181" t="s">
        <v>52</v>
      </c>
    </row>
    <row r="50" ht="14.25" spans="1:1">
      <c r="A50" s="181" t="s">
        <v>53</v>
      </c>
    </row>
    <row r="51" ht="14.25" spans="1:1">
      <c r="A51" s="181" t="s">
        <v>54</v>
      </c>
    </row>
  </sheetData>
  <pageMargins left="0.75" right="0.75" top="1" bottom="1" header="0.511805555555556" footer="0.511805555555556"/>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tabColor rgb="FFFFFF00"/>
    <pageSetUpPr fitToPage="1"/>
  </sheetPr>
  <dimension ref="C1:L51"/>
  <sheetViews>
    <sheetView view="pageBreakPreview" zoomScale="85" zoomScaleNormal="70" topLeftCell="C24" workbookViewId="0">
      <selection activeCell="H5" sqref="H5:L5"/>
    </sheetView>
  </sheetViews>
  <sheetFormatPr defaultColWidth="8.8" defaultRowHeight="14.25"/>
  <cols>
    <col min="1" max="2" width="8.8" style="130" hidden="1" customWidth="1"/>
    <col min="3" max="3" width="17.2" style="130" customWidth="1"/>
    <col min="4" max="4" width="16.975" style="130" customWidth="1"/>
    <col min="5" max="5" width="66.025" style="130" customWidth="1"/>
    <col min="6" max="7" width="18.925" style="130" customWidth="1"/>
    <col min="8" max="8" width="20.6" style="130" customWidth="1"/>
    <col min="9" max="9" width="21.7583333333333" style="130" customWidth="1"/>
    <col min="10" max="10" width="16.475" style="130" customWidth="1"/>
    <col min="11" max="11" width="16.7583333333333" style="130" customWidth="1"/>
    <col min="12" max="12" width="58.1833333333333" style="130" customWidth="1"/>
    <col min="13" max="36" width="9" style="130"/>
    <col min="37" max="16384" width="8.8" style="130"/>
  </cols>
  <sheetData>
    <row r="1" s="130" customFormat="1" ht="63" customHeight="1" spans="3:12">
      <c r="C1" s="132" t="s">
        <v>331</v>
      </c>
      <c r="D1" s="132"/>
      <c r="E1" s="132"/>
      <c r="F1" s="132"/>
      <c r="G1" s="132"/>
      <c r="H1" s="132"/>
      <c r="I1" s="132"/>
      <c r="J1" s="132"/>
      <c r="K1" s="156"/>
      <c r="L1" s="157" t="s">
        <v>332</v>
      </c>
    </row>
    <row r="2" s="131" customFormat="1" ht="83" customHeight="1" spans="3:12">
      <c r="C2" s="83" t="s">
        <v>333</v>
      </c>
      <c r="D2" s="79" t="s">
        <v>334</v>
      </c>
      <c r="E2" s="79"/>
      <c r="F2" s="83" t="s">
        <v>335</v>
      </c>
      <c r="G2" s="83"/>
      <c r="H2" s="79"/>
      <c r="I2" s="79"/>
      <c r="J2" s="79"/>
      <c r="K2" s="158"/>
      <c r="L2" s="122" t="s">
        <v>336</v>
      </c>
    </row>
    <row r="3" s="131" customFormat="1" ht="59" hidden="1" customHeight="1" spans="3:12">
      <c r="C3" s="83" t="s">
        <v>337</v>
      </c>
      <c r="D3" s="103" t="s">
        <v>338</v>
      </c>
      <c r="E3" s="133"/>
      <c r="F3" s="133"/>
      <c r="G3" s="133"/>
      <c r="H3" s="133"/>
      <c r="I3" s="133"/>
      <c r="J3" s="104"/>
      <c r="K3" s="158"/>
      <c r="L3" s="122"/>
    </row>
    <row r="4" s="131" customFormat="1" ht="59" customHeight="1" spans="3:12">
      <c r="C4" s="83" t="s">
        <v>339</v>
      </c>
      <c r="D4" s="79" t="s">
        <v>340</v>
      </c>
      <c r="E4" s="79"/>
      <c r="F4" s="83" t="s">
        <v>341</v>
      </c>
      <c r="G4" s="83"/>
      <c r="H4" s="79" t="s">
        <v>342</v>
      </c>
      <c r="I4" s="79"/>
      <c r="J4" s="79"/>
      <c r="K4" s="158"/>
      <c r="L4" s="122" t="s">
        <v>343</v>
      </c>
    </row>
    <row r="5" s="131" customFormat="1" ht="59" customHeight="1" spans="3:12">
      <c r="C5" s="83" t="s">
        <v>344</v>
      </c>
      <c r="D5" s="79" t="s">
        <v>345</v>
      </c>
      <c r="E5" s="79"/>
      <c r="F5" s="83" t="s">
        <v>341</v>
      </c>
      <c r="G5" s="83"/>
      <c r="H5" s="79" t="s">
        <v>346</v>
      </c>
      <c r="I5" s="79"/>
      <c r="J5" s="79"/>
      <c r="K5" s="158"/>
      <c r="L5" s="122" t="s">
        <v>347</v>
      </c>
    </row>
    <row r="6" s="130" customFormat="1" ht="59" customHeight="1" spans="3:12">
      <c r="C6" s="83" t="s">
        <v>348</v>
      </c>
      <c r="D6" s="79" t="s">
        <v>349</v>
      </c>
      <c r="E6" s="79"/>
      <c r="F6" s="79"/>
      <c r="G6" s="79"/>
      <c r="H6" s="79"/>
      <c r="I6" s="79"/>
      <c r="J6" s="79"/>
      <c r="K6" s="159"/>
      <c r="L6" s="125"/>
    </row>
    <row r="7" s="130" customFormat="1" ht="59" customHeight="1" spans="3:12">
      <c r="C7" s="83" t="s">
        <v>350</v>
      </c>
      <c r="D7" s="83"/>
      <c r="E7" s="83"/>
      <c r="F7" s="83"/>
      <c r="G7" s="83"/>
      <c r="H7" s="83"/>
      <c r="I7" s="83"/>
      <c r="J7" s="83"/>
      <c r="K7" s="157"/>
      <c r="L7" s="122"/>
    </row>
    <row r="8" s="130" customFormat="1" ht="76" customHeight="1" spans="3:12">
      <c r="C8" s="83" t="s">
        <v>351</v>
      </c>
      <c r="D8" s="79" t="s">
        <v>352</v>
      </c>
      <c r="E8" s="79"/>
      <c r="F8" s="83" t="s">
        <v>353</v>
      </c>
      <c r="G8" s="83"/>
      <c r="H8" s="83" t="s">
        <v>354</v>
      </c>
      <c r="I8" s="83"/>
      <c r="J8" s="83"/>
      <c r="K8" s="157"/>
      <c r="L8" s="122"/>
    </row>
    <row r="9" s="130" customFormat="1" ht="70" customHeight="1" spans="3:12">
      <c r="C9" s="83" t="s">
        <v>355</v>
      </c>
      <c r="D9" s="79" t="s">
        <v>349</v>
      </c>
      <c r="E9" s="79"/>
      <c r="F9" s="79"/>
      <c r="G9" s="79"/>
      <c r="H9" s="79"/>
      <c r="I9" s="79"/>
      <c r="J9" s="79"/>
      <c r="K9" s="157"/>
      <c r="L9" s="122" t="s">
        <v>356</v>
      </c>
    </row>
    <row r="10" s="130" customFormat="1" ht="70" customHeight="1" spans="3:12">
      <c r="C10" s="83" t="s">
        <v>357</v>
      </c>
      <c r="D10" s="79" t="s">
        <v>358</v>
      </c>
      <c r="E10" s="83"/>
      <c r="F10" s="83"/>
      <c r="G10" s="83"/>
      <c r="H10" s="83"/>
      <c r="I10" s="83"/>
      <c r="J10" s="83"/>
      <c r="K10" s="160"/>
      <c r="L10" s="125"/>
    </row>
    <row r="11" s="130" customFormat="1" ht="40" customHeight="1" spans="3:12">
      <c r="C11" s="83" t="s">
        <v>359</v>
      </c>
      <c r="D11" s="134" t="s">
        <v>360</v>
      </c>
      <c r="E11" s="83" t="s">
        <v>361</v>
      </c>
      <c r="F11" s="135" t="s">
        <v>362</v>
      </c>
      <c r="G11" s="135"/>
      <c r="H11" s="83" t="s">
        <v>363</v>
      </c>
      <c r="I11" s="161">
        <f>SUM(F14:F20)</f>
        <v>0</v>
      </c>
      <c r="J11" s="162"/>
      <c r="K11" s="163"/>
      <c r="L11" s="164" t="s">
        <v>364</v>
      </c>
    </row>
    <row r="12" s="130" customFormat="1" ht="40" customHeight="1" spans="3:12">
      <c r="C12" s="83" t="s">
        <v>365</v>
      </c>
      <c r="D12" s="136" t="s">
        <v>366</v>
      </c>
      <c r="E12" s="137"/>
      <c r="F12" s="138" t="s">
        <v>367</v>
      </c>
      <c r="G12" s="138"/>
      <c r="H12" s="138" t="s">
        <v>368</v>
      </c>
      <c r="I12" s="138"/>
      <c r="J12" s="138"/>
      <c r="K12" s="165"/>
      <c r="L12" s="164" t="s">
        <v>369</v>
      </c>
    </row>
    <row r="13" s="130" customFormat="1" ht="40" customHeight="1" spans="3:12">
      <c r="C13" s="83" t="s">
        <v>370</v>
      </c>
      <c r="D13" s="83" t="s">
        <v>371</v>
      </c>
      <c r="E13" s="83" t="s">
        <v>372</v>
      </c>
      <c r="F13" s="83" t="s">
        <v>373</v>
      </c>
      <c r="G13" s="83" t="s">
        <v>374</v>
      </c>
      <c r="H13" s="83" t="s">
        <v>375</v>
      </c>
      <c r="I13" s="85" t="s">
        <v>376</v>
      </c>
      <c r="J13" s="86"/>
      <c r="L13" s="166" t="s">
        <v>377</v>
      </c>
    </row>
    <row r="14" s="130" customFormat="1" ht="40" customHeight="1" spans="3:12">
      <c r="C14" s="83"/>
      <c r="D14" s="79" t="str">
        <f>D2</f>
        <v>（××××项目）（项目名称须含时间、单位）</v>
      </c>
      <c r="E14" s="79" t="s">
        <v>378</v>
      </c>
      <c r="F14" s="139"/>
      <c r="G14" s="139"/>
      <c r="H14" s="140" t="s">
        <v>349</v>
      </c>
      <c r="I14" s="167" t="s">
        <v>349</v>
      </c>
      <c r="J14" s="168"/>
      <c r="K14" s="169"/>
      <c r="L14" s="122" t="s">
        <v>379</v>
      </c>
    </row>
    <row r="15" s="130" customFormat="1" ht="40" customHeight="1" spans="3:12">
      <c r="C15" s="83"/>
      <c r="D15" s="79"/>
      <c r="E15" s="79" t="s">
        <v>380</v>
      </c>
      <c r="F15" s="94"/>
      <c r="G15" s="94"/>
      <c r="H15" s="141"/>
      <c r="I15" s="170"/>
      <c r="J15" s="171"/>
      <c r="K15" s="169"/>
      <c r="L15" s="122" t="s">
        <v>381</v>
      </c>
    </row>
    <row r="16" s="130" customFormat="1" ht="40" customHeight="1" spans="3:12">
      <c r="C16" s="83"/>
      <c r="D16" s="79"/>
      <c r="E16" s="79" t="s">
        <v>382</v>
      </c>
      <c r="F16" s="94"/>
      <c r="G16" s="94"/>
      <c r="H16" s="142"/>
      <c r="I16" s="172"/>
      <c r="J16" s="173"/>
      <c r="K16" s="169"/>
      <c r="L16" s="122" t="s">
        <v>383</v>
      </c>
    </row>
    <row r="17" s="130" customFormat="1" ht="40" hidden="1" customHeight="1" spans="3:12">
      <c r="C17" s="83"/>
      <c r="D17" s="79" t="str">
        <f>D2</f>
        <v>（××××项目）（项目名称须含时间、单位）</v>
      </c>
      <c r="E17" s="79" t="s">
        <v>384</v>
      </c>
      <c r="F17" s="94"/>
      <c r="G17" s="94"/>
      <c r="H17" s="143" t="s">
        <v>349</v>
      </c>
      <c r="I17" s="174" t="s">
        <v>349</v>
      </c>
      <c r="J17" s="175"/>
      <c r="K17" s="169"/>
      <c r="L17" s="125"/>
    </row>
    <row r="18" s="130" customFormat="1" ht="40" hidden="1" customHeight="1" spans="3:12">
      <c r="C18" s="83"/>
      <c r="D18" s="79"/>
      <c r="E18" s="79"/>
      <c r="F18" s="94"/>
      <c r="G18" s="94"/>
      <c r="H18" s="143" t="s">
        <v>349</v>
      </c>
      <c r="I18" s="174" t="s">
        <v>349</v>
      </c>
      <c r="J18" s="175"/>
      <c r="K18" s="169"/>
      <c r="L18" s="125"/>
    </row>
    <row r="19" s="130" customFormat="1" ht="40" hidden="1" customHeight="1" spans="3:12">
      <c r="C19" s="83"/>
      <c r="D19" s="79"/>
      <c r="E19" s="79"/>
      <c r="F19" s="94"/>
      <c r="G19" s="94"/>
      <c r="H19" s="143" t="s">
        <v>349</v>
      </c>
      <c r="I19" s="174" t="s">
        <v>349</v>
      </c>
      <c r="J19" s="175"/>
      <c r="K19" s="169"/>
      <c r="L19" s="125"/>
    </row>
    <row r="20" s="130" customFormat="1" ht="40" hidden="1" customHeight="1" spans="3:12">
      <c r="C20" s="83"/>
      <c r="D20" s="79"/>
      <c r="E20" s="79" t="s">
        <v>384</v>
      </c>
      <c r="F20" s="94"/>
      <c r="G20" s="94"/>
      <c r="H20" s="143" t="s">
        <v>349</v>
      </c>
      <c r="I20" s="174" t="s">
        <v>349</v>
      </c>
      <c r="J20" s="175"/>
      <c r="K20" s="169"/>
      <c r="L20" s="125"/>
    </row>
    <row r="21" s="130" customFormat="1" ht="195" customHeight="1" spans="3:11">
      <c r="C21" s="83" t="s">
        <v>385</v>
      </c>
      <c r="D21" s="79" t="s">
        <v>386</v>
      </c>
      <c r="E21" s="79"/>
      <c r="F21" s="83" t="s">
        <v>387</v>
      </c>
      <c r="G21" s="83"/>
      <c r="H21" s="144" t="s">
        <v>388</v>
      </c>
      <c r="I21" s="176"/>
      <c r="J21" s="176"/>
      <c r="K21" s="158"/>
    </row>
    <row r="22" s="130" customFormat="1" ht="33" customHeight="1" spans="3:11">
      <c r="C22" s="83" t="s">
        <v>389</v>
      </c>
      <c r="D22" s="79" t="s">
        <v>390</v>
      </c>
      <c r="E22" s="79"/>
      <c r="F22" s="83" t="s">
        <v>391</v>
      </c>
      <c r="G22" s="83"/>
      <c r="H22" s="79" t="s">
        <v>390</v>
      </c>
      <c r="I22" s="79"/>
      <c r="J22" s="79"/>
      <c r="K22" s="158"/>
    </row>
    <row r="23" s="130" customFormat="1" ht="33" customHeight="1" spans="3:11">
      <c r="C23" s="83" t="s">
        <v>392</v>
      </c>
      <c r="D23" s="79" t="s">
        <v>349</v>
      </c>
      <c r="E23" s="79"/>
      <c r="F23" s="83" t="s">
        <v>393</v>
      </c>
      <c r="G23" s="83"/>
      <c r="H23" s="79" t="s">
        <v>394</v>
      </c>
      <c r="I23" s="79"/>
      <c r="J23" s="79"/>
      <c r="K23" s="158"/>
    </row>
    <row r="24" s="130" customFormat="1" ht="73" customHeight="1" spans="3:11">
      <c r="C24" s="83" t="s">
        <v>395</v>
      </c>
      <c r="D24" s="107" t="s">
        <v>396</v>
      </c>
      <c r="E24" s="107"/>
      <c r="F24" s="107"/>
      <c r="G24" s="107"/>
      <c r="H24" s="107"/>
      <c r="I24" s="107"/>
      <c r="J24" s="107"/>
      <c r="K24" s="177"/>
    </row>
    <row r="25" s="130" customFormat="1" ht="62" customHeight="1" spans="3:11">
      <c r="C25" s="83" t="s">
        <v>397</v>
      </c>
      <c r="D25" s="107" t="s">
        <v>398</v>
      </c>
      <c r="E25" s="107"/>
      <c r="F25" s="107"/>
      <c r="G25" s="107"/>
      <c r="H25" s="107"/>
      <c r="I25" s="107"/>
      <c r="J25" s="107"/>
      <c r="K25" s="177"/>
    </row>
    <row r="26" s="130" customFormat="1" ht="37" customHeight="1" spans="3:12">
      <c r="C26" s="83" t="s">
        <v>399</v>
      </c>
      <c r="D26" s="79" t="s">
        <v>400</v>
      </c>
      <c r="E26" s="107"/>
      <c r="F26" s="79" t="s">
        <v>401</v>
      </c>
      <c r="G26" s="107"/>
      <c r="H26" s="79" t="s">
        <v>402</v>
      </c>
      <c r="I26" s="79" t="s">
        <v>403</v>
      </c>
      <c r="J26" s="79"/>
      <c r="K26" s="158"/>
      <c r="L26" s="158"/>
    </row>
    <row r="27" s="125" customFormat="1" ht="37" customHeight="1" spans="3:11">
      <c r="C27" s="83"/>
      <c r="D27" s="79" t="s">
        <v>404</v>
      </c>
      <c r="E27" s="103" t="s">
        <v>340</v>
      </c>
      <c r="F27" s="133"/>
      <c r="G27" s="104"/>
      <c r="H27" s="79" t="s">
        <v>405</v>
      </c>
      <c r="I27" s="79" t="s">
        <v>403</v>
      </c>
      <c r="J27" s="79"/>
      <c r="K27" s="158"/>
    </row>
    <row r="28" s="125" customFormat="1" ht="37" customHeight="1" spans="3:11">
      <c r="C28" s="83"/>
      <c r="D28" s="79" t="s">
        <v>406</v>
      </c>
      <c r="E28" s="79" t="s">
        <v>407</v>
      </c>
      <c r="F28" s="79"/>
      <c r="G28" s="79"/>
      <c r="H28" s="79" t="s">
        <v>408</v>
      </c>
      <c r="I28" s="79" t="s">
        <v>409</v>
      </c>
      <c r="J28" s="79"/>
      <c r="K28" s="158"/>
    </row>
    <row r="29" s="125" customFormat="1" ht="37" hidden="1" customHeight="1" spans="3:11">
      <c r="C29" s="83" t="s">
        <v>410</v>
      </c>
      <c r="D29" s="79" t="s">
        <v>0</v>
      </c>
      <c r="E29" s="79" t="s">
        <v>411</v>
      </c>
      <c r="F29" s="79" t="s">
        <v>412</v>
      </c>
      <c r="G29" s="79"/>
      <c r="H29" s="79" t="s">
        <v>413</v>
      </c>
      <c r="I29" s="79" t="s">
        <v>414</v>
      </c>
      <c r="J29" s="79" t="s">
        <v>415</v>
      </c>
      <c r="K29" s="158"/>
    </row>
    <row r="30" s="125" customFormat="1" ht="37" hidden="1" customHeight="1" spans="3:11">
      <c r="C30" s="83"/>
      <c r="D30" s="105"/>
      <c r="E30" s="79"/>
      <c r="F30" s="79"/>
      <c r="G30" s="79"/>
      <c r="H30" s="79"/>
      <c r="I30" s="143"/>
      <c r="J30" s="79"/>
      <c r="K30" s="130"/>
    </row>
    <row r="31" s="125" customFormat="1" ht="37" hidden="1" customHeight="1" spans="3:11">
      <c r="C31" s="83"/>
      <c r="D31" s="105"/>
      <c r="E31" s="79"/>
      <c r="F31" s="79"/>
      <c r="G31" s="79"/>
      <c r="H31" s="79"/>
      <c r="I31" s="79" t="s">
        <v>416</v>
      </c>
      <c r="J31" s="79"/>
      <c r="K31" s="158"/>
    </row>
    <row r="32" s="125" customFormat="1" ht="37" hidden="1" customHeight="1" spans="3:11">
      <c r="C32" s="83"/>
      <c r="D32" s="105"/>
      <c r="E32" s="79"/>
      <c r="F32" s="79"/>
      <c r="G32" s="79"/>
      <c r="H32" s="79"/>
      <c r="I32" s="79" t="s">
        <v>417</v>
      </c>
      <c r="J32" s="79"/>
      <c r="K32" s="158"/>
    </row>
    <row r="33" s="77" customFormat="1" ht="46" hidden="1" customHeight="1" spans="3:11">
      <c r="C33" s="83"/>
      <c r="D33" s="145" t="s">
        <v>1</v>
      </c>
      <c r="E33" s="146" t="s">
        <v>418</v>
      </c>
      <c r="F33" s="147"/>
      <c r="G33" s="148"/>
      <c r="H33" s="146"/>
      <c r="I33" s="146" t="s">
        <v>419</v>
      </c>
      <c r="J33" s="178" t="s">
        <v>420</v>
      </c>
      <c r="K33" s="125"/>
    </row>
    <row r="34" s="77" customFormat="1" ht="106" hidden="1" customHeight="1" spans="3:11">
      <c r="C34" s="83"/>
      <c r="D34" s="145" t="s">
        <v>1</v>
      </c>
      <c r="E34" s="146" t="s">
        <v>421</v>
      </c>
      <c r="F34" s="147"/>
      <c r="G34" s="148"/>
      <c r="H34" s="146"/>
      <c r="I34" s="146" t="s">
        <v>422</v>
      </c>
      <c r="J34" s="179"/>
      <c r="K34" s="125"/>
    </row>
    <row r="35" s="77" customFormat="1" ht="37" hidden="1" customHeight="1" spans="3:11">
      <c r="C35" s="83"/>
      <c r="D35" s="145" t="s">
        <v>1</v>
      </c>
      <c r="E35" s="146" t="s">
        <v>423</v>
      </c>
      <c r="F35" s="147"/>
      <c r="G35" s="148"/>
      <c r="H35" s="146"/>
      <c r="I35" s="146" t="s">
        <v>419</v>
      </c>
      <c r="J35" s="179"/>
      <c r="K35" s="125"/>
    </row>
    <row r="36" s="77" customFormat="1" ht="115" hidden="1" customHeight="1" spans="3:11">
      <c r="C36" s="83"/>
      <c r="D36" s="145" t="s">
        <v>424</v>
      </c>
      <c r="E36" s="146" t="s">
        <v>425</v>
      </c>
      <c r="F36" s="147"/>
      <c r="G36" s="148"/>
      <c r="H36" s="146"/>
      <c r="I36" s="146" t="s">
        <v>422</v>
      </c>
      <c r="J36" s="179"/>
      <c r="K36" s="125"/>
    </row>
    <row r="37" s="77" customFormat="1" ht="53" hidden="1" customHeight="1" spans="3:11">
      <c r="C37" s="83"/>
      <c r="D37" s="105" t="s">
        <v>1</v>
      </c>
      <c r="E37" s="79" t="s">
        <v>426</v>
      </c>
      <c r="F37" s="103"/>
      <c r="G37" s="104"/>
      <c r="H37" s="79"/>
      <c r="I37" s="79" t="s">
        <v>427</v>
      </c>
      <c r="J37" s="179"/>
      <c r="K37" s="125"/>
    </row>
    <row r="38" s="77" customFormat="1" ht="77" hidden="1" customHeight="1" spans="3:11">
      <c r="C38" s="83"/>
      <c r="D38" s="105" t="s">
        <v>1</v>
      </c>
      <c r="E38" s="79" t="s">
        <v>428</v>
      </c>
      <c r="F38" s="103"/>
      <c r="G38" s="104"/>
      <c r="H38" s="79"/>
      <c r="I38" s="79" t="s">
        <v>429</v>
      </c>
      <c r="J38" s="179"/>
      <c r="K38" s="125"/>
    </row>
    <row r="39" s="77" customFormat="1" ht="47" hidden="1" customHeight="1" spans="3:11">
      <c r="C39" s="83"/>
      <c r="D39" s="145" t="s">
        <v>1</v>
      </c>
      <c r="E39" s="146" t="s">
        <v>430</v>
      </c>
      <c r="F39" s="147"/>
      <c r="G39" s="148"/>
      <c r="H39" s="146"/>
      <c r="I39" s="146" t="s">
        <v>431</v>
      </c>
      <c r="J39" s="179"/>
      <c r="K39" s="125"/>
    </row>
    <row r="40" s="77" customFormat="1" ht="104" hidden="1" customHeight="1" spans="3:11">
      <c r="C40" s="83"/>
      <c r="D40" s="145" t="s">
        <v>1</v>
      </c>
      <c r="E40" s="146" t="s">
        <v>432</v>
      </c>
      <c r="F40" s="147"/>
      <c r="G40" s="148"/>
      <c r="H40" s="146"/>
      <c r="I40" s="146" t="s">
        <v>433</v>
      </c>
      <c r="J40" s="179"/>
      <c r="K40" s="125"/>
    </row>
    <row r="41" s="77" customFormat="1" ht="46" hidden="1" customHeight="1" spans="3:11">
      <c r="C41" s="83"/>
      <c r="D41" s="105" t="s">
        <v>424</v>
      </c>
      <c r="E41" s="79" t="s">
        <v>434</v>
      </c>
      <c r="F41" s="103"/>
      <c r="G41" s="104"/>
      <c r="H41" s="79"/>
      <c r="I41" s="79" t="s">
        <v>435</v>
      </c>
      <c r="J41" s="179"/>
      <c r="K41" s="125"/>
    </row>
    <row r="42" s="77" customFormat="1" ht="90" hidden="1" customHeight="1" spans="3:11">
      <c r="C42" s="83"/>
      <c r="D42" s="105" t="s">
        <v>424</v>
      </c>
      <c r="E42" s="79" t="s">
        <v>436</v>
      </c>
      <c r="F42" s="103"/>
      <c r="G42" s="104"/>
      <c r="H42" s="79"/>
      <c r="I42" s="79" t="s">
        <v>437</v>
      </c>
      <c r="J42" s="179"/>
      <c r="K42" s="158"/>
    </row>
    <row r="43" s="77" customFormat="1" ht="60" hidden="1" customHeight="1" spans="3:11">
      <c r="C43" s="83"/>
      <c r="D43" s="145" t="s">
        <v>438</v>
      </c>
      <c r="E43" s="146" t="s">
        <v>439</v>
      </c>
      <c r="F43" s="147"/>
      <c r="G43" s="148"/>
      <c r="H43" s="146"/>
      <c r="I43" s="146" t="s">
        <v>440</v>
      </c>
      <c r="J43" s="179"/>
      <c r="K43" s="158"/>
    </row>
    <row r="44" s="77" customFormat="1" ht="60" hidden="1" customHeight="1" spans="3:11">
      <c r="C44" s="83"/>
      <c r="D44" s="149" t="s">
        <v>438</v>
      </c>
      <c r="E44" s="150" t="s">
        <v>439</v>
      </c>
      <c r="F44" s="151"/>
      <c r="G44" s="152"/>
      <c r="H44" s="150"/>
      <c r="I44" s="150" t="s">
        <v>441</v>
      </c>
      <c r="J44" s="179"/>
      <c r="K44" s="158"/>
    </row>
    <row r="45" s="121" customFormat="1" ht="27" hidden="1" customHeight="1" spans="3:10">
      <c r="C45" s="83"/>
      <c r="D45" s="83" t="s">
        <v>442</v>
      </c>
      <c r="E45" s="83"/>
      <c r="F45" s="83"/>
      <c r="G45" s="83"/>
      <c r="H45" s="83"/>
      <c r="I45" s="83"/>
      <c r="J45" s="83"/>
    </row>
    <row r="46" s="125" customFormat="1" ht="73" hidden="1" customHeight="1" spans="3:11">
      <c r="C46" s="83" t="s">
        <v>443</v>
      </c>
      <c r="D46" s="153" t="s">
        <v>444</v>
      </c>
      <c r="E46" s="153"/>
      <c r="F46" s="153"/>
      <c r="G46" s="153"/>
      <c r="H46" s="153"/>
      <c r="I46" s="153"/>
      <c r="J46" s="153"/>
      <c r="K46" s="180"/>
    </row>
    <row r="47" s="130" customFormat="1" ht="40" customHeight="1" spans="3:12">
      <c r="C47" s="83" t="s">
        <v>445</v>
      </c>
      <c r="D47" s="79" t="s">
        <v>446</v>
      </c>
      <c r="E47" s="79"/>
      <c r="F47" s="83" t="s">
        <v>447</v>
      </c>
      <c r="G47" s="103" t="s">
        <v>448</v>
      </c>
      <c r="H47" s="133"/>
      <c r="I47" s="133"/>
      <c r="J47" s="104"/>
      <c r="K47" s="159"/>
      <c r="L47" s="158"/>
    </row>
    <row r="48" s="130" customFormat="1" ht="40" customHeight="1" spans="3:12">
      <c r="C48" s="83" t="s">
        <v>449</v>
      </c>
      <c r="D48" s="79" t="s">
        <v>390</v>
      </c>
      <c r="E48" s="79"/>
      <c r="F48" s="83" t="s">
        <v>450</v>
      </c>
      <c r="G48" s="103" t="s">
        <v>446</v>
      </c>
      <c r="H48" s="133"/>
      <c r="I48" s="133"/>
      <c r="J48" s="104"/>
      <c r="K48" s="158"/>
      <c r="L48" s="158"/>
    </row>
    <row r="49" s="130" customFormat="1" ht="40" customHeight="1" spans="3:12">
      <c r="C49" s="83" t="s">
        <v>451</v>
      </c>
      <c r="D49" s="103" t="s">
        <v>452</v>
      </c>
      <c r="E49" s="104"/>
      <c r="F49" s="83" t="s">
        <v>453</v>
      </c>
      <c r="G49" s="103" t="s">
        <v>454</v>
      </c>
      <c r="H49" s="133"/>
      <c r="I49" s="133"/>
      <c r="J49" s="104"/>
      <c r="K49" s="158"/>
      <c r="L49" s="158"/>
    </row>
    <row r="50" s="72" customFormat="1" ht="74" customHeight="1" spans="6:10">
      <c r="F50" s="154" t="s">
        <v>455</v>
      </c>
      <c r="J50" s="117"/>
    </row>
    <row r="51" s="72" customFormat="1" ht="44" customHeight="1" spans="6:10">
      <c r="F51" s="154" t="s">
        <v>456</v>
      </c>
      <c r="G51" s="155" t="s">
        <v>457</v>
      </c>
      <c r="J51" s="77"/>
    </row>
  </sheetData>
  <mergeCells count="76">
    <mergeCell ref="C1:J1"/>
    <mergeCell ref="D2:E2"/>
    <mergeCell ref="F2:G2"/>
    <mergeCell ref="H2:J2"/>
    <mergeCell ref="D3:J3"/>
    <mergeCell ref="D4:E4"/>
    <mergeCell ref="F4:G4"/>
    <mergeCell ref="H4:J4"/>
    <mergeCell ref="D5:E5"/>
    <mergeCell ref="F5:G5"/>
    <mergeCell ref="H5:J5"/>
    <mergeCell ref="D6:J6"/>
    <mergeCell ref="C7:J7"/>
    <mergeCell ref="D8:E8"/>
    <mergeCell ref="F8:G8"/>
    <mergeCell ref="H8:J8"/>
    <mergeCell ref="D9:J9"/>
    <mergeCell ref="D10:J10"/>
    <mergeCell ref="F11:G11"/>
    <mergeCell ref="I11:J11"/>
    <mergeCell ref="D12:E12"/>
    <mergeCell ref="F12:G12"/>
    <mergeCell ref="H12:J12"/>
    <mergeCell ref="I13:J13"/>
    <mergeCell ref="I17:J17"/>
    <mergeCell ref="I18:J18"/>
    <mergeCell ref="I19:J19"/>
    <mergeCell ref="I20:J20"/>
    <mergeCell ref="D21:E21"/>
    <mergeCell ref="F21:G21"/>
    <mergeCell ref="H21:J21"/>
    <mergeCell ref="D22:E22"/>
    <mergeCell ref="F22:G22"/>
    <mergeCell ref="H22:J22"/>
    <mergeCell ref="D23:E23"/>
    <mergeCell ref="F23:G23"/>
    <mergeCell ref="H23:J23"/>
    <mergeCell ref="D24:J24"/>
    <mergeCell ref="D25:J25"/>
    <mergeCell ref="I26:J26"/>
    <mergeCell ref="E27:G27"/>
    <mergeCell ref="I27:J27"/>
    <mergeCell ref="E28:G28"/>
    <mergeCell ref="I28:J28"/>
    <mergeCell ref="F29:G29"/>
    <mergeCell ref="F30:G30"/>
    <mergeCell ref="F31:G31"/>
    <mergeCell ref="F32:G32"/>
    <mergeCell ref="F33:G33"/>
    <mergeCell ref="F34:G34"/>
    <mergeCell ref="F35:G35"/>
    <mergeCell ref="F36:G36"/>
    <mergeCell ref="F37:G37"/>
    <mergeCell ref="F38:G38"/>
    <mergeCell ref="F39:G39"/>
    <mergeCell ref="F40:G40"/>
    <mergeCell ref="F41:G41"/>
    <mergeCell ref="F42:G42"/>
    <mergeCell ref="F43:G43"/>
    <mergeCell ref="F44:G44"/>
    <mergeCell ref="D45:J45"/>
    <mergeCell ref="D46:J46"/>
    <mergeCell ref="D47:E47"/>
    <mergeCell ref="G47:J47"/>
    <mergeCell ref="D48:E48"/>
    <mergeCell ref="G48:J48"/>
    <mergeCell ref="D49:E49"/>
    <mergeCell ref="G49:J49"/>
    <mergeCell ref="C13:C20"/>
    <mergeCell ref="C26:C28"/>
    <mergeCell ref="C29:C45"/>
    <mergeCell ref="D14:D16"/>
    <mergeCell ref="D17:D20"/>
    <mergeCell ref="H14:H16"/>
    <mergeCell ref="J33:J44"/>
    <mergeCell ref="I14:J16"/>
  </mergeCells>
  <dataValidations count="10">
    <dataValidation type="list" allowBlank="1" showInputMessage="1" showErrorMessage="1" sqref="D30:D32">
      <formula1>'类别整理（勿删）'!$A$2:$A$4</formula1>
    </dataValidation>
    <dataValidation type="list" allowBlank="1" showInputMessage="1" showErrorMessage="1" sqref="H2:K2 K3">
      <formula1>"服务,工程"</formula1>
    </dataValidation>
    <dataValidation allowBlank="1" showInputMessage="1" showErrorMessage="1" sqref="D22:E22"/>
    <dataValidation type="list" allowBlank="1" showErrorMessage="1" sqref="D11">
      <formula1>"公开招标,邀请招标,公开竞争性谈判,邀请竞争性谈判,公开询价,邀请询价,单一来源谈判"</formula1>
    </dataValidation>
    <dataValidation type="list" allowBlank="1" showErrorMessage="1" sqref="D12:E12">
      <formula1>"/,是,否"</formula1>
    </dataValidation>
    <dataValidation type="list" allowBlank="1" showInputMessage="1" showErrorMessage="1" sqref="I28 K28">
      <formula1>"推选产生,由业主代表担任"</formula1>
    </dataValidation>
    <dataValidation type="list" allowBlank="1" showInputMessage="1" showErrorMessage="1" sqref="H22:K22">
      <formula1>下拉关联设置!$C$13:$C$14</formula1>
    </dataValidation>
    <dataValidation type="list" allowBlank="1" showInputMessage="1" showErrorMessage="1" sqref="G48 D47:D48">
      <formula1>"有，提供附件,无"</formula1>
    </dataValidation>
    <dataValidation type="list" allowBlank="1" showInputMessage="1" showErrorMessage="1" sqref="E30:E32">
      <formula1>INDEX('类别整理（勿删）'!$B$2:$D$25,0,MATCH($D30,'类别整理（勿删）'!$A$2:$A$4,0))</formula1>
    </dataValidation>
    <dataValidation type="list" allowBlank="1" showInputMessage="1" showErrorMessage="1" sqref="F30:G32">
      <formula1>INDEX('类别整理（勿删）'!$E$2:$BD$12,0,MATCH($E30,Sheet1!$A$1:$A$51,0))</formula1>
    </dataValidation>
  </dataValidations>
  <printOptions horizontalCentered="1"/>
  <pageMargins left="0.393055555555556" right="0.275" top="0.629861111111111" bottom="0.786805555555556" header="0.275" footer="0.472222222222222"/>
  <pageSetup paperSize="9" scale="46" orientation="portrait" horizontalDpi="600"/>
  <headerFooter/>
  <rowBreaks count="1" manualBreakCount="1">
    <brk id="10" max="9" man="1"/>
  </rowBreaks>
  <colBreaks count="1" manualBreakCount="1">
    <brk id="10" max="1048575" man="1"/>
  </colBreak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dimension ref="C1:K36"/>
  <sheetViews>
    <sheetView topLeftCell="C12" workbookViewId="0">
      <selection activeCell="C5" sqref="C5:L5"/>
    </sheetView>
  </sheetViews>
  <sheetFormatPr defaultColWidth="8.8" defaultRowHeight="14.25"/>
  <cols>
    <col min="1" max="2" width="8.8" style="72" hidden="1" customWidth="1"/>
    <col min="3" max="3" width="21.7583333333333" style="72" customWidth="1"/>
    <col min="4" max="4" width="13.6" style="72" customWidth="1"/>
    <col min="5" max="5" width="33.15" style="72" customWidth="1"/>
    <col min="6" max="6" width="17.4" style="72" customWidth="1"/>
    <col min="7" max="7" width="6.44166666666667" style="72" customWidth="1"/>
    <col min="8" max="8" width="18.6" style="72" customWidth="1"/>
    <col min="9" max="9" width="25.7583333333333" style="72" customWidth="1"/>
    <col min="10" max="10" width="23.6666666666667" style="72" customWidth="1"/>
    <col min="11" max="11" width="50" style="77" customWidth="1"/>
    <col min="12" max="35" width="9" style="72"/>
    <col min="36" max="16384" width="8.8" style="72"/>
  </cols>
  <sheetData>
    <row r="1" s="72" customFormat="1" ht="18" spans="3:11">
      <c r="C1" s="78" t="s">
        <v>331</v>
      </c>
      <c r="D1" s="78"/>
      <c r="E1" s="78"/>
      <c r="F1" s="78"/>
      <c r="G1" s="78"/>
      <c r="H1" s="78"/>
      <c r="I1" s="78"/>
      <c r="J1" s="110"/>
      <c r="K1" s="111" t="s">
        <v>332</v>
      </c>
    </row>
    <row r="2" s="73" customFormat="1" ht="18" spans="3:11">
      <c r="C2" s="78" t="s">
        <v>333</v>
      </c>
      <c r="D2" s="79" t="s">
        <v>458</v>
      </c>
      <c r="E2" s="79"/>
      <c r="F2" s="80" t="s">
        <v>335</v>
      </c>
      <c r="G2" s="81"/>
      <c r="H2" s="79" t="s">
        <v>459</v>
      </c>
      <c r="I2" s="79"/>
      <c r="J2" s="110"/>
      <c r="K2" s="112" t="s">
        <v>336</v>
      </c>
    </row>
    <row r="3" s="73" customFormat="1" ht="51.75" spans="3:11">
      <c r="C3" s="78" t="s">
        <v>339</v>
      </c>
      <c r="D3" s="82" t="s">
        <v>460</v>
      </c>
      <c r="E3" s="82"/>
      <c r="F3" s="80" t="s">
        <v>341</v>
      </c>
      <c r="G3" s="81"/>
      <c r="H3" s="82" t="s">
        <v>346</v>
      </c>
      <c r="I3" s="82"/>
      <c r="J3" s="110"/>
      <c r="K3" s="112" t="s">
        <v>343</v>
      </c>
    </row>
    <row r="4" s="73" customFormat="1" ht="34.5" spans="3:11">
      <c r="C4" s="78" t="s">
        <v>344</v>
      </c>
      <c r="D4" s="82" t="s">
        <v>461</v>
      </c>
      <c r="E4" s="82"/>
      <c r="F4" s="80" t="s">
        <v>341</v>
      </c>
      <c r="G4" s="81"/>
      <c r="H4" s="82" t="s">
        <v>462</v>
      </c>
      <c r="I4" s="82"/>
      <c r="J4" s="110"/>
      <c r="K4" s="112" t="s">
        <v>347</v>
      </c>
    </row>
    <row r="5" s="73" customFormat="1" ht="18" spans="3:11">
      <c r="C5" s="83" t="s">
        <v>350</v>
      </c>
      <c r="D5" s="83"/>
      <c r="E5" s="83"/>
      <c r="F5" s="83"/>
      <c r="G5" s="83"/>
      <c r="H5" s="83"/>
      <c r="I5" s="83"/>
      <c r="J5" s="110"/>
      <c r="K5" s="112"/>
    </row>
    <row r="6" s="74" customFormat="1" ht="36" spans="3:11">
      <c r="C6" s="83" t="s">
        <v>463</v>
      </c>
      <c r="D6" s="84" t="s">
        <v>464</v>
      </c>
      <c r="E6" s="82"/>
      <c r="F6" s="82"/>
      <c r="G6" s="85" t="s">
        <v>353</v>
      </c>
      <c r="H6" s="86"/>
      <c r="I6" s="83" t="s">
        <v>465</v>
      </c>
      <c r="K6" s="112" t="s">
        <v>356</v>
      </c>
    </row>
    <row r="7" s="74" customFormat="1" ht="51.75" spans="3:11">
      <c r="C7" s="83" t="s">
        <v>466</v>
      </c>
      <c r="D7" s="83"/>
      <c r="E7" s="83"/>
      <c r="F7" s="83"/>
      <c r="G7" s="83"/>
      <c r="H7" s="83"/>
      <c r="I7" s="83"/>
      <c r="J7" s="113"/>
      <c r="K7" s="112" t="s">
        <v>467</v>
      </c>
    </row>
    <row r="8" s="72" customFormat="1" ht="38" customHeight="1" spans="3:11">
      <c r="C8" s="83" t="s">
        <v>359</v>
      </c>
      <c r="D8" s="87" t="s">
        <v>468</v>
      </c>
      <c r="E8" s="83" t="s">
        <v>361</v>
      </c>
      <c r="F8" s="88" t="s">
        <v>362</v>
      </c>
      <c r="G8" s="88"/>
      <c r="H8" s="89" t="s">
        <v>363</v>
      </c>
      <c r="I8" s="114">
        <v>42</v>
      </c>
      <c r="K8" s="112" t="s">
        <v>364</v>
      </c>
    </row>
    <row r="9" s="72" customFormat="1" ht="36" spans="3:11">
      <c r="C9" s="83" t="s">
        <v>365</v>
      </c>
      <c r="D9" s="90" t="s">
        <v>368</v>
      </c>
      <c r="E9" s="83" t="s">
        <v>469</v>
      </c>
      <c r="F9" s="91"/>
      <c r="G9" s="91"/>
      <c r="H9" s="91"/>
      <c r="I9" s="115"/>
      <c r="J9" s="110"/>
      <c r="K9" s="112" t="s">
        <v>369</v>
      </c>
    </row>
    <row r="10" s="72" customFormat="1" ht="36" spans="3:11">
      <c r="C10" s="83" t="s">
        <v>370</v>
      </c>
      <c r="D10" s="78" t="s">
        <v>371</v>
      </c>
      <c r="E10" s="78" t="s">
        <v>372</v>
      </c>
      <c r="F10" s="80" t="s">
        <v>470</v>
      </c>
      <c r="G10" s="81"/>
      <c r="H10" s="83" t="s">
        <v>373</v>
      </c>
      <c r="I10" s="83" t="s">
        <v>374</v>
      </c>
      <c r="J10" s="110"/>
      <c r="K10" s="116" t="s">
        <v>377</v>
      </c>
    </row>
    <row r="11" s="72" customFormat="1" ht="18" customHeight="1" spans="3:11">
      <c r="C11" s="83"/>
      <c r="D11" s="79" t="s">
        <v>458</v>
      </c>
      <c r="E11" s="79" t="s">
        <v>471</v>
      </c>
      <c r="F11" s="92">
        <v>1</v>
      </c>
      <c r="G11" s="93"/>
      <c r="H11" s="94">
        <v>42</v>
      </c>
      <c r="I11" s="94" t="s">
        <v>390</v>
      </c>
      <c r="J11" s="110"/>
      <c r="K11" s="117"/>
    </row>
    <row r="12" s="72" customFormat="1" ht="42" customHeight="1" spans="3:10">
      <c r="C12" s="83" t="s">
        <v>385</v>
      </c>
      <c r="D12" s="79" t="s">
        <v>386</v>
      </c>
      <c r="E12" s="79"/>
      <c r="F12" s="85" t="s">
        <v>472</v>
      </c>
      <c r="G12" s="86"/>
      <c r="H12" s="79"/>
      <c r="I12" s="79"/>
      <c r="J12" s="110"/>
    </row>
    <row r="13" s="72" customFormat="1" ht="18" spans="3:10">
      <c r="C13" s="83" t="s">
        <v>389</v>
      </c>
      <c r="D13" s="79" t="s">
        <v>390</v>
      </c>
      <c r="E13" s="79"/>
      <c r="F13" s="85" t="s">
        <v>391</v>
      </c>
      <c r="G13" s="86"/>
      <c r="H13" s="79" t="s">
        <v>390</v>
      </c>
      <c r="I13" s="79"/>
      <c r="J13" s="110"/>
    </row>
    <row r="14" s="72" customFormat="1" ht="37" customHeight="1" spans="3:11">
      <c r="C14" s="83" t="s">
        <v>392</v>
      </c>
      <c r="D14" s="79" t="s">
        <v>473</v>
      </c>
      <c r="E14" s="79"/>
      <c r="F14" s="85" t="s">
        <v>393</v>
      </c>
      <c r="G14" s="86"/>
      <c r="H14" s="79" t="s">
        <v>390</v>
      </c>
      <c r="I14" s="79"/>
      <c r="J14" s="110"/>
      <c r="K14" s="117"/>
    </row>
    <row r="15" s="72" customFormat="1" ht="57" customHeight="1" spans="3:11">
      <c r="C15" s="95" t="s">
        <v>395</v>
      </c>
      <c r="D15" s="96" t="s">
        <v>474</v>
      </c>
      <c r="E15" s="97"/>
      <c r="F15" s="97"/>
      <c r="G15" s="97"/>
      <c r="H15" s="97"/>
      <c r="I15" s="118"/>
      <c r="J15" s="110"/>
      <c r="K15" s="117"/>
    </row>
    <row r="16" s="72" customFormat="1" ht="59" customHeight="1" spans="3:11">
      <c r="C16" s="83" t="s">
        <v>397</v>
      </c>
      <c r="D16" s="98" t="s">
        <v>475</v>
      </c>
      <c r="E16" s="99"/>
      <c r="F16" s="99"/>
      <c r="G16" s="99"/>
      <c r="H16" s="99"/>
      <c r="I16" s="119"/>
      <c r="J16" s="110"/>
      <c r="K16" s="117"/>
    </row>
    <row r="17" s="72" customFormat="1" ht="17.25" spans="3:11">
      <c r="C17" s="83" t="s">
        <v>399</v>
      </c>
      <c r="D17" s="82" t="s">
        <v>400</v>
      </c>
      <c r="E17" s="100">
        <v>3</v>
      </c>
      <c r="F17" s="101"/>
      <c r="G17" s="102"/>
      <c r="H17" s="82" t="s">
        <v>401</v>
      </c>
      <c r="I17" s="120">
        <v>2</v>
      </c>
      <c r="J17" s="110"/>
      <c r="K17" s="117"/>
    </row>
    <row r="18" s="75" customFormat="1" ht="34.5" spans="3:11">
      <c r="C18" s="83"/>
      <c r="D18" s="79" t="s">
        <v>404</v>
      </c>
      <c r="E18" s="100" t="s">
        <v>461</v>
      </c>
      <c r="F18" s="101"/>
      <c r="G18" s="102"/>
      <c r="H18" s="82" t="s">
        <v>476</v>
      </c>
      <c r="I18" s="120">
        <v>1</v>
      </c>
      <c r="K18" s="121"/>
    </row>
    <row r="19" s="75" customFormat="1" ht="27" customHeight="1" spans="3:11">
      <c r="C19" s="83"/>
      <c r="D19" s="79" t="s">
        <v>406</v>
      </c>
      <c r="E19" s="100" t="s">
        <v>461</v>
      </c>
      <c r="F19" s="101"/>
      <c r="G19" s="102"/>
      <c r="H19" s="82" t="s">
        <v>408</v>
      </c>
      <c r="I19" s="79" t="s">
        <v>409</v>
      </c>
      <c r="K19" s="121"/>
    </row>
    <row r="20" s="75" customFormat="1" ht="17.25" spans="3:11">
      <c r="C20" s="83" t="s">
        <v>410</v>
      </c>
      <c r="D20" s="79" t="s">
        <v>0</v>
      </c>
      <c r="E20" s="79" t="s">
        <v>411</v>
      </c>
      <c r="F20" s="103" t="s">
        <v>412</v>
      </c>
      <c r="G20" s="104"/>
      <c r="H20" s="79" t="s">
        <v>413</v>
      </c>
      <c r="I20" s="79" t="s">
        <v>414</v>
      </c>
      <c r="J20" s="122"/>
      <c r="K20" s="121"/>
    </row>
    <row r="21" s="72" customFormat="1" ht="34.5" spans="3:11">
      <c r="C21" s="83"/>
      <c r="D21" s="105" t="s">
        <v>1</v>
      </c>
      <c r="E21" s="79" t="s">
        <v>27</v>
      </c>
      <c r="F21" s="103" t="s">
        <v>477</v>
      </c>
      <c r="G21" s="104"/>
      <c r="H21" s="79">
        <v>0</v>
      </c>
      <c r="I21" s="123"/>
      <c r="J21" s="110"/>
      <c r="K21" s="117"/>
    </row>
    <row r="22" s="72" customFormat="1" ht="34.5" spans="3:11">
      <c r="C22" s="83"/>
      <c r="D22" s="105" t="s">
        <v>2</v>
      </c>
      <c r="E22" s="79" t="s">
        <v>30</v>
      </c>
      <c r="F22" s="103" t="s">
        <v>478</v>
      </c>
      <c r="G22" s="104"/>
      <c r="H22" s="79">
        <v>0</v>
      </c>
      <c r="I22" s="79" t="s">
        <v>416</v>
      </c>
      <c r="J22" s="110"/>
      <c r="K22" s="117"/>
    </row>
    <row r="23" s="72" customFormat="1" ht="34.5" spans="3:11">
      <c r="C23" s="83"/>
      <c r="D23" s="105" t="s">
        <v>3</v>
      </c>
      <c r="E23" s="79" t="s">
        <v>51</v>
      </c>
      <c r="F23" s="103" t="s">
        <v>312</v>
      </c>
      <c r="G23" s="104"/>
      <c r="H23" s="79">
        <v>2</v>
      </c>
      <c r="I23" s="79" t="s">
        <v>417</v>
      </c>
      <c r="J23" s="110"/>
      <c r="K23" s="117"/>
    </row>
    <row r="24" s="72" customFormat="1" ht="18" spans="3:11">
      <c r="C24" s="83"/>
      <c r="D24" s="106" t="s">
        <v>479</v>
      </c>
      <c r="E24" s="106"/>
      <c r="F24" s="106"/>
      <c r="G24" s="106"/>
      <c r="H24" s="106"/>
      <c r="I24" s="106"/>
      <c r="J24" s="110"/>
      <c r="K24" s="117"/>
    </row>
    <row r="25" s="75" customFormat="1" ht="169" customHeight="1" spans="3:11">
      <c r="C25" s="83" t="s">
        <v>480</v>
      </c>
      <c r="D25" s="105" t="s">
        <v>481</v>
      </c>
      <c r="E25" s="105"/>
      <c r="F25" s="105"/>
      <c r="G25" s="105"/>
      <c r="H25" s="105"/>
      <c r="I25" s="105"/>
      <c r="J25" s="124"/>
      <c r="K25" s="121" t="s">
        <v>482</v>
      </c>
    </row>
    <row r="26" s="76" customFormat="1" ht="18" spans="3:11">
      <c r="C26" s="83" t="s">
        <v>483</v>
      </c>
      <c r="D26" s="83"/>
      <c r="E26" s="83"/>
      <c r="F26" s="83"/>
      <c r="G26" s="83"/>
      <c r="H26" s="83"/>
      <c r="I26" s="83"/>
      <c r="J26" s="125"/>
      <c r="K26" s="126"/>
    </row>
    <row r="27" s="75" customFormat="1" ht="17.25" spans="3:11">
      <c r="C27" s="83" t="s">
        <v>484</v>
      </c>
      <c r="D27" s="79" t="s">
        <v>485</v>
      </c>
      <c r="E27" s="79" t="s">
        <v>486</v>
      </c>
      <c r="F27" s="79" t="s">
        <v>487</v>
      </c>
      <c r="G27" s="79"/>
      <c r="H27" s="79" t="s">
        <v>488</v>
      </c>
      <c r="I27" s="79"/>
      <c r="J27" s="127"/>
      <c r="K27" s="121"/>
    </row>
    <row r="28" s="75" customFormat="1" ht="17.25" spans="3:11">
      <c r="C28" s="83"/>
      <c r="D28" s="79">
        <v>30</v>
      </c>
      <c r="E28" s="79">
        <v>40</v>
      </c>
      <c r="F28" s="79">
        <v>30</v>
      </c>
      <c r="G28" s="107"/>
      <c r="H28" s="79" t="s">
        <v>489</v>
      </c>
      <c r="I28" s="79"/>
      <c r="J28" s="125"/>
      <c r="K28" s="121"/>
    </row>
    <row r="29" s="75" customFormat="1" ht="18" spans="3:11">
      <c r="C29" s="83" t="s">
        <v>490</v>
      </c>
      <c r="D29" s="82"/>
      <c r="E29" s="82"/>
      <c r="F29" s="82"/>
      <c r="G29" s="82"/>
      <c r="H29" s="82"/>
      <c r="I29" s="82"/>
      <c r="J29" s="125"/>
      <c r="K29" s="121"/>
    </row>
    <row r="30" s="75" customFormat="1" ht="18" spans="3:11">
      <c r="C30" s="83" t="s">
        <v>491</v>
      </c>
      <c r="D30" s="108" t="s">
        <v>492</v>
      </c>
      <c r="E30" s="108"/>
      <c r="F30" s="108"/>
      <c r="G30" s="108"/>
      <c r="H30" s="108"/>
      <c r="I30" s="108"/>
      <c r="J30" s="128"/>
      <c r="K30" s="121"/>
    </row>
    <row r="31" s="75" customFormat="1" ht="280" customHeight="1" spans="3:11">
      <c r="C31" s="83" t="s">
        <v>443</v>
      </c>
      <c r="D31" s="105" t="s">
        <v>493</v>
      </c>
      <c r="E31" s="105"/>
      <c r="F31" s="105"/>
      <c r="G31" s="105"/>
      <c r="H31" s="105"/>
      <c r="I31" s="105"/>
      <c r="J31" s="129"/>
      <c r="K31" s="121"/>
    </row>
    <row r="32" s="72" customFormat="1" ht="95" customHeight="1" spans="3:11">
      <c r="C32" s="83" t="s">
        <v>494</v>
      </c>
      <c r="D32" s="109" t="s">
        <v>495</v>
      </c>
      <c r="E32" s="105"/>
      <c r="F32" s="105"/>
      <c r="G32" s="105"/>
      <c r="H32" s="105"/>
      <c r="I32" s="105"/>
      <c r="J32" s="110"/>
      <c r="K32" s="117"/>
    </row>
    <row r="33" s="72" customFormat="1" ht="51" customHeight="1" spans="3:11">
      <c r="C33" s="83" t="s">
        <v>445</v>
      </c>
      <c r="D33" s="79" t="s">
        <v>390</v>
      </c>
      <c r="E33" s="79"/>
      <c r="F33" s="83" t="s">
        <v>447</v>
      </c>
      <c r="G33" s="83"/>
      <c r="H33" s="105" t="s">
        <v>496</v>
      </c>
      <c r="I33" s="105"/>
      <c r="J33" s="110"/>
      <c r="K33" s="117"/>
    </row>
    <row r="34" s="72" customFormat="1" ht="30" customHeight="1" spans="3:11">
      <c r="C34" s="83" t="s">
        <v>449</v>
      </c>
      <c r="D34" s="79" t="s">
        <v>390</v>
      </c>
      <c r="E34" s="79"/>
      <c r="F34" s="83" t="s">
        <v>450</v>
      </c>
      <c r="G34" s="83"/>
      <c r="H34" s="79" t="s">
        <v>390</v>
      </c>
      <c r="I34" s="79"/>
      <c r="J34" s="110"/>
      <c r="K34" s="117"/>
    </row>
    <row r="35" s="72" customFormat="1" ht="39" customHeight="1" spans="3:11">
      <c r="C35" s="83" t="s">
        <v>451</v>
      </c>
      <c r="D35" s="103"/>
      <c r="E35" s="104"/>
      <c r="F35" s="83" t="s">
        <v>453</v>
      </c>
      <c r="G35" s="107"/>
      <c r="H35" s="103" t="s">
        <v>497</v>
      </c>
      <c r="I35" s="104"/>
      <c r="J35" s="110"/>
      <c r="K35" s="117"/>
    </row>
    <row r="36" s="72" customFormat="1" ht="17.25" spans="10:11">
      <c r="J36" s="110"/>
      <c r="K36" s="117"/>
    </row>
  </sheetData>
  <mergeCells count="55">
    <mergeCell ref="C1:I1"/>
    <mergeCell ref="D2:E2"/>
    <mergeCell ref="F2:G2"/>
    <mergeCell ref="H2:I2"/>
    <mergeCell ref="D3:E3"/>
    <mergeCell ref="F3:G3"/>
    <mergeCell ref="H3:I3"/>
    <mergeCell ref="D4:E4"/>
    <mergeCell ref="F4:G4"/>
    <mergeCell ref="H4:I4"/>
    <mergeCell ref="C5:I5"/>
    <mergeCell ref="D6:F6"/>
    <mergeCell ref="G6:H6"/>
    <mergeCell ref="D7:I7"/>
    <mergeCell ref="F8:G8"/>
    <mergeCell ref="F9:I9"/>
    <mergeCell ref="F10:G10"/>
    <mergeCell ref="F11:G11"/>
    <mergeCell ref="D12:E12"/>
    <mergeCell ref="F12:G12"/>
    <mergeCell ref="H12:I12"/>
    <mergeCell ref="D13:E13"/>
    <mergeCell ref="F13:G13"/>
    <mergeCell ref="H13:I13"/>
    <mergeCell ref="D14:E14"/>
    <mergeCell ref="F14:G14"/>
    <mergeCell ref="H14:I14"/>
    <mergeCell ref="D15:I15"/>
    <mergeCell ref="D16:I16"/>
    <mergeCell ref="E17:G17"/>
    <mergeCell ref="E18:G18"/>
    <mergeCell ref="E19:G19"/>
    <mergeCell ref="F20:G20"/>
    <mergeCell ref="F21:G21"/>
    <mergeCell ref="F22:G22"/>
    <mergeCell ref="F23:G23"/>
    <mergeCell ref="D24:I24"/>
    <mergeCell ref="D25:I25"/>
    <mergeCell ref="C26:I26"/>
    <mergeCell ref="H27:I27"/>
    <mergeCell ref="H28:I28"/>
    <mergeCell ref="H29:I29"/>
    <mergeCell ref="D30:I30"/>
    <mergeCell ref="D31:I31"/>
    <mergeCell ref="D32:I32"/>
    <mergeCell ref="D33:E33"/>
    <mergeCell ref="H33:I33"/>
    <mergeCell ref="D34:E34"/>
    <mergeCell ref="H34:I34"/>
    <mergeCell ref="D35:E35"/>
    <mergeCell ref="H35:I35"/>
    <mergeCell ref="C10:C11"/>
    <mergeCell ref="C17:C19"/>
    <mergeCell ref="C20:C24"/>
    <mergeCell ref="C27:C28"/>
  </mergeCells>
  <dataValidations count="15">
    <dataValidation type="list" allowBlank="1" showInputMessage="1" showErrorMessage="1" sqref="H2:I2">
      <formula1>"服务,工程"</formula1>
    </dataValidation>
    <dataValidation allowBlank="1" showInputMessage="1" showErrorMessage="1" sqref="D13:E13 J20"/>
    <dataValidation type="list" allowBlank="1" showErrorMessage="1" sqref="D9">
      <formula1>"是,否"</formula1>
    </dataValidation>
    <dataValidation type="list" allowBlank="1" showInputMessage="1" showErrorMessage="1" sqref="F5:G5 F26:G26">
      <formula1>INDEX(一级,0,MATCH($D5,大类,0))</formula1>
    </dataValidation>
    <dataValidation type="list" allowBlank="1" showInputMessage="1" showErrorMessage="1" sqref="D5:E5 D26:E26">
      <formula1>大类</formula1>
    </dataValidation>
    <dataValidation type="list" allowBlank="1" showInputMessage="1" showErrorMessage="1" sqref="I6">
      <formula1>"是,否"</formula1>
    </dataValidation>
    <dataValidation type="list" allowBlank="1" showInputMessage="1" showErrorMessage="1" sqref="H13:I13">
      <formula1>下拉关联设置!$C$13:$C$14</formula1>
    </dataValidation>
    <dataValidation type="list" allowBlank="1" showInputMessage="1" showErrorMessage="1" sqref="H5 H26">
      <formula1>INDEX(二级,0,MATCH($F5,明细,0))</formula1>
    </dataValidation>
    <dataValidation type="list" allowBlank="1" showErrorMessage="1" sqref="D8">
      <formula1>"公开招标,邀请招标,公开竞争性谈判,邀请竞争性谈判,公开询价,邀请询价,单一来源谈判"</formula1>
    </dataValidation>
    <dataValidation type="list" allowBlank="1" showInputMessage="1" showErrorMessage="1" sqref="I19">
      <formula1>"推选产生,由业主代表担任"</formula1>
    </dataValidation>
    <dataValidation type="list" allowBlank="1" showInputMessage="1" showErrorMessage="1" sqref="D29:G29">
      <formula1>"单边法,二次均价单边法,二次合理均价基准靶心差径法,最低有效报价法（反向线性）,最低有效报价法（反比例函数）,合理均价基准区间等径法,最低有效报价法,合理均价基准差径靶心法,工程报价法,自定义"</formula1>
    </dataValidation>
    <dataValidation type="list" allowBlank="1" showInputMessage="1" showErrorMessage="1" sqref="H34 D33:D34">
      <formula1>"有，提供附件,无"</formula1>
    </dataValidation>
    <dataValidation type="list" allowBlank="1" showInputMessage="1" showErrorMessage="1" sqref="D21:D23">
      <formula1>'类别整理（勿删）'!$A$2:$A$4</formula1>
    </dataValidation>
    <dataValidation type="list" allowBlank="1" showInputMessage="1" showErrorMessage="1" sqref="E21:E23">
      <formula1>INDEX('类别整理（勿删）'!$B$2:$D$25,0,MATCH($D21,'类别整理（勿删）'!$A$2:$A$4,0))</formula1>
    </dataValidation>
    <dataValidation type="list" allowBlank="1" showInputMessage="1" showErrorMessage="1" sqref="F21:G23">
      <formula1>INDEX('类别整理（勿删）'!$E$2:$BD$12,0,MATCH($E21,Sheet1!$A$1:$A$51,0))</formula1>
    </dataValidation>
  </dataValidations>
  <pageMargins left="0.554861111111111" right="0.554861111111111" top="0.60625" bottom="0.60625" header="0.511805555555556" footer="0.511805555555556"/>
  <pageSetup paperSize="8" orientation="portrait" horizontalDpi="600"/>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501"/>
  <sheetViews>
    <sheetView tabSelected="1" view="pageBreakPreview" zoomScaleNormal="100" topLeftCell="C1" workbookViewId="0">
      <pane ySplit="3" topLeftCell="A473" activePane="bottomLeft" state="frozen"/>
      <selection/>
      <selection pane="bottomLeft" activeCell="K494" sqref="K494"/>
    </sheetView>
  </sheetViews>
  <sheetFormatPr defaultColWidth="10" defaultRowHeight="14.25" outlineLevelCol="6"/>
  <cols>
    <col min="1" max="1" width="26.5333333333333" style="31" customWidth="1"/>
    <col min="2" max="2" width="10.5583333333333" style="31" customWidth="1"/>
    <col min="3" max="3" width="15.9833333333333" style="31" customWidth="1"/>
    <col min="4" max="4" width="90.275" style="31" customWidth="1"/>
    <col min="5" max="5" width="23.2" style="32" customWidth="1"/>
    <col min="6" max="6" width="18.8916666666667" style="33" customWidth="1"/>
    <col min="7" max="7" width="15.5583333333333" style="34" customWidth="1"/>
    <col min="8" max="16384" width="10" style="34"/>
  </cols>
  <sheetData>
    <row r="1" s="29" customFormat="1" ht="34" customHeight="1" spans="1:7">
      <c r="A1" s="35" t="s">
        <v>498</v>
      </c>
      <c r="B1" s="35"/>
      <c r="C1" s="35"/>
      <c r="D1" s="35"/>
      <c r="E1" s="35"/>
      <c r="F1" s="35"/>
      <c r="G1" s="35"/>
    </row>
    <row r="2" s="29" customFormat="1" ht="26" customHeight="1" spans="1:7">
      <c r="A2" s="36" t="s">
        <v>499</v>
      </c>
      <c r="B2" s="36"/>
      <c r="C2" s="36"/>
      <c r="D2" s="36"/>
      <c r="E2" s="36"/>
      <c r="F2" s="36"/>
      <c r="G2" s="36"/>
    </row>
    <row r="3" s="29" customFormat="1" ht="18.75" spans="1:7">
      <c r="A3" s="37" t="s">
        <v>500</v>
      </c>
      <c r="B3" s="38" t="s">
        <v>501</v>
      </c>
      <c r="C3" s="38"/>
      <c r="D3" s="38" t="s">
        <v>502</v>
      </c>
      <c r="E3" s="39" t="s">
        <v>503</v>
      </c>
      <c r="F3" s="40" t="s">
        <v>504</v>
      </c>
      <c r="G3" s="40" t="s">
        <v>505</v>
      </c>
    </row>
    <row r="4" s="29" customFormat="1" ht="18.75" spans="1:7">
      <c r="A4" s="39" t="s">
        <v>506</v>
      </c>
      <c r="B4" s="39"/>
      <c r="C4" s="39"/>
      <c r="D4" s="39"/>
      <c r="E4" s="41"/>
      <c r="F4" s="40"/>
      <c r="G4" s="42"/>
    </row>
    <row r="5" s="29" customFormat="1" ht="28" customHeight="1" spans="1:7">
      <c r="A5" s="43" t="s">
        <v>507</v>
      </c>
      <c r="B5" s="43"/>
      <c r="C5" s="43"/>
      <c r="D5" s="44" t="s">
        <v>508</v>
      </c>
      <c r="E5" s="43" t="s">
        <v>509</v>
      </c>
      <c r="F5" s="45">
        <v>3591</v>
      </c>
      <c r="G5" s="46"/>
    </row>
    <row r="6" s="29" customFormat="1" ht="23" customHeight="1" spans="1:7">
      <c r="A6" s="43"/>
      <c r="B6" s="43"/>
      <c r="C6" s="43"/>
      <c r="D6" s="44" t="s">
        <v>510</v>
      </c>
      <c r="E6" s="43" t="s">
        <v>509</v>
      </c>
      <c r="F6" s="47">
        <v>2530.8</v>
      </c>
      <c r="G6" s="46"/>
    </row>
    <row r="7" s="29" customFormat="1" ht="30" customHeight="1" spans="1:7">
      <c r="A7" s="43"/>
      <c r="B7" s="43"/>
      <c r="C7" s="43"/>
      <c r="D7" s="44" t="s">
        <v>511</v>
      </c>
      <c r="E7" s="43" t="s">
        <v>509</v>
      </c>
      <c r="F7" s="47">
        <v>2154.6</v>
      </c>
      <c r="G7" s="46"/>
    </row>
    <row r="8" s="29" customFormat="1" ht="21" customHeight="1" spans="1:7">
      <c r="A8" s="43" t="s">
        <v>512</v>
      </c>
      <c r="B8" s="43"/>
      <c r="C8" s="43"/>
      <c r="D8" s="44" t="s">
        <v>513</v>
      </c>
      <c r="E8" s="43" t="s">
        <v>509</v>
      </c>
      <c r="F8" s="45">
        <v>3591</v>
      </c>
      <c r="G8" s="46"/>
    </row>
    <row r="9" s="29" customFormat="1" ht="21" customHeight="1" spans="1:7">
      <c r="A9" s="43"/>
      <c r="B9" s="43"/>
      <c r="C9" s="43"/>
      <c r="D9" s="44" t="s">
        <v>514</v>
      </c>
      <c r="E9" s="43" t="s">
        <v>509</v>
      </c>
      <c r="F9" s="45">
        <v>2530.8</v>
      </c>
      <c r="G9" s="46"/>
    </row>
    <row r="10" s="29" customFormat="1" ht="27" customHeight="1" spans="1:7">
      <c r="A10" s="43"/>
      <c r="B10" s="43"/>
      <c r="C10" s="43"/>
      <c r="D10" s="44" t="s">
        <v>515</v>
      </c>
      <c r="E10" s="43" t="s">
        <v>509</v>
      </c>
      <c r="F10" s="45">
        <v>1512</v>
      </c>
      <c r="G10" s="46"/>
    </row>
    <row r="11" s="29" customFormat="1" ht="30" customHeight="1" spans="1:7">
      <c r="A11" s="43"/>
      <c r="B11" s="43"/>
      <c r="C11" s="43"/>
      <c r="D11" s="44" t="s">
        <v>516</v>
      </c>
      <c r="E11" s="43" t="s">
        <v>509</v>
      </c>
      <c r="F11" s="45">
        <v>907.2</v>
      </c>
      <c r="G11" s="46"/>
    </row>
    <row r="12" s="29" customFormat="1" spans="1:7">
      <c r="A12" s="43"/>
      <c r="B12" s="43"/>
      <c r="C12" s="43"/>
      <c r="D12" s="44" t="s">
        <v>517</v>
      </c>
      <c r="E12" s="43" t="s">
        <v>509</v>
      </c>
      <c r="F12" s="45">
        <v>612</v>
      </c>
      <c r="G12" s="46"/>
    </row>
    <row r="13" s="29" customFormat="1" spans="1:7">
      <c r="A13" s="43" t="s">
        <v>518</v>
      </c>
      <c r="B13" s="43"/>
      <c r="C13" s="43"/>
      <c r="D13" s="48" t="s">
        <v>519</v>
      </c>
      <c r="E13" s="49" t="s">
        <v>520</v>
      </c>
      <c r="F13" s="45">
        <v>360</v>
      </c>
      <c r="G13" s="46"/>
    </row>
    <row r="14" s="29" customFormat="1" spans="1:7">
      <c r="A14" s="43"/>
      <c r="B14" s="43"/>
      <c r="C14" s="43"/>
      <c r="D14" s="48" t="s">
        <v>521</v>
      </c>
      <c r="E14" s="43" t="s">
        <v>522</v>
      </c>
      <c r="F14" s="45">
        <v>450</v>
      </c>
      <c r="G14" s="46"/>
    </row>
    <row r="15" s="29" customFormat="1" spans="1:7">
      <c r="A15" s="43"/>
      <c r="B15" s="43"/>
      <c r="C15" s="43"/>
      <c r="D15" s="48" t="s">
        <v>523</v>
      </c>
      <c r="E15" s="43" t="s">
        <v>522</v>
      </c>
      <c r="F15" s="45">
        <v>500</v>
      </c>
      <c r="G15" s="46"/>
    </row>
    <row r="16" s="29" customFormat="1" spans="1:7">
      <c r="A16" s="43"/>
      <c r="B16" s="43"/>
      <c r="C16" s="43"/>
      <c r="D16" s="48" t="s">
        <v>524</v>
      </c>
      <c r="E16" s="43" t="s">
        <v>522</v>
      </c>
      <c r="F16" s="45">
        <v>720</v>
      </c>
      <c r="G16" s="46"/>
    </row>
    <row r="17" s="29" customFormat="1" spans="1:7">
      <c r="A17" s="43"/>
      <c r="B17" s="43"/>
      <c r="C17" s="43"/>
      <c r="D17" s="48" t="s">
        <v>525</v>
      </c>
      <c r="E17" s="43" t="s">
        <v>522</v>
      </c>
      <c r="F17" s="45">
        <v>750</v>
      </c>
      <c r="G17" s="46"/>
    </row>
    <row r="18" s="29" customFormat="1" ht="22" customHeight="1" spans="1:7">
      <c r="A18" s="50" t="s">
        <v>526</v>
      </c>
      <c r="B18" s="50"/>
      <c r="C18" s="50"/>
      <c r="D18" s="48" t="s">
        <v>527</v>
      </c>
      <c r="E18" s="49" t="s">
        <v>522</v>
      </c>
      <c r="F18" s="45">
        <v>360</v>
      </c>
      <c r="G18" s="46"/>
    </row>
    <row r="19" s="29" customFormat="1" ht="22" customHeight="1" spans="1:7">
      <c r="A19" s="50"/>
      <c r="B19" s="50"/>
      <c r="C19" s="50"/>
      <c r="D19" s="48" t="s">
        <v>528</v>
      </c>
      <c r="E19" s="49" t="s">
        <v>522</v>
      </c>
      <c r="F19" s="45">
        <v>450</v>
      </c>
      <c r="G19" s="46"/>
    </row>
    <row r="20" s="29" customFormat="1" ht="22" customHeight="1" spans="1:7">
      <c r="A20" s="50"/>
      <c r="B20" s="50"/>
      <c r="C20" s="50"/>
      <c r="D20" s="48" t="s">
        <v>529</v>
      </c>
      <c r="E20" s="49" t="s">
        <v>522</v>
      </c>
      <c r="F20" s="45">
        <v>720</v>
      </c>
      <c r="G20" s="46"/>
    </row>
    <row r="21" s="29" customFormat="1" ht="13" customHeight="1" spans="1:7">
      <c r="A21" s="50" t="s">
        <v>530</v>
      </c>
      <c r="B21" s="50"/>
      <c r="C21" s="50"/>
      <c r="D21" s="48" t="s">
        <v>531</v>
      </c>
      <c r="E21" s="49" t="s">
        <v>522</v>
      </c>
      <c r="F21" s="45">
        <v>125</v>
      </c>
      <c r="G21" s="46"/>
    </row>
    <row r="22" s="29" customFormat="1" spans="1:7">
      <c r="A22" s="50"/>
      <c r="B22" s="50"/>
      <c r="C22" s="50"/>
      <c r="D22" s="48" t="s">
        <v>532</v>
      </c>
      <c r="E22" s="49" t="s">
        <v>522</v>
      </c>
      <c r="F22" s="45">
        <v>350</v>
      </c>
      <c r="G22" s="46"/>
    </row>
    <row r="23" s="29" customFormat="1" spans="1:7">
      <c r="A23" s="50"/>
      <c r="B23" s="50"/>
      <c r="C23" s="50"/>
      <c r="D23" s="48" t="s">
        <v>529</v>
      </c>
      <c r="E23" s="49" t="s">
        <v>522</v>
      </c>
      <c r="F23" s="45">
        <v>500</v>
      </c>
      <c r="G23" s="46"/>
    </row>
    <row r="24" s="29" customFormat="1" spans="1:7">
      <c r="A24" s="50" t="s">
        <v>533</v>
      </c>
      <c r="B24" s="50"/>
      <c r="C24" s="50"/>
      <c r="D24" s="48" t="s">
        <v>534</v>
      </c>
      <c r="E24" s="49" t="s">
        <v>520</v>
      </c>
      <c r="F24" s="45">
        <v>2000</v>
      </c>
      <c r="G24" s="46"/>
    </row>
    <row r="25" s="29" customFormat="1" spans="1:7">
      <c r="A25" s="50"/>
      <c r="B25" s="50"/>
      <c r="C25" s="50"/>
      <c r="D25" s="48" t="s">
        <v>535</v>
      </c>
      <c r="E25" s="49" t="s">
        <v>536</v>
      </c>
      <c r="F25" s="45">
        <v>2000</v>
      </c>
      <c r="G25" s="46"/>
    </row>
    <row r="26" s="29" customFormat="1" spans="1:7">
      <c r="A26" s="50"/>
      <c r="B26" s="50"/>
      <c r="C26" s="50"/>
      <c r="D26" s="48" t="s">
        <v>537</v>
      </c>
      <c r="E26" s="49" t="s">
        <v>536</v>
      </c>
      <c r="F26" s="45">
        <v>900</v>
      </c>
      <c r="G26" s="46"/>
    </row>
    <row r="27" s="29" customFormat="1" spans="1:7">
      <c r="A27" s="50"/>
      <c r="B27" s="50"/>
      <c r="C27" s="50"/>
      <c r="D27" s="48" t="s">
        <v>538</v>
      </c>
      <c r="E27" s="49" t="s">
        <v>536</v>
      </c>
      <c r="F27" s="45">
        <v>900</v>
      </c>
      <c r="G27" s="46"/>
    </row>
    <row r="28" s="29" customFormat="1" spans="1:7">
      <c r="A28" s="50"/>
      <c r="B28" s="50"/>
      <c r="C28" s="50"/>
      <c r="D28" s="48" t="s">
        <v>539</v>
      </c>
      <c r="E28" s="49" t="s">
        <v>536</v>
      </c>
      <c r="F28" s="45">
        <v>300</v>
      </c>
      <c r="G28" s="46"/>
    </row>
    <row r="29" s="29" customFormat="1" ht="21" customHeight="1" spans="1:7">
      <c r="A29" s="50" t="s">
        <v>540</v>
      </c>
      <c r="B29" s="50"/>
      <c r="C29" s="50"/>
      <c r="D29" s="48" t="s">
        <v>541</v>
      </c>
      <c r="E29" s="49" t="s">
        <v>536</v>
      </c>
      <c r="F29" s="45">
        <v>1500</v>
      </c>
      <c r="G29" s="46"/>
    </row>
    <row r="30" s="29" customFormat="1" ht="24" customHeight="1" spans="1:7">
      <c r="A30" s="50"/>
      <c r="B30" s="50"/>
      <c r="C30" s="50"/>
      <c r="D30" s="48" t="s">
        <v>542</v>
      </c>
      <c r="E30" s="49" t="s">
        <v>536</v>
      </c>
      <c r="F30" s="45">
        <v>800</v>
      </c>
      <c r="G30" s="46"/>
    </row>
    <row r="31" s="29" customFormat="1" spans="1:7">
      <c r="A31" s="50" t="s">
        <v>543</v>
      </c>
      <c r="B31" s="50"/>
      <c r="C31" s="50"/>
      <c r="D31" s="48" t="s">
        <v>544</v>
      </c>
      <c r="E31" s="49" t="s">
        <v>509</v>
      </c>
      <c r="F31" s="45">
        <v>300</v>
      </c>
      <c r="G31" s="46"/>
    </row>
    <row r="32" s="29" customFormat="1" spans="1:7">
      <c r="A32" s="50"/>
      <c r="B32" s="50"/>
      <c r="C32" s="50"/>
      <c r="D32" s="48" t="s">
        <v>545</v>
      </c>
      <c r="E32" s="49" t="s">
        <v>509</v>
      </c>
      <c r="F32" s="45">
        <v>600</v>
      </c>
      <c r="G32" s="46"/>
    </row>
    <row r="33" s="29" customFormat="1" spans="1:7">
      <c r="A33" s="50"/>
      <c r="B33" s="50"/>
      <c r="C33" s="50"/>
      <c r="D33" s="48" t="s">
        <v>546</v>
      </c>
      <c r="E33" s="49" t="s">
        <v>509</v>
      </c>
      <c r="F33" s="45">
        <v>350</v>
      </c>
      <c r="G33" s="46"/>
    </row>
    <row r="34" s="29" customFormat="1" spans="1:7">
      <c r="A34" s="50"/>
      <c r="B34" s="50"/>
      <c r="C34" s="50"/>
      <c r="D34" s="48" t="s">
        <v>547</v>
      </c>
      <c r="E34" s="49" t="s">
        <v>509</v>
      </c>
      <c r="F34" s="45">
        <v>650</v>
      </c>
      <c r="G34" s="46"/>
    </row>
    <row r="35" s="29" customFormat="1" spans="1:7">
      <c r="A35" s="50" t="s">
        <v>548</v>
      </c>
      <c r="B35" s="50"/>
      <c r="C35" s="50"/>
      <c r="D35" s="48" t="s">
        <v>549</v>
      </c>
      <c r="E35" s="49" t="s">
        <v>550</v>
      </c>
      <c r="F35" s="45">
        <v>828</v>
      </c>
      <c r="G35" s="46"/>
    </row>
    <row r="36" s="29" customFormat="1" spans="1:7">
      <c r="A36" s="50"/>
      <c r="B36" s="50"/>
      <c r="C36" s="50"/>
      <c r="D36" s="48" t="s">
        <v>551</v>
      </c>
      <c r="E36" s="49" t="s">
        <v>550</v>
      </c>
      <c r="F36" s="45">
        <v>1008</v>
      </c>
      <c r="G36" s="46"/>
    </row>
    <row r="37" s="29" customFormat="1" spans="1:7">
      <c r="A37" s="50"/>
      <c r="B37" s="50"/>
      <c r="C37" s="50"/>
      <c r="D37" s="48" t="s">
        <v>552</v>
      </c>
      <c r="E37" s="49" t="s">
        <v>550</v>
      </c>
      <c r="F37" s="45">
        <v>1224</v>
      </c>
      <c r="G37" s="46"/>
    </row>
    <row r="38" s="29" customFormat="1" spans="1:7">
      <c r="A38" s="50"/>
      <c r="B38" s="50"/>
      <c r="C38" s="50"/>
      <c r="D38" s="48" t="s">
        <v>553</v>
      </c>
      <c r="E38" s="49" t="s">
        <v>550</v>
      </c>
      <c r="F38" s="45">
        <v>1584</v>
      </c>
      <c r="G38" s="46"/>
    </row>
    <row r="39" s="29" customFormat="1" spans="1:7">
      <c r="A39" s="50"/>
      <c r="B39" s="50"/>
      <c r="C39" s="50"/>
      <c r="D39" s="48" t="s">
        <v>554</v>
      </c>
      <c r="E39" s="49" t="s">
        <v>550</v>
      </c>
      <c r="F39" s="45">
        <v>2016</v>
      </c>
      <c r="G39" s="46"/>
    </row>
    <row r="40" s="29" customFormat="1" ht="27" spans="1:7">
      <c r="A40" s="50" t="s">
        <v>555</v>
      </c>
      <c r="B40" s="50"/>
      <c r="C40" s="50"/>
      <c r="D40" s="48" t="s">
        <v>556</v>
      </c>
      <c r="E40" s="49" t="s">
        <v>557</v>
      </c>
      <c r="F40" s="45">
        <v>1200</v>
      </c>
      <c r="G40" s="46"/>
    </row>
    <row r="41" s="29" customFormat="1" ht="30" customHeight="1" spans="1:7">
      <c r="A41" s="50" t="s">
        <v>558</v>
      </c>
      <c r="B41" s="50"/>
      <c r="C41" s="48"/>
      <c r="D41" s="48" t="s">
        <v>559</v>
      </c>
      <c r="E41" s="49" t="s">
        <v>520</v>
      </c>
      <c r="F41" s="45">
        <v>2500</v>
      </c>
      <c r="G41" s="46"/>
    </row>
    <row r="42" s="29" customFormat="1" ht="30" customHeight="1" spans="1:7">
      <c r="A42" s="50" t="s">
        <v>560</v>
      </c>
      <c r="B42" s="50"/>
      <c r="C42" s="48"/>
      <c r="D42" s="48" t="s">
        <v>561</v>
      </c>
      <c r="E42" s="49" t="s">
        <v>520</v>
      </c>
      <c r="F42" s="45">
        <v>1500</v>
      </c>
      <c r="G42" s="46"/>
    </row>
    <row r="43" s="29" customFormat="1" ht="30" customHeight="1" spans="1:7">
      <c r="A43" s="50" t="s">
        <v>562</v>
      </c>
      <c r="B43" s="50"/>
      <c r="C43" s="50"/>
      <c r="D43" s="48" t="s">
        <v>563</v>
      </c>
      <c r="E43" s="49" t="s">
        <v>564</v>
      </c>
      <c r="F43" s="45">
        <v>300</v>
      </c>
      <c r="G43" s="46"/>
    </row>
    <row r="44" s="29" customFormat="1" ht="18" customHeight="1" spans="1:7">
      <c r="A44" s="50" t="s">
        <v>565</v>
      </c>
      <c r="B44" s="50"/>
      <c r="C44" s="50"/>
      <c r="D44" s="48" t="s">
        <v>566</v>
      </c>
      <c r="E44" s="43" t="s">
        <v>522</v>
      </c>
      <c r="F44" s="45">
        <v>200</v>
      </c>
      <c r="G44" s="46"/>
    </row>
    <row r="45" s="29" customFormat="1" spans="1:7">
      <c r="A45" s="50"/>
      <c r="B45" s="50"/>
      <c r="C45" s="50"/>
      <c r="D45" s="48" t="s">
        <v>567</v>
      </c>
      <c r="E45" s="43" t="s">
        <v>522</v>
      </c>
      <c r="F45" s="45">
        <v>200</v>
      </c>
      <c r="G45" s="46"/>
    </row>
    <row r="46" s="29" customFormat="1" spans="1:7">
      <c r="A46" s="43" t="s">
        <v>568</v>
      </c>
      <c r="B46" s="43"/>
      <c r="C46" s="43"/>
      <c r="D46" s="51" t="s">
        <v>569</v>
      </c>
      <c r="E46" s="43" t="s">
        <v>509</v>
      </c>
      <c r="F46" s="45">
        <v>760</v>
      </c>
      <c r="G46" s="46"/>
    </row>
    <row r="47" s="29" customFormat="1" spans="1:7">
      <c r="A47" s="43" t="s">
        <v>570</v>
      </c>
      <c r="B47" s="43"/>
      <c r="C47" s="43"/>
      <c r="D47" s="51" t="s">
        <v>571</v>
      </c>
      <c r="E47" s="43" t="s">
        <v>509</v>
      </c>
      <c r="F47" s="45">
        <v>750</v>
      </c>
      <c r="G47" s="46"/>
    </row>
    <row r="48" s="29" customFormat="1" spans="1:7">
      <c r="A48" s="43" t="s">
        <v>572</v>
      </c>
      <c r="B48" s="43"/>
      <c r="C48" s="43"/>
      <c r="D48" s="51" t="s">
        <v>571</v>
      </c>
      <c r="E48" s="43" t="s">
        <v>509</v>
      </c>
      <c r="F48" s="45">
        <v>750</v>
      </c>
      <c r="G48" s="46"/>
    </row>
    <row r="49" s="29" customFormat="1" spans="1:7">
      <c r="A49" s="43"/>
      <c r="B49" s="43"/>
      <c r="C49" s="43"/>
      <c r="D49" s="51" t="s">
        <v>573</v>
      </c>
      <c r="E49" s="43" t="s">
        <v>509</v>
      </c>
      <c r="F49" s="45">
        <v>600</v>
      </c>
      <c r="G49" s="46"/>
    </row>
    <row r="50" s="29" customFormat="1" spans="1:7">
      <c r="A50" s="43"/>
      <c r="B50" s="43"/>
      <c r="C50" s="43"/>
      <c r="D50" s="51" t="s">
        <v>574</v>
      </c>
      <c r="E50" s="43" t="s">
        <v>509</v>
      </c>
      <c r="F50" s="45">
        <v>1000</v>
      </c>
      <c r="G50" s="46"/>
    </row>
    <row r="51" s="29" customFormat="1" spans="1:7">
      <c r="A51" s="43" t="s">
        <v>575</v>
      </c>
      <c r="B51" s="43"/>
      <c r="C51" s="43"/>
      <c r="D51" s="51" t="s">
        <v>576</v>
      </c>
      <c r="E51" s="43" t="s">
        <v>509</v>
      </c>
      <c r="F51" s="45">
        <v>500</v>
      </c>
      <c r="G51" s="46"/>
    </row>
    <row r="52" s="29" customFormat="1" spans="1:7">
      <c r="A52" s="43" t="s">
        <v>577</v>
      </c>
      <c r="B52" s="43"/>
      <c r="C52" s="43"/>
      <c r="D52" s="51" t="s">
        <v>578</v>
      </c>
      <c r="E52" s="43" t="s">
        <v>522</v>
      </c>
      <c r="F52" s="45">
        <v>1353.75</v>
      </c>
      <c r="G52" s="46"/>
    </row>
    <row r="53" s="29" customFormat="1" spans="1:7">
      <c r="A53" s="43"/>
      <c r="B53" s="43"/>
      <c r="C53" s="43"/>
      <c r="D53" s="51" t="s">
        <v>579</v>
      </c>
      <c r="E53" s="43" t="s">
        <v>522</v>
      </c>
      <c r="F53" s="45">
        <v>750</v>
      </c>
      <c r="G53" s="46"/>
    </row>
    <row r="54" s="29" customFormat="1" spans="1:7">
      <c r="A54" s="43" t="s">
        <v>580</v>
      </c>
      <c r="B54" s="43"/>
      <c r="C54" s="43"/>
      <c r="D54" s="51" t="s">
        <v>581</v>
      </c>
      <c r="E54" s="43" t="s">
        <v>520</v>
      </c>
      <c r="F54" s="45">
        <v>150</v>
      </c>
      <c r="G54" s="46"/>
    </row>
    <row r="55" s="29" customFormat="1" spans="1:7">
      <c r="A55" s="43"/>
      <c r="B55" s="43"/>
      <c r="C55" s="43"/>
      <c r="D55" s="51" t="s">
        <v>582</v>
      </c>
      <c r="E55" s="43" t="s">
        <v>520</v>
      </c>
      <c r="F55" s="45">
        <v>200</v>
      </c>
      <c r="G55" s="46"/>
    </row>
    <row r="56" s="29" customFormat="1" spans="1:7">
      <c r="A56" s="43" t="s">
        <v>583</v>
      </c>
      <c r="B56" s="43"/>
      <c r="C56" s="43"/>
      <c r="D56" s="51" t="s">
        <v>584</v>
      </c>
      <c r="E56" s="43" t="s">
        <v>522</v>
      </c>
      <c r="F56" s="45">
        <v>500</v>
      </c>
      <c r="G56" s="46"/>
    </row>
    <row r="57" s="29" customFormat="1" ht="18" customHeight="1" spans="1:7">
      <c r="A57" s="52" t="s">
        <v>585</v>
      </c>
      <c r="B57" s="52"/>
      <c r="C57" s="52"/>
      <c r="D57" s="52"/>
      <c r="E57" s="53"/>
      <c r="F57" s="47"/>
      <c r="G57" s="46"/>
    </row>
    <row r="58" s="29" customFormat="1" spans="1:7">
      <c r="A58" s="43" t="s">
        <v>586</v>
      </c>
      <c r="B58" s="43" t="s">
        <v>587</v>
      </c>
      <c r="C58" s="43"/>
      <c r="D58" s="51" t="s">
        <v>588</v>
      </c>
      <c r="E58" s="43" t="s">
        <v>589</v>
      </c>
      <c r="F58" s="45">
        <v>225</v>
      </c>
      <c r="G58" s="46"/>
    </row>
    <row r="59" s="29" customFormat="1" spans="1:7">
      <c r="A59" s="43"/>
      <c r="B59" s="43"/>
      <c r="C59" s="43"/>
      <c r="D59" s="44" t="s">
        <v>590</v>
      </c>
      <c r="E59" s="43" t="s">
        <v>589</v>
      </c>
      <c r="F59" s="47">
        <v>300</v>
      </c>
      <c r="G59" s="46"/>
    </row>
    <row r="60" s="29" customFormat="1" spans="1:7">
      <c r="A60" s="43"/>
      <c r="B60" s="43" t="s">
        <v>591</v>
      </c>
      <c r="C60" s="43"/>
      <c r="D60" s="51" t="s">
        <v>592</v>
      </c>
      <c r="E60" s="43" t="s">
        <v>593</v>
      </c>
      <c r="F60" s="45">
        <v>56</v>
      </c>
      <c r="G60" s="46"/>
    </row>
    <row r="61" s="29" customFormat="1" spans="1:7">
      <c r="A61" s="43"/>
      <c r="B61" s="43"/>
      <c r="C61" s="43"/>
      <c r="D61" s="51" t="s">
        <v>594</v>
      </c>
      <c r="E61" s="43" t="s">
        <v>593</v>
      </c>
      <c r="F61" s="45">
        <v>102</v>
      </c>
      <c r="G61" s="46"/>
    </row>
    <row r="62" s="29" customFormat="1" spans="1:7">
      <c r="A62" s="43"/>
      <c r="B62" s="43" t="s">
        <v>595</v>
      </c>
      <c r="C62" s="43"/>
      <c r="D62" s="51" t="s">
        <v>596</v>
      </c>
      <c r="E62" s="43" t="s">
        <v>593</v>
      </c>
      <c r="F62" s="45">
        <v>155</v>
      </c>
      <c r="G62" s="46"/>
    </row>
    <row r="63" s="29" customFormat="1" spans="1:7">
      <c r="A63" s="43"/>
      <c r="B63" s="43" t="s">
        <v>595</v>
      </c>
      <c r="C63" s="43"/>
      <c r="D63" s="51" t="s">
        <v>597</v>
      </c>
      <c r="E63" s="43" t="s">
        <v>589</v>
      </c>
      <c r="F63" s="45">
        <v>206</v>
      </c>
      <c r="G63" s="46"/>
    </row>
    <row r="64" s="29" customFormat="1" spans="1:7">
      <c r="A64" s="43"/>
      <c r="B64" s="43" t="s">
        <v>595</v>
      </c>
      <c r="C64" s="43"/>
      <c r="D64" s="51" t="s">
        <v>598</v>
      </c>
      <c r="E64" s="43" t="s">
        <v>589</v>
      </c>
      <c r="F64" s="45">
        <v>200</v>
      </c>
      <c r="G64" s="46"/>
    </row>
    <row r="65" s="29" customFormat="1" spans="1:7">
      <c r="A65" s="43"/>
      <c r="B65" s="43" t="s">
        <v>595</v>
      </c>
      <c r="C65" s="43"/>
      <c r="D65" s="51" t="s">
        <v>599</v>
      </c>
      <c r="E65" s="43" t="s">
        <v>589</v>
      </c>
      <c r="F65" s="45">
        <v>240.4</v>
      </c>
      <c r="G65" s="46"/>
    </row>
    <row r="66" s="29" customFormat="1" spans="1:7">
      <c r="A66" s="43"/>
      <c r="B66" s="43" t="s">
        <v>600</v>
      </c>
      <c r="C66" s="43"/>
      <c r="D66" s="51" t="s">
        <v>601</v>
      </c>
      <c r="E66" s="43" t="s">
        <v>589</v>
      </c>
      <c r="F66" s="45">
        <v>120</v>
      </c>
      <c r="G66" s="46"/>
    </row>
    <row r="67" s="29" customFormat="1" spans="1:7">
      <c r="A67" s="43"/>
      <c r="B67" s="43" t="s">
        <v>600</v>
      </c>
      <c r="C67" s="43"/>
      <c r="D67" s="51" t="s">
        <v>602</v>
      </c>
      <c r="E67" s="43" t="s">
        <v>589</v>
      </c>
      <c r="F67" s="45">
        <v>200</v>
      </c>
      <c r="G67" s="46"/>
    </row>
    <row r="68" s="29" customFormat="1" spans="1:7">
      <c r="A68" s="43"/>
      <c r="B68" s="43" t="s">
        <v>603</v>
      </c>
      <c r="C68" s="43"/>
      <c r="D68" s="51" t="s">
        <v>604</v>
      </c>
      <c r="E68" s="43" t="s">
        <v>589</v>
      </c>
      <c r="F68" s="45">
        <v>265</v>
      </c>
      <c r="G68" s="46"/>
    </row>
    <row r="69" s="29" customFormat="1" spans="1:7">
      <c r="A69" s="43"/>
      <c r="B69" s="43" t="s">
        <v>603</v>
      </c>
      <c r="C69" s="43"/>
      <c r="D69" s="51" t="s">
        <v>605</v>
      </c>
      <c r="E69" s="43" t="s">
        <v>589</v>
      </c>
      <c r="F69" s="45">
        <v>475</v>
      </c>
      <c r="G69" s="46"/>
    </row>
    <row r="70" s="30" customFormat="1" spans="1:7">
      <c r="A70" s="54" t="s">
        <v>606</v>
      </c>
      <c r="B70" s="54" t="s">
        <v>607</v>
      </c>
      <c r="C70" s="54"/>
      <c r="D70" s="44" t="s">
        <v>608</v>
      </c>
      <c r="E70" s="54" t="s">
        <v>609</v>
      </c>
      <c r="F70" s="47">
        <f>VLOOKUP(A70,[46]附表3、报价表!$A$4:$F$495,6,FALSE)</f>
        <v>300</v>
      </c>
      <c r="G70" s="55"/>
    </row>
    <row r="71" s="30" customFormat="1" spans="1:7">
      <c r="A71" s="43" t="s">
        <v>610</v>
      </c>
      <c r="B71" s="50" t="s">
        <v>611</v>
      </c>
      <c r="C71" s="50"/>
      <c r="D71" s="48" t="s">
        <v>612</v>
      </c>
      <c r="E71" s="49" t="s">
        <v>613</v>
      </c>
      <c r="F71" s="45">
        <v>50</v>
      </c>
      <c r="G71" s="55"/>
    </row>
    <row r="72" s="30" customFormat="1" spans="1:7">
      <c r="A72" s="43"/>
      <c r="B72" s="50" t="s">
        <v>614</v>
      </c>
      <c r="C72" s="50"/>
      <c r="D72" s="48" t="s">
        <v>615</v>
      </c>
      <c r="E72" s="49" t="s">
        <v>616</v>
      </c>
      <c r="F72" s="45">
        <v>50</v>
      </c>
      <c r="G72" s="55"/>
    </row>
    <row r="73" s="30" customFormat="1" spans="1:7">
      <c r="A73" s="43"/>
      <c r="B73" s="50" t="s">
        <v>614</v>
      </c>
      <c r="C73" s="50"/>
      <c r="D73" s="48" t="s">
        <v>617</v>
      </c>
      <c r="E73" s="49" t="s">
        <v>616</v>
      </c>
      <c r="F73" s="45">
        <v>50</v>
      </c>
      <c r="G73" s="55"/>
    </row>
    <row r="74" s="30" customFormat="1" spans="1:7">
      <c r="A74" s="43"/>
      <c r="B74" s="50" t="s">
        <v>614</v>
      </c>
      <c r="C74" s="50"/>
      <c r="D74" s="48" t="s">
        <v>618</v>
      </c>
      <c r="E74" s="49" t="s">
        <v>619</v>
      </c>
      <c r="F74" s="45">
        <v>50</v>
      </c>
      <c r="G74" s="55"/>
    </row>
    <row r="75" s="30" customFormat="1" spans="1:7">
      <c r="A75" s="43"/>
      <c r="B75" s="50" t="s">
        <v>620</v>
      </c>
      <c r="C75" s="50"/>
      <c r="D75" s="48" t="s">
        <v>621</v>
      </c>
      <c r="E75" s="49" t="s">
        <v>619</v>
      </c>
      <c r="F75" s="45">
        <v>25</v>
      </c>
      <c r="G75" s="55"/>
    </row>
    <row r="76" s="30" customFormat="1" spans="1:7">
      <c r="A76" s="43"/>
      <c r="B76" s="50" t="s">
        <v>622</v>
      </c>
      <c r="C76" s="50"/>
      <c r="D76" s="48" t="s">
        <v>623</v>
      </c>
      <c r="E76" s="49" t="s">
        <v>619</v>
      </c>
      <c r="F76" s="45">
        <v>25</v>
      </c>
      <c r="G76" s="55"/>
    </row>
    <row r="77" s="30" customFormat="1" spans="1:7">
      <c r="A77" s="43"/>
      <c r="B77" s="50" t="s">
        <v>624</v>
      </c>
      <c r="C77" s="50"/>
      <c r="D77" s="48" t="s">
        <v>625</v>
      </c>
      <c r="E77" s="49" t="s">
        <v>626</v>
      </c>
      <c r="F77" s="45">
        <v>20</v>
      </c>
      <c r="G77" s="55"/>
    </row>
    <row r="78" s="30" customFormat="1" spans="1:7">
      <c r="A78" s="43"/>
      <c r="B78" s="50" t="s">
        <v>627</v>
      </c>
      <c r="C78" s="50"/>
      <c r="D78" s="48" t="s">
        <v>628</v>
      </c>
      <c r="E78" s="49" t="s">
        <v>589</v>
      </c>
      <c r="F78" s="45">
        <v>40</v>
      </c>
      <c r="G78" s="55"/>
    </row>
    <row r="79" s="30" customFormat="1" spans="1:7">
      <c r="A79" s="43"/>
      <c r="B79" s="50" t="s">
        <v>629</v>
      </c>
      <c r="C79" s="50"/>
      <c r="D79" s="48" t="s">
        <v>630</v>
      </c>
      <c r="E79" s="49" t="s">
        <v>589</v>
      </c>
      <c r="F79" s="45">
        <v>30</v>
      </c>
      <c r="G79" s="55"/>
    </row>
    <row r="80" s="30" customFormat="1" spans="1:7">
      <c r="A80" s="43"/>
      <c r="B80" s="50" t="s">
        <v>631</v>
      </c>
      <c r="C80" s="50"/>
      <c r="D80" s="48" t="s">
        <v>632</v>
      </c>
      <c r="E80" s="49" t="s">
        <v>589</v>
      </c>
      <c r="F80" s="45">
        <v>5</v>
      </c>
      <c r="G80" s="55"/>
    </row>
    <row r="81" s="30" customFormat="1" spans="1:7">
      <c r="A81" s="43"/>
      <c r="B81" s="50" t="s">
        <v>633</v>
      </c>
      <c r="C81" s="50"/>
      <c r="D81" s="48" t="s">
        <v>634</v>
      </c>
      <c r="E81" s="49" t="s">
        <v>619</v>
      </c>
      <c r="F81" s="45">
        <v>100</v>
      </c>
      <c r="G81" s="55"/>
    </row>
    <row r="82" s="30" customFormat="1" spans="1:7">
      <c r="A82" s="43"/>
      <c r="B82" s="50" t="s">
        <v>635</v>
      </c>
      <c r="C82" s="50"/>
      <c r="D82" s="48" t="s">
        <v>636</v>
      </c>
      <c r="E82" s="49" t="s">
        <v>619</v>
      </c>
      <c r="F82" s="45">
        <v>25</v>
      </c>
      <c r="G82" s="55"/>
    </row>
    <row r="83" s="30" customFormat="1" spans="1:7">
      <c r="A83" s="43"/>
      <c r="B83" s="50" t="s">
        <v>637</v>
      </c>
      <c r="C83" s="50"/>
      <c r="D83" s="48" t="s">
        <v>638</v>
      </c>
      <c r="E83" s="49" t="s">
        <v>589</v>
      </c>
      <c r="F83" s="45">
        <v>100</v>
      </c>
      <c r="G83" s="55"/>
    </row>
    <row r="84" s="30" customFormat="1" spans="1:7">
      <c r="A84" s="43"/>
      <c r="B84" s="50" t="s">
        <v>639</v>
      </c>
      <c r="C84" s="50"/>
      <c r="D84" s="48" t="s">
        <v>640</v>
      </c>
      <c r="E84" s="49" t="s">
        <v>589</v>
      </c>
      <c r="F84" s="45">
        <v>70</v>
      </c>
      <c r="G84" s="55"/>
    </row>
    <row r="85" s="30" customFormat="1" spans="1:7">
      <c r="A85" s="43"/>
      <c r="B85" s="50" t="s">
        <v>641</v>
      </c>
      <c r="C85" s="50"/>
      <c r="D85" s="48" t="s">
        <v>642</v>
      </c>
      <c r="E85" s="49" t="s">
        <v>589</v>
      </c>
      <c r="F85" s="45">
        <v>150</v>
      </c>
      <c r="G85" s="55"/>
    </row>
    <row r="86" s="30" customFormat="1" spans="1:7">
      <c r="A86" s="43"/>
      <c r="B86" s="50" t="s">
        <v>643</v>
      </c>
      <c r="C86" s="50"/>
      <c r="D86" s="48" t="s">
        <v>644</v>
      </c>
      <c r="E86" s="49" t="s">
        <v>589</v>
      </c>
      <c r="F86" s="45">
        <v>250</v>
      </c>
      <c r="G86" s="55"/>
    </row>
    <row r="87" s="30" customFormat="1" spans="1:7">
      <c r="A87" s="43"/>
      <c r="B87" s="50" t="s">
        <v>645</v>
      </c>
      <c r="C87" s="50"/>
      <c r="D87" s="48" t="s">
        <v>646</v>
      </c>
      <c r="E87" s="49" t="s">
        <v>619</v>
      </c>
      <c r="F87" s="45">
        <v>200</v>
      </c>
      <c r="G87" s="55"/>
    </row>
    <row r="88" s="30" customFormat="1" spans="1:7">
      <c r="A88" s="43"/>
      <c r="B88" s="50" t="s">
        <v>647</v>
      </c>
      <c r="C88" s="50"/>
      <c r="D88" s="48" t="s">
        <v>648</v>
      </c>
      <c r="E88" s="49" t="s">
        <v>589</v>
      </c>
      <c r="F88" s="45">
        <v>110</v>
      </c>
      <c r="G88" s="55"/>
    </row>
    <row r="89" s="30" customFormat="1" spans="1:7">
      <c r="A89" s="43"/>
      <c r="B89" s="50" t="s">
        <v>649</v>
      </c>
      <c r="C89" s="50"/>
      <c r="D89" s="48" t="s">
        <v>650</v>
      </c>
      <c r="E89" s="49" t="s">
        <v>589</v>
      </c>
      <c r="F89" s="45">
        <v>250</v>
      </c>
      <c r="G89" s="55"/>
    </row>
    <row r="90" s="29" customFormat="1" spans="1:7">
      <c r="A90" s="43"/>
      <c r="B90" s="50" t="s">
        <v>651</v>
      </c>
      <c r="C90" s="50"/>
      <c r="D90" s="48" t="s">
        <v>652</v>
      </c>
      <c r="E90" s="49" t="s">
        <v>589</v>
      </c>
      <c r="F90" s="45">
        <v>200</v>
      </c>
      <c r="G90" s="46"/>
    </row>
    <row r="91" s="29" customFormat="1" spans="1:7">
      <c r="A91" s="43"/>
      <c r="B91" s="50" t="s">
        <v>653</v>
      </c>
      <c r="C91" s="50"/>
      <c r="D91" s="48" t="s">
        <v>654</v>
      </c>
      <c r="E91" s="49" t="s">
        <v>589</v>
      </c>
      <c r="F91" s="45">
        <v>50</v>
      </c>
      <c r="G91" s="46"/>
    </row>
    <row r="92" s="29" customFormat="1" spans="1:7">
      <c r="A92" s="43"/>
      <c r="B92" s="50" t="s">
        <v>655</v>
      </c>
      <c r="C92" s="50"/>
      <c r="D92" s="48" t="s">
        <v>656</v>
      </c>
      <c r="E92" s="49" t="s">
        <v>589</v>
      </c>
      <c r="F92" s="45">
        <v>50</v>
      </c>
      <c r="G92" s="46"/>
    </row>
    <row r="93" s="29" customFormat="1" ht="108" spans="1:7">
      <c r="A93" s="43" t="s">
        <v>610</v>
      </c>
      <c r="B93" s="50" t="s">
        <v>657</v>
      </c>
      <c r="C93" s="50"/>
      <c r="D93" s="48" t="s">
        <v>658</v>
      </c>
      <c r="E93" s="49" t="s">
        <v>589</v>
      </c>
      <c r="F93" s="45">
        <v>1388.9</v>
      </c>
      <c r="G93" s="46"/>
    </row>
    <row r="94" s="29" customFormat="1" ht="94.5" spans="1:7">
      <c r="A94" s="43"/>
      <c r="B94" s="50" t="s">
        <v>659</v>
      </c>
      <c r="C94" s="50"/>
      <c r="D94" s="48" t="s">
        <v>660</v>
      </c>
      <c r="E94" s="49" t="s">
        <v>589</v>
      </c>
      <c r="F94" s="45">
        <v>1388.9</v>
      </c>
      <c r="G94" s="46"/>
    </row>
    <row r="95" s="29" customFormat="1" ht="121.5" spans="1:7">
      <c r="A95" s="43"/>
      <c r="B95" s="50" t="s">
        <v>661</v>
      </c>
      <c r="C95" s="50"/>
      <c r="D95" s="48" t="s">
        <v>662</v>
      </c>
      <c r="E95" s="49" t="s">
        <v>589</v>
      </c>
      <c r="F95" s="45">
        <v>1388.9</v>
      </c>
      <c r="G95" s="46"/>
    </row>
    <row r="96" s="29" customFormat="1" ht="22" customHeight="1" spans="1:7">
      <c r="A96" s="43"/>
      <c r="B96" s="50" t="s">
        <v>663</v>
      </c>
      <c r="C96" s="50"/>
      <c r="D96" s="48" t="s">
        <v>664</v>
      </c>
      <c r="E96" s="49" t="s">
        <v>589</v>
      </c>
      <c r="F96" s="45">
        <v>100</v>
      </c>
      <c r="G96" s="46"/>
    </row>
    <row r="97" s="29" customFormat="1" ht="24" customHeight="1" spans="1:7">
      <c r="A97" s="43"/>
      <c r="B97" s="50" t="s">
        <v>665</v>
      </c>
      <c r="C97" s="50"/>
      <c r="D97" s="48" t="s">
        <v>666</v>
      </c>
      <c r="E97" s="49" t="s">
        <v>589</v>
      </c>
      <c r="F97" s="45">
        <v>300</v>
      </c>
      <c r="G97" s="46"/>
    </row>
    <row r="98" s="29" customFormat="1" ht="28" customHeight="1" spans="1:7">
      <c r="A98" s="43"/>
      <c r="B98" s="50" t="s">
        <v>667</v>
      </c>
      <c r="C98" s="50"/>
      <c r="D98" s="48" t="s">
        <v>668</v>
      </c>
      <c r="E98" s="49" t="s">
        <v>589</v>
      </c>
      <c r="F98" s="45">
        <v>860</v>
      </c>
      <c r="G98" s="46"/>
    </row>
    <row r="99" s="29" customFormat="1" ht="27" spans="1:7">
      <c r="A99" s="43" t="s">
        <v>669</v>
      </c>
      <c r="B99" s="43"/>
      <c r="C99" s="43"/>
      <c r="D99" s="51" t="s">
        <v>670</v>
      </c>
      <c r="E99" s="43" t="s">
        <v>589</v>
      </c>
      <c r="F99" s="45">
        <v>1552.3</v>
      </c>
      <c r="G99" s="46"/>
    </row>
    <row r="100" s="29" customFormat="1" ht="22" customHeight="1" spans="1:7">
      <c r="A100" s="43"/>
      <c r="B100" s="43"/>
      <c r="C100" s="43"/>
      <c r="D100" s="51" t="s">
        <v>671</v>
      </c>
      <c r="E100" s="43" t="s">
        <v>589</v>
      </c>
      <c r="F100" s="45">
        <v>103</v>
      </c>
      <c r="G100" s="46"/>
    </row>
    <row r="101" s="29" customFormat="1" ht="22" customHeight="1" spans="1:7">
      <c r="A101" s="43"/>
      <c r="B101" s="43"/>
      <c r="C101" s="43"/>
      <c r="D101" s="51" t="s">
        <v>672</v>
      </c>
      <c r="E101" s="43" t="s">
        <v>589</v>
      </c>
      <c r="F101" s="45">
        <v>300</v>
      </c>
      <c r="G101" s="46"/>
    </row>
    <row r="102" s="29" customFormat="1" ht="34" customHeight="1" spans="1:7">
      <c r="A102" s="43"/>
      <c r="B102" s="43"/>
      <c r="C102" s="43"/>
      <c r="D102" s="51" t="s">
        <v>673</v>
      </c>
      <c r="E102" s="43" t="s">
        <v>589</v>
      </c>
      <c r="F102" s="45">
        <v>1330</v>
      </c>
      <c r="G102" s="46"/>
    </row>
    <row r="103" s="29" customFormat="1" ht="22" customHeight="1" spans="1:7">
      <c r="A103" s="43"/>
      <c r="B103" s="43"/>
      <c r="C103" s="43"/>
      <c r="D103" s="51" t="s">
        <v>674</v>
      </c>
      <c r="E103" s="43" t="s">
        <v>616</v>
      </c>
      <c r="F103" s="45">
        <v>230</v>
      </c>
      <c r="G103" s="46"/>
    </row>
    <row r="104" s="29" customFormat="1" ht="22" customHeight="1" spans="1:7">
      <c r="A104" s="43"/>
      <c r="B104" s="43"/>
      <c r="C104" s="43"/>
      <c r="D104" s="51" t="s">
        <v>675</v>
      </c>
      <c r="E104" s="43" t="s">
        <v>616</v>
      </c>
      <c r="F104" s="45">
        <v>280</v>
      </c>
      <c r="G104" s="46"/>
    </row>
    <row r="105" s="29" customFormat="1" ht="22" customHeight="1" spans="1:7">
      <c r="A105" s="43"/>
      <c r="B105" s="43"/>
      <c r="C105" s="43"/>
      <c r="D105" s="51" t="s">
        <v>676</v>
      </c>
      <c r="E105" s="43" t="s">
        <v>616</v>
      </c>
      <c r="F105" s="45">
        <v>170</v>
      </c>
      <c r="G105" s="46"/>
    </row>
    <row r="106" s="29" customFormat="1" ht="22" customHeight="1" spans="1:7">
      <c r="A106" s="43"/>
      <c r="B106" s="43"/>
      <c r="C106" s="43"/>
      <c r="D106" s="51" t="s">
        <v>677</v>
      </c>
      <c r="E106" s="43" t="s">
        <v>616</v>
      </c>
      <c r="F106" s="45">
        <v>155</v>
      </c>
      <c r="G106" s="46"/>
    </row>
    <row r="107" s="29" customFormat="1" ht="22" customHeight="1" spans="1:7">
      <c r="A107" s="43"/>
      <c r="B107" s="43"/>
      <c r="C107" s="43"/>
      <c r="D107" s="51" t="s">
        <v>678</v>
      </c>
      <c r="E107" s="43" t="s">
        <v>589</v>
      </c>
      <c r="F107" s="45">
        <v>230</v>
      </c>
      <c r="G107" s="46"/>
    </row>
    <row r="108" s="29" customFormat="1" spans="1:7">
      <c r="A108" s="43" t="s">
        <v>679</v>
      </c>
      <c r="B108" s="43"/>
      <c r="C108" s="43"/>
      <c r="D108" s="51" t="s">
        <v>680</v>
      </c>
      <c r="E108" s="43" t="s">
        <v>589</v>
      </c>
      <c r="F108" s="45">
        <v>600</v>
      </c>
      <c r="G108" s="46"/>
    </row>
    <row r="109" s="29" customFormat="1" ht="33" customHeight="1" spans="1:7">
      <c r="A109" s="43"/>
      <c r="B109" s="43"/>
      <c r="C109" s="43"/>
      <c r="D109" s="51" t="s">
        <v>681</v>
      </c>
      <c r="E109" s="43" t="s">
        <v>589</v>
      </c>
      <c r="F109" s="45">
        <v>1118</v>
      </c>
      <c r="G109" s="46"/>
    </row>
    <row r="110" s="29" customFormat="1" ht="27" spans="1:7">
      <c r="A110" s="43"/>
      <c r="B110" s="43"/>
      <c r="C110" s="43"/>
      <c r="D110" s="51" t="s">
        <v>682</v>
      </c>
      <c r="E110" s="43" t="s">
        <v>589</v>
      </c>
      <c r="F110" s="45">
        <v>1118</v>
      </c>
      <c r="G110" s="46"/>
    </row>
    <row r="111" s="29" customFormat="1" ht="30" customHeight="1" spans="1:7">
      <c r="A111" s="43" t="s">
        <v>683</v>
      </c>
      <c r="B111" s="43"/>
      <c r="C111" s="43"/>
      <c r="D111" s="51" t="s">
        <v>684</v>
      </c>
      <c r="E111" s="43" t="s">
        <v>589</v>
      </c>
      <c r="F111" s="45">
        <v>1200</v>
      </c>
      <c r="G111" s="46"/>
    </row>
    <row r="112" s="29" customFormat="1" ht="27" spans="1:7">
      <c r="A112" s="43"/>
      <c r="B112" s="43"/>
      <c r="C112" s="43"/>
      <c r="D112" s="51" t="s">
        <v>685</v>
      </c>
      <c r="E112" s="43" t="s">
        <v>589</v>
      </c>
      <c r="F112" s="45">
        <v>1000</v>
      </c>
      <c r="G112" s="46"/>
    </row>
    <row r="113" s="29" customFormat="1" spans="1:7">
      <c r="A113" s="43"/>
      <c r="B113" s="43"/>
      <c r="C113" s="43"/>
      <c r="D113" s="51" t="s">
        <v>686</v>
      </c>
      <c r="E113" s="43" t="s">
        <v>589</v>
      </c>
      <c r="F113" s="45">
        <v>500</v>
      </c>
      <c r="G113" s="46"/>
    </row>
    <row r="114" s="29" customFormat="1" spans="1:7">
      <c r="A114" s="50" t="s">
        <v>687</v>
      </c>
      <c r="B114" s="50"/>
      <c r="C114" s="50"/>
      <c r="D114" s="48" t="s">
        <v>688</v>
      </c>
      <c r="E114" s="49" t="s">
        <v>589</v>
      </c>
      <c r="F114" s="45">
        <v>144</v>
      </c>
      <c r="G114" s="46"/>
    </row>
    <row r="115" s="29" customFormat="1" spans="1:7">
      <c r="A115" s="50"/>
      <c r="B115" s="50"/>
      <c r="C115" s="50"/>
      <c r="D115" s="48" t="s">
        <v>689</v>
      </c>
      <c r="E115" s="49" t="s">
        <v>589</v>
      </c>
      <c r="F115" s="45">
        <v>216</v>
      </c>
      <c r="G115" s="46"/>
    </row>
    <row r="116" s="29" customFormat="1" spans="1:7">
      <c r="A116" s="50"/>
      <c r="B116" s="50"/>
      <c r="C116" s="50"/>
      <c r="D116" s="48" t="s">
        <v>690</v>
      </c>
      <c r="E116" s="49" t="s">
        <v>589</v>
      </c>
      <c r="F116" s="45">
        <v>230</v>
      </c>
      <c r="G116" s="46"/>
    </row>
    <row r="117" s="29" customFormat="1" spans="1:7">
      <c r="A117" s="50"/>
      <c r="B117" s="50"/>
      <c r="C117" s="50"/>
      <c r="D117" s="48" t="s">
        <v>691</v>
      </c>
      <c r="E117" s="49" t="s">
        <v>589</v>
      </c>
      <c r="F117" s="45">
        <v>330</v>
      </c>
      <c r="G117" s="46"/>
    </row>
    <row r="118" s="29" customFormat="1" spans="1:7">
      <c r="A118" s="50"/>
      <c r="B118" s="50"/>
      <c r="C118" s="50"/>
      <c r="D118" s="48" t="s">
        <v>692</v>
      </c>
      <c r="E118" s="49" t="s">
        <v>589</v>
      </c>
      <c r="F118" s="45">
        <v>432</v>
      </c>
      <c r="G118" s="46"/>
    </row>
    <row r="119" s="29" customFormat="1" spans="1:7">
      <c r="A119" s="50" t="s">
        <v>693</v>
      </c>
      <c r="B119" s="50"/>
      <c r="C119" s="50"/>
      <c r="D119" s="48" t="s">
        <v>694</v>
      </c>
      <c r="E119" s="49" t="s">
        <v>589</v>
      </c>
      <c r="F119" s="45">
        <v>216</v>
      </c>
      <c r="G119" s="46"/>
    </row>
    <row r="120" s="29" customFormat="1" spans="1:7">
      <c r="A120" s="50"/>
      <c r="B120" s="50"/>
      <c r="C120" s="50"/>
      <c r="D120" s="48" t="s">
        <v>695</v>
      </c>
      <c r="E120" s="49" t="s">
        <v>589</v>
      </c>
      <c r="F120" s="45">
        <v>230</v>
      </c>
      <c r="G120" s="46"/>
    </row>
    <row r="121" s="29" customFormat="1" spans="1:7">
      <c r="A121" s="50"/>
      <c r="B121" s="50"/>
      <c r="C121" s="50"/>
      <c r="D121" s="48" t="s">
        <v>696</v>
      </c>
      <c r="E121" s="49" t="s">
        <v>589</v>
      </c>
      <c r="F121" s="45">
        <v>330</v>
      </c>
      <c r="G121" s="46"/>
    </row>
    <row r="122" s="29" customFormat="1" spans="1:7">
      <c r="A122" s="50"/>
      <c r="B122" s="50"/>
      <c r="C122" s="50"/>
      <c r="D122" s="48" t="s">
        <v>697</v>
      </c>
      <c r="E122" s="49" t="s">
        <v>589</v>
      </c>
      <c r="F122" s="45">
        <v>576</v>
      </c>
      <c r="G122" s="46"/>
    </row>
    <row r="123" s="29" customFormat="1" spans="1:7">
      <c r="A123" s="50"/>
      <c r="B123" s="50"/>
      <c r="C123" s="50"/>
      <c r="D123" s="48" t="s">
        <v>698</v>
      </c>
      <c r="E123" s="49" t="s">
        <v>589</v>
      </c>
      <c r="F123" s="45">
        <v>864</v>
      </c>
      <c r="G123" s="46"/>
    </row>
    <row r="124" s="29" customFormat="1" ht="40.5" spans="1:7">
      <c r="A124" s="50" t="s">
        <v>699</v>
      </c>
      <c r="B124" s="50"/>
      <c r="C124" s="50"/>
      <c r="D124" s="48" t="s">
        <v>700</v>
      </c>
      <c r="E124" s="49" t="s">
        <v>589</v>
      </c>
      <c r="F124" s="45">
        <v>360</v>
      </c>
      <c r="G124" s="46"/>
    </row>
    <row r="125" s="29" customFormat="1" spans="1:7">
      <c r="A125" s="50" t="s">
        <v>701</v>
      </c>
      <c r="B125" s="50"/>
      <c r="C125" s="50"/>
      <c r="D125" s="48" t="s">
        <v>702</v>
      </c>
      <c r="E125" s="49" t="s">
        <v>589</v>
      </c>
      <c r="F125" s="45">
        <v>360</v>
      </c>
      <c r="G125" s="46"/>
    </row>
    <row r="126" s="29" customFormat="1" ht="21" customHeight="1" spans="1:7">
      <c r="A126" s="43" t="s">
        <v>703</v>
      </c>
      <c r="B126" s="43" t="s">
        <v>704</v>
      </c>
      <c r="C126" s="43" t="s">
        <v>705</v>
      </c>
      <c r="D126" s="51" t="s">
        <v>706</v>
      </c>
      <c r="E126" s="43" t="s">
        <v>589</v>
      </c>
      <c r="F126" s="45">
        <v>500</v>
      </c>
      <c r="G126" s="46"/>
    </row>
    <row r="127" s="29" customFormat="1" spans="1:7">
      <c r="A127" s="43"/>
      <c r="B127" s="43"/>
      <c r="C127" s="43" t="s">
        <v>707</v>
      </c>
      <c r="D127" s="51" t="s">
        <v>708</v>
      </c>
      <c r="E127" s="43" t="s">
        <v>589</v>
      </c>
      <c r="F127" s="45">
        <v>500</v>
      </c>
      <c r="G127" s="46"/>
    </row>
    <row r="128" s="29" customFormat="1" spans="1:7">
      <c r="A128" s="43"/>
      <c r="B128" s="43" t="s">
        <v>709</v>
      </c>
      <c r="C128" s="43"/>
      <c r="D128" s="51" t="s">
        <v>710</v>
      </c>
      <c r="E128" s="43" t="s">
        <v>589</v>
      </c>
      <c r="F128" s="45">
        <v>500</v>
      </c>
      <c r="G128" s="46"/>
    </row>
    <row r="129" s="29" customFormat="1" spans="1:7">
      <c r="A129" s="43" t="s">
        <v>711</v>
      </c>
      <c r="B129" s="43" t="s">
        <v>704</v>
      </c>
      <c r="C129" s="43" t="s">
        <v>705</v>
      </c>
      <c r="D129" s="51" t="s">
        <v>706</v>
      </c>
      <c r="E129" s="43" t="s">
        <v>589</v>
      </c>
      <c r="F129" s="45">
        <v>350</v>
      </c>
      <c r="G129" s="46"/>
    </row>
    <row r="130" s="29" customFormat="1" spans="1:7">
      <c r="A130" s="43"/>
      <c r="B130" s="43"/>
      <c r="C130" s="43" t="s">
        <v>707</v>
      </c>
      <c r="D130" s="51" t="s">
        <v>712</v>
      </c>
      <c r="E130" s="43" t="s">
        <v>589</v>
      </c>
      <c r="F130" s="45">
        <v>350</v>
      </c>
      <c r="G130" s="46"/>
    </row>
    <row r="131" s="29" customFormat="1" spans="1:7">
      <c r="A131" s="43"/>
      <c r="B131" s="43" t="s">
        <v>709</v>
      </c>
      <c r="C131" s="43"/>
      <c r="D131" s="51" t="s">
        <v>710</v>
      </c>
      <c r="E131" s="43" t="s">
        <v>589</v>
      </c>
      <c r="F131" s="45">
        <v>350</v>
      </c>
      <c r="G131" s="46"/>
    </row>
    <row r="132" s="29" customFormat="1" spans="1:7">
      <c r="A132" s="43" t="s">
        <v>713</v>
      </c>
      <c r="B132" s="43" t="s">
        <v>709</v>
      </c>
      <c r="C132" s="43"/>
      <c r="D132" s="51" t="s">
        <v>714</v>
      </c>
      <c r="E132" s="43" t="s">
        <v>589</v>
      </c>
      <c r="F132" s="45">
        <v>80</v>
      </c>
      <c r="G132" s="46"/>
    </row>
    <row r="133" s="29" customFormat="1" spans="1:7">
      <c r="A133" s="43" t="s">
        <v>713</v>
      </c>
      <c r="B133" s="43" t="s">
        <v>709</v>
      </c>
      <c r="C133" s="43"/>
      <c r="D133" s="51" t="s">
        <v>715</v>
      </c>
      <c r="E133" s="43" t="s">
        <v>589</v>
      </c>
      <c r="F133" s="45">
        <v>90</v>
      </c>
      <c r="G133" s="46"/>
    </row>
    <row r="134" s="29" customFormat="1" spans="1:7">
      <c r="A134" s="43" t="s">
        <v>713</v>
      </c>
      <c r="B134" s="43" t="s">
        <v>709</v>
      </c>
      <c r="C134" s="43"/>
      <c r="D134" s="51" t="s">
        <v>716</v>
      </c>
      <c r="E134" s="43" t="s">
        <v>589</v>
      </c>
      <c r="F134" s="45">
        <v>70</v>
      </c>
      <c r="G134" s="46"/>
    </row>
    <row r="135" s="29" customFormat="1" spans="1:7">
      <c r="A135" s="43" t="s">
        <v>717</v>
      </c>
      <c r="B135" s="43" t="s">
        <v>718</v>
      </c>
      <c r="C135" s="43"/>
      <c r="D135" s="51" t="s">
        <v>719</v>
      </c>
      <c r="E135" s="43" t="s">
        <v>589</v>
      </c>
      <c r="F135" s="45">
        <v>100</v>
      </c>
      <c r="G135" s="46"/>
    </row>
    <row r="136" s="29" customFormat="1" spans="1:7">
      <c r="A136" s="43"/>
      <c r="B136" s="43" t="s">
        <v>720</v>
      </c>
      <c r="C136" s="43"/>
      <c r="D136" s="51" t="s">
        <v>721</v>
      </c>
      <c r="E136" s="43" t="s">
        <v>589</v>
      </c>
      <c r="F136" s="45">
        <v>85</v>
      </c>
      <c r="G136" s="46"/>
    </row>
    <row r="137" s="29" customFormat="1" spans="1:7">
      <c r="A137" s="43" t="s">
        <v>722</v>
      </c>
      <c r="B137" s="50" t="s">
        <v>723</v>
      </c>
      <c r="C137" s="50"/>
      <c r="D137" s="48" t="s">
        <v>724</v>
      </c>
      <c r="E137" s="49" t="s">
        <v>564</v>
      </c>
      <c r="F137" s="45">
        <v>2</v>
      </c>
      <c r="G137" s="46"/>
    </row>
    <row r="138" s="29" customFormat="1" spans="1:7">
      <c r="A138" s="43"/>
      <c r="B138" s="50"/>
      <c r="C138" s="50"/>
      <c r="D138" s="48" t="s">
        <v>725</v>
      </c>
      <c r="E138" s="49" t="s">
        <v>564</v>
      </c>
      <c r="F138" s="45">
        <v>4</v>
      </c>
      <c r="G138" s="46"/>
    </row>
    <row r="139" s="29" customFormat="1" spans="1:7">
      <c r="A139" s="43"/>
      <c r="B139" s="50"/>
      <c r="C139" s="50"/>
      <c r="D139" s="48" t="s">
        <v>726</v>
      </c>
      <c r="E139" s="49" t="s">
        <v>564</v>
      </c>
      <c r="F139" s="45">
        <v>4</v>
      </c>
      <c r="G139" s="46"/>
    </row>
    <row r="140" s="29" customFormat="1" spans="1:7">
      <c r="A140" s="43"/>
      <c r="B140" s="50"/>
      <c r="C140" s="50"/>
      <c r="D140" s="48" t="s">
        <v>727</v>
      </c>
      <c r="E140" s="49" t="s">
        <v>564</v>
      </c>
      <c r="F140" s="45">
        <v>8</v>
      </c>
      <c r="G140" s="46"/>
    </row>
    <row r="141" s="29" customFormat="1" spans="1:7">
      <c r="A141" s="43" t="s">
        <v>728</v>
      </c>
      <c r="B141" s="50" t="s">
        <v>729</v>
      </c>
      <c r="C141" s="50"/>
      <c r="D141" s="48" t="s">
        <v>730</v>
      </c>
      <c r="E141" s="49" t="s">
        <v>564</v>
      </c>
      <c r="F141" s="45">
        <v>2</v>
      </c>
      <c r="G141" s="46"/>
    </row>
    <row r="142" s="29" customFormat="1" spans="1:7">
      <c r="A142" s="43"/>
      <c r="B142" s="50" t="s">
        <v>731</v>
      </c>
      <c r="C142" s="50"/>
      <c r="D142" s="48" t="s">
        <v>732</v>
      </c>
      <c r="E142" s="49" t="s">
        <v>564</v>
      </c>
      <c r="F142" s="45">
        <v>4</v>
      </c>
      <c r="G142" s="46"/>
    </row>
    <row r="143" s="29" customFormat="1" spans="1:7">
      <c r="A143" s="43" t="s">
        <v>733</v>
      </c>
      <c r="B143" s="43" t="s">
        <v>734</v>
      </c>
      <c r="C143" s="43"/>
      <c r="D143" s="51" t="s">
        <v>735</v>
      </c>
      <c r="E143" s="43" t="s">
        <v>736</v>
      </c>
      <c r="F143" s="45">
        <v>3.24</v>
      </c>
      <c r="G143" s="46"/>
    </row>
    <row r="144" s="29" customFormat="1" spans="1:7">
      <c r="A144" s="43"/>
      <c r="B144" s="43"/>
      <c r="C144" s="43"/>
      <c r="D144" s="51" t="s">
        <v>737</v>
      </c>
      <c r="E144" s="43" t="s">
        <v>736</v>
      </c>
      <c r="F144" s="45">
        <v>2.52</v>
      </c>
      <c r="G144" s="46"/>
    </row>
    <row r="145" s="29" customFormat="1" spans="1:7">
      <c r="A145" s="43"/>
      <c r="B145" s="43" t="s">
        <v>738</v>
      </c>
      <c r="C145" s="43"/>
      <c r="D145" s="51" t="s">
        <v>739</v>
      </c>
      <c r="E145" s="43" t="s">
        <v>736</v>
      </c>
      <c r="F145" s="45">
        <v>5.4</v>
      </c>
      <c r="G145" s="46"/>
    </row>
    <row r="146" s="29" customFormat="1" spans="1:7">
      <c r="A146" s="43"/>
      <c r="B146" s="43"/>
      <c r="C146" s="43"/>
      <c r="D146" s="51" t="s">
        <v>740</v>
      </c>
      <c r="E146" s="43" t="s">
        <v>736</v>
      </c>
      <c r="F146" s="45">
        <v>3.24</v>
      </c>
      <c r="G146" s="46"/>
    </row>
    <row r="147" s="29" customFormat="1" spans="1:7">
      <c r="A147" s="43" t="s">
        <v>741</v>
      </c>
      <c r="B147" s="50" t="s">
        <v>742</v>
      </c>
      <c r="C147" s="50"/>
      <c r="D147" s="48" t="s">
        <v>743</v>
      </c>
      <c r="E147" s="49" t="s">
        <v>744</v>
      </c>
      <c r="F147" s="45">
        <v>32.4</v>
      </c>
      <c r="G147" s="46"/>
    </row>
    <row r="148" s="29" customFormat="1" spans="1:7">
      <c r="A148" s="43"/>
      <c r="B148" s="50"/>
      <c r="C148" s="50"/>
      <c r="D148" s="48" t="s">
        <v>745</v>
      </c>
      <c r="E148" s="49" t="s">
        <v>744</v>
      </c>
      <c r="F148" s="45">
        <v>28.8</v>
      </c>
      <c r="G148" s="46"/>
    </row>
    <row r="149" s="29" customFormat="1" spans="1:7">
      <c r="A149" s="43"/>
      <c r="B149" s="50"/>
      <c r="C149" s="50"/>
      <c r="D149" s="48" t="s">
        <v>746</v>
      </c>
      <c r="E149" s="49" t="s">
        <v>744</v>
      </c>
      <c r="F149" s="45">
        <v>25.2</v>
      </c>
      <c r="G149" s="46"/>
    </row>
    <row r="150" s="29" customFormat="1" spans="1:7">
      <c r="A150" s="43"/>
      <c r="B150" s="50"/>
      <c r="C150" s="50"/>
      <c r="D150" s="48" t="s">
        <v>747</v>
      </c>
      <c r="E150" s="49" t="s">
        <v>744</v>
      </c>
      <c r="F150" s="45">
        <v>21.6</v>
      </c>
      <c r="G150" s="46"/>
    </row>
    <row r="151" s="29" customFormat="1" ht="27" spans="1:7">
      <c r="A151" s="43"/>
      <c r="B151" s="54" t="s">
        <v>748</v>
      </c>
      <c r="C151" s="54"/>
      <c r="D151" s="48" t="s">
        <v>749</v>
      </c>
      <c r="E151" s="49" t="s">
        <v>744</v>
      </c>
      <c r="F151" s="45">
        <v>60</v>
      </c>
      <c r="G151" s="46"/>
    </row>
    <row r="152" s="29" customFormat="1" ht="27" spans="1:7">
      <c r="A152" s="43"/>
      <c r="B152" s="54"/>
      <c r="C152" s="54"/>
      <c r="D152" s="48" t="s">
        <v>750</v>
      </c>
      <c r="E152" s="49" t="s">
        <v>744</v>
      </c>
      <c r="F152" s="45">
        <v>50</v>
      </c>
      <c r="G152" s="46"/>
    </row>
    <row r="153" s="29" customFormat="1" spans="1:7">
      <c r="A153" s="43"/>
      <c r="B153" s="43" t="s">
        <v>751</v>
      </c>
      <c r="C153" s="43"/>
      <c r="D153" s="51" t="s">
        <v>752</v>
      </c>
      <c r="E153" s="43" t="s">
        <v>744</v>
      </c>
      <c r="F153" s="45">
        <v>36</v>
      </c>
      <c r="G153" s="46"/>
    </row>
    <row r="154" s="29" customFormat="1" ht="27" spans="1:7">
      <c r="A154" s="43"/>
      <c r="B154" s="43"/>
      <c r="C154" s="43"/>
      <c r="D154" s="51" t="s">
        <v>753</v>
      </c>
      <c r="E154" s="43" t="s">
        <v>744</v>
      </c>
      <c r="F154" s="45">
        <v>23.76</v>
      </c>
      <c r="G154" s="46"/>
    </row>
    <row r="155" s="29" customFormat="1" ht="27" spans="1:7">
      <c r="A155" s="43"/>
      <c r="B155" s="43"/>
      <c r="C155" s="43"/>
      <c r="D155" s="51" t="s">
        <v>754</v>
      </c>
      <c r="E155" s="43" t="s">
        <v>744</v>
      </c>
      <c r="F155" s="45">
        <v>21.6</v>
      </c>
      <c r="G155" s="46"/>
    </row>
    <row r="156" s="29" customFormat="1" ht="27" spans="1:7">
      <c r="A156" s="43"/>
      <c r="B156" s="43"/>
      <c r="C156" s="43"/>
      <c r="D156" s="51" t="s">
        <v>755</v>
      </c>
      <c r="E156" s="43" t="s">
        <v>744</v>
      </c>
      <c r="F156" s="45">
        <v>24.48</v>
      </c>
      <c r="G156" s="46"/>
    </row>
    <row r="157" s="29" customFormat="1" ht="27" spans="1:7">
      <c r="A157" s="43"/>
      <c r="B157" s="43"/>
      <c r="C157" s="43"/>
      <c r="D157" s="51" t="s">
        <v>756</v>
      </c>
      <c r="E157" s="43" t="s">
        <v>744</v>
      </c>
      <c r="F157" s="45">
        <v>17.28</v>
      </c>
      <c r="G157" s="46"/>
    </row>
    <row r="158" s="29" customFormat="1" ht="27" spans="1:7">
      <c r="A158" s="43"/>
      <c r="B158" s="43"/>
      <c r="C158" s="43"/>
      <c r="D158" s="51" t="s">
        <v>757</v>
      </c>
      <c r="E158" s="43" t="s">
        <v>744</v>
      </c>
      <c r="F158" s="45">
        <v>18</v>
      </c>
      <c r="G158" s="46"/>
    </row>
    <row r="159" s="29" customFormat="1" ht="27" spans="1:7">
      <c r="A159" s="43"/>
      <c r="B159" s="43"/>
      <c r="C159" s="43"/>
      <c r="D159" s="51" t="s">
        <v>758</v>
      </c>
      <c r="E159" s="43" t="s">
        <v>744</v>
      </c>
      <c r="F159" s="45">
        <v>17.28</v>
      </c>
      <c r="G159" s="46"/>
    </row>
    <row r="160" s="29" customFormat="1" ht="27" spans="1:7">
      <c r="A160" s="43"/>
      <c r="B160" s="43"/>
      <c r="C160" s="43"/>
      <c r="D160" s="51" t="s">
        <v>759</v>
      </c>
      <c r="E160" s="43" t="s">
        <v>744</v>
      </c>
      <c r="F160" s="45">
        <v>20.16</v>
      </c>
      <c r="G160" s="46"/>
    </row>
    <row r="161" s="29" customFormat="1" ht="27" spans="1:7">
      <c r="A161" s="43"/>
      <c r="B161" s="43"/>
      <c r="C161" s="43"/>
      <c r="D161" s="51" t="s">
        <v>760</v>
      </c>
      <c r="E161" s="43" t="s">
        <v>744</v>
      </c>
      <c r="F161" s="45">
        <v>24.48</v>
      </c>
      <c r="G161" s="46"/>
    </row>
    <row r="162" s="29" customFormat="1" ht="27" spans="1:7">
      <c r="A162" s="43"/>
      <c r="B162" s="43"/>
      <c r="C162" s="43"/>
      <c r="D162" s="51" t="s">
        <v>761</v>
      </c>
      <c r="E162" s="43" t="s">
        <v>744</v>
      </c>
      <c r="F162" s="45">
        <v>26.64</v>
      </c>
      <c r="G162" s="46"/>
    </row>
    <row r="163" s="29" customFormat="1" ht="27" spans="1:7">
      <c r="A163" s="43"/>
      <c r="B163" s="43"/>
      <c r="C163" s="43"/>
      <c r="D163" s="51" t="s">
        <v>762</v>
      </c>
      <c r="E163" s="43" t="s">
        <v>744</v>
      </c>
      <c r="F163" s="45">
        <v>24.48</v>
      </c>
      <c r="G163" s="46"/>
    </row>
    <row r="164" s="29" customFormat="1" ht="27" spans="1:7">
      <c r="A164" s="43"/>
      <c r="B164" s="43"/>
      <c r="C164" s="43"/>
      <c r="D164" s="51" t="s">
        <v>763</v>
      </c>
      <c r="E164" s="43" t="s">
        <v>744</v>
      </c>
      <c r="F164" s="45">
        <v>26.64</v>
      </c>
      <c r="G164" s="46"/>
    </row>
    <row r="165" s="29" customFormat="1" spans="1:7">
      <c r="A165" s="43" t="s">
        <v>764</v>
      </c>
      <c r="B165" s="43" t="s">
        <v>765</v>
      </c>
      <c r="C165" s="43"/>
      <c r="D165" s="51" t="s">
        <v>766</v>
      </c>
      <c r="E165" s="43" t="s">
        <v>589</v>
      </c>
      <c r="F165" s="45">
        <v>50</v>
      </c>
      <c r="G165" s="46"/>
    </row>
    <row r="166" s="29" customFormat="1" spans="1:7">
      <c r="A166" s="43"/>
      <c r="B166" s="43" t="s">
        <v>767</v>
      </c>
      <c r="C166" s="43"/>
      <c r="D166" s="48" t="s">
        <v>768</v>
      </c>
      <c r="E166" s="43" t="s">
        <v>589</v>
      </c>
      <c r="F166" s="45">
        <v>40</v>
      </c>
      <c r="G166" s="46"/>
    </row>
    <row r="167" s="29" customFormat="1" spans="1:7">
      <c r="A167" s="43" t="s">
        <v>769</v>
      </c>
      <c r="B167" s="43"/>
      <c r="C167" s="43"/>
      <c r="D167" s="51" t="s">
        <v>770</v>
      </c>
      <c r="E167" s="43" t="s">
        <v>771</v>
      </c>
      <c r="F167" s="47">
        <f>VLOOKUP(A167,[46]附表3、报价表!$A$4:$F$495,6,FALSE)</f>
        <v>12</v>
      </c>
      <c r="G167" s="46"/>
    </row>
    <row r="168" s="29" customFormat="1" spans="1:7">
      <c r="A168" s="43" t="s">
        <v>772</v>
      </c>
      <c r="B168" s="43"/>
      <c r="C168" s="43"/>
      <c r="D168" s="51" t="s">
        <v>773</v>
      </c>
      <c r="E168" s="43" t="s">
        <v>771</v>
      </c>
      <c r="F168" s="47">
        <f>VLOOKUP(A168,[46]附表3、报价表!$A$4:$F$495,6,FALSE)</f>
        <v>9.36</v>
      </c>
      <c r="G168" s="46"/>
    </row>
    <row r="169" s="29" customFormat="1" spans="1:7">
      <c r="A169" s="43"/>
      <c r="B169" s="43"/>
      <c r="C169" s="43"/>
      <c r="D169" s="51" t="s">
        <v>774</v>
      </c>
      <c r="E169" s="43" t="s">
        <v>771</v>
      </c>
      <c r="F169" s="45">
        <v>11.52</v>
      </c>
      <c r="G169" s="46"/>
    </row>
    <row r="170" s="29" customFormat="1" spans="1:7">
      <c r="A170" s="43"/>
      <c r="B170" s="43"/>
      <c r="C170" s="43"/>
      <c r="D170" s="51" t="s">
        <v>775</v>
      </c>
      <c r="E170" s="43" t="s">
        <v>771</v>
      </c>
      <c r="F170" s="45">
        <v>18.72</v>
      </c>
      <c r="G170" s="46"/>
    </row>
    <row r="171" s="29" customFormat="1" spans="1:7">
      <c r="A171" s="43"/>
      <c r="B171" s="43"/>
      <c r="C171" s="43"/>
      <c r="D171" s="51" t="s">
        <v>776</v>
      </c>
      <c r="E171" s="43" t="s">
        <v>589</v>
      </c>
      <c r="F171" s="45">
        <v>1123.2</v>
      </c>
      <c r="G171" s="46"/>
    </row>
    <row r="172" s="29" customFormat="1" spans="1:7">
      <c r="A172" s="43" t="s">
        <v>777</v>
      </c>
      <c r="B172" s="43" t="s">
        <v>704</v>
      </c>
      <c r="C172" s="43" t="s">
        <v>705</v>
      </c>
      <c r="D172" s="51" t="s">
        <v>778</v>
      </c>
      <c r="E172" s="43" t="s">
        <v>589</v>
      </c>
      <c r="F172" s="45">
        <v>237.6</v>
      </c>
      <c r="G172" s="46"/>
    </row>
    <row r="173" s="29" customFormat="1" spans="1:7">
      <c r="A173" s="43"/>
      <c r="B173" s="43"/>
      <c r="C173" s="43" t="s">
        <v>707</v>
      </c>
      <c r="D173" s="51" t="s">
        <v>779</v>
      </c>
      <c r="E173" s="43" t="s">
        <v>589</v>
      </c>
      <c r="F173" s="45">
        <v>115.04</v>
      </c>
      <c r="G173" s="46"/>
    </row>
    <row r="174" s="29" customFormat="1" spans="1:7">
      <c r="A174" s="43"/>
      <c r="B174" s="43"/>
      <c r="C174" s="43" t="s">
        <v>780</v>
      </c>
      <c r="D174" s="51" t="s">
        <v>781</v>
      </c>
      <c r="E174" s="43" t="s">
        <v>589</v>
      </c>
      <c r="F174" s="45">
        <v>131.04</v>
      </c>
      <c r="G174" s="46"/>
    </row>
    <row r="175" s="29" customFormat="1" spans="1:7">
      <c r="A175" s="43"/>
      <c r="B175" s="43" t="s">
        <v>709</v>
      </c>
      <c r="C175" s="43"/>
      <c r="D175" s="51" t="s">
        <v>782</v>
      </c>
      <c r="E175" s="43" t="s">
        <v>589</v>
      </c>
      <c r="F175" s="45">
        <v>69.12</v>
      </c>
      <c r="G175" s="46"/>
    </row>
    <row r="176" s="29" customFormat="1" spans="1:7">
      <c r="A176" s="43"/>
      <c r="B176" s="43" t="s">
        <v>783</v>
      </c>
      <c r="C176" s="43"/>
      <c r="D176" s="51" t="s">
        <v>784</v>
      </c>
      <c r="E176" s="43" t="s">
        <v>589</v>
      </c>
      <c r="F176" s="45">
        <v>187.2</v>
      </c>
      <c r="G176" s="46"/>
    </row>
    <row r="177" s="29" customFormat="1" spans="1:7">
      <c r="A177" s="43"/>
      <c r="B177" s="43" t="s">
        <v>785</v>
      </c>
      <c r="C177" s="43"/>
      <c r="D177" s="51" t="s">
        <v>786</v>
      </c>
      <c r="E177" s="43" t="s">
        <v>619</v>
      </c>
      <c r="F177" s="45">
        <v>74.88</v>
      </c>
      <c r="G177" s="46"/>
    </row>
    <row r="178" s="29" customFormat="1" spans="1:7">
      <c r="A178" s="43" t="s">
        <v>787</v>
      </c>
      <c r="B178" s="43" t="s">
        <v>704</v>
      </c>
      <c r="C178" s="43" t="s">
        <v>705</v>
      </c>
      <c r="D178" s="51" t="s">
        <v>778</v>
      </c>
      <c r="E178" s="43" t="s">
        <v>589</v>
      </c>
      <c r="F178" s="45">
        <v>295.2</v>
      </c>
      <c r="G178" s="46"/>
    </row>
    <row r="179" s="29" customFormat="1" spans="1:7">
      <c r="A179" s="43"/>
      <c r="B179" s="43"/>
      <c r="C179" s="43" t="s">
        <v>707</v>
      </c>
      <c r="D179" s="51" t="s">
        <v>779</v>
      </c>
      <c r="E179" s="43" t="s">
        <v>589</v>
      </c>
      <c r="F179" s="45">
        <v>147.6</v>
      </c>
      <c r="G179" s="46"/>
    </row>
    <row r="180" s="29" customFormat="1" spans="1:7">
      <c r="A180" s="43"/>
      <c r="B180" s="43"/>
      <c r="C180" s="43" t="s">
        <v>780</v>
      </c>
      <c r="D180" s="51" t="s">
        <v>781</v>
      </c>
      <c r="E180" s="43" t="s">
        <v>589</v>
      </c>
      <c r="F180" s="45">
        <v>126.25</v>
      </c>
      <c r="G180" s="46"/>
    </row>
    <row r="181" s="29" customFormat="1" spans="1:7">
      <c r="A181" s="43"/>
      <c r="B181" s="43" t="s">
        <v>709</v>
      </c>
      <c r="C181" s="43"/>
      <c r="D181" s="51" t="s">
        <v>782</v>
      </c>
      <c r="E181" s="43" t="s">
        <v>589</v>
      </c>
      <c r="F181" s="45">
        <v>68.54</v>
      </c>
      <c r="G181" s="46"/>
    </row>
    <row r="182" s="29" customFormat="1" spans="1:7">
      <c r="A182" s="43"/>
      <c r="B182" s="43" t="s">
        <v>783</v>
      </c>
      <c r="C182" s="43"/>
      <c r="D182" s="51" t="s">
        <v>784</v>
      </c>
      <c r="E182" s="43" t="s">
        <v>589</v>
      </c>
      <c r="F182" s="45">
        <v>180</v>
      </c>
      <c r="G182" s="46"/>
    </row>
    <row r="183" s="29" customFormat="1" spans="1:7">
      <c r="A183" s="43"/>
      <c r="B183" s="43" t="s">
        <v>785</v>
      </c>
      <c r="C183" s="43"/>
      <c r="D183" s="51" t="s">
        <v>786</v>
      </c>
      <c r="E183" s="43" t="s">
        <v>619</v>
      </c>
      <c r="F183" s="45">
        <v>73.44</v>
      </c>
      <c r="G183" s="46"/>
    </row>
    <row r="184" s="29" customFormat="1" spans="1:7">
      <c r="A184" s="43" t="s">
        <v>788</v>
      </c>
      <c r="B184" s="43" t="s">
        <v>789</v>
      </c>
      <c r="C184" s="43"/>
      <c r="D184" s="51" t="s">
        <v>790</v>
      </c>
      <c r="E184" s="43" t="s">
        <v>589</v>
      </c>
      <c r="F184" s="45">
        <v>792</v>
      </c>
      <c r="G184" s="46"/>
    </row>
    <row r="185" s="29" customFormat="1" spans="1:7">
      <c r="A185" s="43"/>
      <c r="B185" s="43" t="s">
        <v>791</v>
      </c>
      <c r="C185" s="43"/>
      <c r="D185" s="51" t="s">
        <v>792</v>
      </c>
      <c r="E185" s="43" t="s">
        <v>589</v>
      </c>
      <c r="F185" s="45">
        <v>907.2</v>
      </c>
      <c r="G185" s="46"/>
    </row>
    <row r="186" s="29" customFormat="1" spans="1:7">
      <c r="A186" s="43" t="s">
        <v>793</v>
      </c>
      <c r="B186" s="43" t="s">
        <v>789</v>
      </c>
      <c r="C186" s="43"/>
      <c r="D186" s="51" t="s">
        <v>790</v>
      </c>
      <c r="E186" s="43" t="s">
        <v>589</v>
      </c>
      <c r="F186" s="45">
        <v>720</v>
      </c>
      <c r="G186" s="46"/>
    </row>
    <row r="187" s="29" customFormat="1" spans="1:7">
      <c r="A187" s="43"/>
      <c r="B187" s="43" t="s">
        <v>791</v>
      </c>
      <c r="C187" s="43"/>
      <c r="D187" s="51" t="s">
        <v>792</v>
      </c>
      <c r="E187" s="43" t="s">
        <v>589</v>
      </c>
      <c r="F187" s="45">
        <v>864</v>
      </c>
      <c r="G187" s="46"/>
    </row>
    <row r="188" s="29" customFormat="1" spans="1:7">
      <c r="A188" s="43" t="s">
        <v>794</v>
      </c>
      <c r="B188" s="43" t="s">
        <v>795</v>
      </c>
      <c r="C188" s="43"/>
      <c r="D188" s="51" t="s">
        <v>796</v>
      </c>
      <c r="E188" s="43" t="s">
        <v>589</v>
      </c>
      <c r="F188" s="45">
        <v>108</v>
      </c>
      <c r="G188" s="46"/>
    </row>
    <row r="189" s="29" customFormat="1" spans="1:7">
      <c r="A189" s="43"/>
      <c r="B189" s="43" t="s">
        <v>797</v>
      </c>
      <c r="C189" s="43"/>
      <c r="D189" s="51" t="s">
        <v>796</v>
      </c>
      <c r="E189" s="43" t="s">
        <v>589</v>
      </c>
      <c r="F189" s="45">
        <v>90.72</v>
      </c>
      <c r="G189" s="46"/>
    </row>
    <row r="190" s="29" customFormat="1" spans="1:7">
      <c r="A190" s="50" t="s">
        <v>798</v>
      </c>
      <c r="B190" s="50"/>
      <c r="C190" s="50"/>
      <c r="D190" s="48" t="s">
        <v>799</v>
      </c>
      <c r="E190" s="49" t="s">
        <v>589</v>
      </c>
      <c r="F190" s="45">
        <v>800</v>
      </c>
      <c r="G190" s="46"/>
    </row>
    <row r="191" s="29" customFormat="1" spans="1:7">
      <c r="A191" s="43" t="s">
        <v>800</v>
      </c>
      <c r="B191" s="43"/>
      <c r="C191" s="43"/>
      <c r="D191" s="51" t="s">
        <v>801</v>
      </c>
      <c r="E191" s="43" t="s">
        <v>589</v>
      </c>
      <c r="F191" s="45">
        <v>980</v>
      </c>
      <c r="G191" s="46"/>
    </row>
    <row r="192" s="29" customFormat="1" spans="1:7">
      <c r="A192" s="50" t="s">
        <v>802</v>
      </c>
      <c r="B192" s="50"/>
      <c r="C192" s="50"/>
      <c r="D192" s="48" t="s">
        <v>803</v>
      </c>
      <c r="E192" s="49" t="s">
        <v>589</v>
      </c>
      <c r="F192" s="45">
        <v>50</v>
      </c>
      <c r="G192" s="46"/>
    </row>
    <row r="193" s="29" customFormat="1" spans="1:7">
      <c r="A193" s="50" t="s">
        <v>804</v>
      </c>
      <c r="B193" s="50"/>
      <c r="C193" s="50"/>
      <c r="D193" s="48" t="s">
        <v>805</v>
      </c>
      <c r="E193" s="49" t="s">
        <v>589</v>
      </c>
      <c r="F193" s="45">
        <v>60</v>
      </c>
      <c r="G193" s="46"/>
    </row>
    <row r="194" s="29" customFormat="1" spans="1:7">
      <c r="A194" s="50" t="s">
        <v>806</v>
      </c>
      <c r="B194" s="50"/>
      <c r="C194" s="50"/>
      <c r="D194" s="48" t="s">
        <v>807</v>
      </c>
      <c r="E194" s="49" t="s">
        <v>589</v>
      </c>
      <c r="F194" s="45">
        <v>80</v>
      </c>
      <c r="G194" s="46"/>
    </row>
    <row r="195" s="29" customFormat="1" spans="1:7">
      <c r="A195" s="50" t="s">
        <v>808</v>
      </c>
      <c r="B195" s="50"/>
      <c r="C195" s="50"/>
      <c r="D195" s="48" t="s">
        <v>809</v>
      </c>
      <c r="E195" s="49" t="s">
        <v>589</v>
      </c>
      <c r="F195" s="45">
        <v>80</v>
      </c>
      <c r="G195" s="46"/>
    </row>
    <row r="196" s="29" customFormat="1" spans="1:7">
      <c r="A196" s="50" t="s">
        <v>810</v>
      </c>
      <c r="B196" s="50"/>
      <c r="C196" s="50"/>
      <c r="D196" s="48" t="s">
        <v>811</v>
      </c>
      <c r="E196" s="49" t="s">
        <v>589</v>
      </c>
      <c r="F196" s="45">
        <v>80</v>
      </c>
      <c r="G196" s="46"/>
    </row>
    <row r="197" s="29" customFormat="1" spans="1:7">
      <c r="A197" s="50" t="s">
        <v>812</v>
      </c>
      <c r="B197" s="50"/>
      <c r="C197" s="50"/>
      <c r="D197" s="48" t="s">
        <v>813</v>
      </c>
      <c r="E197" s="49" t="s">
        <v>589</v>
      </c>
      <c r="F197" s="45">
        <v>120</v>
      </c>
      <c r="G197" s="46"/>
    </row>
    <row r="198" s="29" customFormat="1" spans="1:7">
      <c r="A198" s="43" t="s">
        <v>814</v>
      </c>
      <c r="B198" s="43"/>
      <c r="C198" s="43"/>
      <c r="D198" s="51" t="s">
        <v>815</v>
      </c>
      <c r="E198" s="43" t="s">
        <v>616</v>
      </c>
      <c r="F198" s="45">
        <v>155</v>
      </c>
      <c r="G198" s="46"/>
    </row>
    <row r="199" s="29" customFormat="1" spans="1:7">
      <c r="A199" s="43"/>
      <c r="B199" s="43"/>
      <c r="C199" s="43"/>
      <c r="D199" s="51" t="s">
        <v>816</v>
      </c>
      <c r="E199" s="43" t="s">
        <v>616</v>
      </c>
      <c r="F199" s="45">
        <v>170</v>
      </c>
      <c r="G199" s="46"/>
    </row>
    <row r="200" s="29" customFormat="1" spans="1:7">
      <c r="A200" s="43" t="s">
        <v>817</v>
      </c>
      <c r="B200" s="43"/>
      <c r="C200" s="43"/>
      <c r="D200" s="51" t="s">
        <v>818</v>
      </c>
      <c r="E200" s="43" t="s">
        <v>616</v>
      </c>
      <c r="F200" s="45">
        <v>185</v>
      </c>
      <c r="G200" s="46"/>
    </row>
    <row r="201" s="29" customFormat="1" spans="1:7">
      <c r="A201" s="43"/>
      <c r="B201" s="43"/>
      <c r="C201" s="43"/>
      <c r="D201" s="51" t="s">
        <v>819</v>
      </c>
      <c r="E201" s="43" t="s">
        <v>616</v>
      </c>
      <c r="F201" s="45">
        <v>175</v>
      </c>
      <c r="G201" s="46"/>
    </row>
    <row r="202" s="29" customFormat="1" spans="1:7">
      <c r="A202" s="43" t="s">
        <v>820</v>
      </c>
      <c r="B202" s="43"/>
      <c r="C202" s="43"/>
      <c r="D202" s="51" t="s">
        <v>821</v>
      </c>
      <c r="E202" s="43" t="s">
        <v>616</v>
      </c>
      <c r="F202" s="45">
        <v>250</v>
      </c>
      <c r="G202" s="46"/>
    </row>
    <row r="203" s="29" customFormat="1" spans="1:7">
      <c r="A203" s="43"/>
      <c r="B203" s="43"/>
      <c r="C203" s="43"/>
      <c r="D203" s="51" t="s">
        <v>822</v>
      </c>
      <c r="E203" s="43" t="s">
        <v>616</v>
      </c>
      <c r="F203" s="45">
        <v>220</v>
      </c>
      <c r="G203" s="46"/>
    </row>
    <row r="204" s="29" customFormat="1" spans="1:7">
      <c r="A204" s="43"/>
      <c r="B204" s="43"/>
      <c r="C204" s="43"/>
      <c r="D204" s="51" t="s">
        <v>823</v>
      </c>
      <c r="E204" s="43" t="s">
        <v>616</v>
      </c>
      <c r="F204" s="45">
        <v>220</v>
      </c>
      <c r="G204" s="46"/>
    </row>
    <row r="205" s="29" customFormat="1" spans="1:7">
      <c r="A205" s="43" t="s">
        <v>824</v>
      </c>
      <c r="B205" s="43"/>
      <c r="C205" s="43"/>
      <c r="D205" s="51" t="s">
        <v>825</v>
      </c>
      <c r="E205" s="43" t="s">
        <v>616</v>
      </c>
      <c r="F205" s="45">
        <v>420</v>
      </c>
      <c r="G205" s="46"/>
    </row>
    <row r="206" s="29" customFormat="1" spans="1:7">
      <c r="A206" s="43"/>
      <c r="B206" s="43"/>
      <c r="C206" s="43"/>
      <c r="D206" s="51" t="s">
        <v>821</v>
      </c>
      <c r="E206" s="43" t="s">
        <v>616</v>
      </c>
      <c r="F206" s="45">
        <v>500</v>
      </c>
      <c r="G206" s="46"/>
    </row>
    <row r="207" s="29" customFormat="1" ht="32" customHeight="1" spans="1:7">
      <c r="A207" s="54" t="s">
        <v>826</v>
      </c>
      <c r="B207" s="54"/>
      <c r="C207" s="54"/>
      <c r="D207" s="44" t="s">
        <v>827</v>
      </c>
      <c r="E207" s="54" t="s">
        <v>616</v>
      </c>
      <c r="F207" s="45">
        <v>12960</v>
      </c>
      <c r="G207" s="46"/>
    </row>
    <row r="208" s="29" customFormat="1" ht="24" customHeight="1" spans="1:7">
      <c r="A208" s="54" t="s">
        <v>828</v>
      </c>
      <c r="B208" s="54"/>
      <c r="C208" s="54"/>
      <c r="D208" s="44" t="s">
        <v>829</v>
      </c>
      <c r="E208" s="54" t="s">
        <v>616</v>
      </c>
      <c r="F208" s="56">
        <v>6840</v>
      </c>
      <c r="G208" s="46"/>
    </row>
    <row r="209" s="29" customFormat="1" ht="24" customHeight="1" spans="1:7">
      <c r="A209" s="54"/>
      <c r="B209" s="54"/>
      <c r="C209" s="54"/>
      <c r="D209" s="44" t="s">
        <v>830</v>
      </c>
      <c r="E209" s="54" t="s">
        <v>616</v>
      </c>
      <c r="F209" s="56">
        <v>5472</v>
      </c>
      <c r="G209" s="46"/>
    </row>
    <row r="210" s="29" customFormat="1" ht="27" customHeight="1" spans="1:7">
      <c r="A210" s="54"/>
      <c r="B210" s="54"/>
      <c r="C210" s="54"/>
      <c r="D210" s="44" t="s">
        <v>831</v>
      </c>
      <c r="E210" s="54" t="s">
        <v>616</v>
      </c>
      <c r="F210" s="56">
        <v>4788</v>
      </c>
      <c r="G210" s="46"/>
    </row>
    <row r="211" s="29" customFormat="1" ht="29" customHeight="1" spans="1:7">
      <c r="A211" s="43" t="s">
        <v>832</v>
      </c>
      <c r="B211" s="43"/>
      <c r="C211" s="43"/>
      <c r="D211" s="51" t="s">
        <v>833</v>
      </c>
      <c r="E211" s="43" t="s">
        <v>589</v>
      </c>
      <c r="F211" s="56">
        <v>3000</v>
      </c>
      <c r="G211" s="46"/>
    </row>
    <row r="212" s="29" customFormat="1" ht="13.5" spans="1:7">
      <c r="A212" s="43" t="s">
        <v>834</v>
      </c>
      <c r="B212" s="43"/>
      <c r="C212" s="43"/>
      <c r="D212" s="51" t="s">
        <v>835</v>
      </c>
      <c r="E212" s="43" t="s">
        <v>626</v>
      </c>
      <c r="F212" s="56">
        <v>275</v>
      </c>
      <c r="G212" s="46"/>
    </row>
    <row r="213" s="29" customFormat="1" ht="13.5" spans="1:7">
      <c r="A213" s="43"/>
      <c r="B213" s="43"/>
      <c r="C213" s="43"/>
      <c r="D213" s="51" t="s">
        <v>836</v>
      </c>
      <c r="E213" s="43" t="s">
        <v>626</v>
      </c>
      <c r="F213" s="56">
        <v>317</v>
      </c>
      <c r="G213" s="46"/>
    </row>
    <row r="214" s="29" customFormat="1" ht="13.5" spans="1:7">
      <c r="A214" s="50" t="s">
        <v>837</v>
      </c>
      <c r="B214" s="50"/>
      <c r="C214" s="50"/>
      <c r="D214" s="48" t="s">
        <v>838</v>
      </c>
      <c r="E214" s="49" t="s">
        <v>589</v>
      </c>
      <c r="F214" s="56">
        <v>120</v>
      </c>
      <c r="G214" s="46"/>
    </row>
    <row r="215" s="29" customFormat="1" ht="13.5" spans="1:7">
      <c r="A215" s="50"/>
      <c r="B215" s="50"/>
      <c r="C215" s="50"/>
      <c r="D215" s="48" t="s">
        <v>839</v>
      </c>
      <c r="E215" s="49" t="s">
        <v>589</v>
      </c>
      <c r="F215" s="56">
        <v>160</v>
      </c>
      <c r="G215" s="46"/>
    </row>
    <row r="216" s="29" customFormat="1" ht="13.5" spans="1:7">
      <c r="A216" s="50"/>
      <c r="B216" s="50"/>
      <c r="C216" s="50"/>
      <c r="D216" s="48" t="s">
        <v>840</v>
      </c>
      <c r="E216" s="49" t="s">
        <v>589</v>
      </c>
      <c r="F216" s="56">
        <v>180</v>
      </c>
      <c r="G216" s="46"/>
    </row>
    <row r="217" s="29" customFormat="1" ht="13.5" spans="1:7">
      <c r="A217" s="50"/>
      <c r="B217" s="50"/>
      <c r="C217" s="50"/>
      <c r="D217" s="48" t="s">
        <v>841</v>
      </c>
      <c r="E217" s="49" t="s">
        <v>589</v>
      </c>
      <c r="F217" s="56">
        <v>200</v>
      </c>
      <c r="G217" s="46"/>
    </row>
    <row r="218" s="29" customFormat="1" ht="13.5" spans="1:7">
      <c r="A218" s="50" t="s">
        <v>842</v>
      </c>
      <c r="B218" s="50"/>
      <c r="C218" s="50"/>
      <c r="D218" s="48" t="s">
        <v>843</v>
      </c>
      <c r="E218" s="49" t="s">
        <v>589</v>
      </c>
      <c r="F218" s="56">
        <v>45</v>
      </c>
      <c r="G218" s="46"/>
    </row>
    <row r="219" s="29" customFormat="1" ht="13.5" spans="1:7">
      <c r="A219" s="50"/>
      <c r="B219" s="50"/>
      <c r="C219" s="50"/>
      <c r="D219" s="48" t="s">
        <v>844</v>
      </c>
      <c r="E219" s="49" t="s">
        <v>589</v>
      </c>
      <c r="F219" s="56">
        <v>65</v>
      </c>
      <c r="G219" s="46"/>
    </row>
    <row r="220" s="29" customFormat="1" ht="13.5" spans="1:7">
      <c r="A220" s="50"/>
      <c r="B220" s="50"/>
      <c r="C220" s="50"/>
      <c r="D220" s="48" t="s">
        <v>845</v>
      </c>
      <c r="E220" s="49" t="s">
        <v>589</v>
      </c>
      <c r="F220" s="56">
        <v>78</v>
      </c>
      <c r="G220" s="46"/>
    </row>
    <row r="221" s="29" customFormat="1" ht="13.5" spans="1:7">
      <c r="A221" s="50" t="s">
        <v>846</v>
      </c>
      <c r="B221" s="50"/>
      <c r="C221" s="50"/>
      <c r="D221" s="48" t="s">
        <v>847</v>
      </c>
      <c r="E221" s="49" t="s">
        <v>589</v>
      </c>
      <c r="F221" s="56">
        <v>250</v>
      </c>
      <c r="G221" s="46"/>
    </row>
    <row r="222" s="29" customFormat="1" ht="13.5" spans="1:7">
      <c r="A222" s="50"/>
      <c r="B222" s="50"/>
      <c r="C222" s="50"/>
      <c r="D222" s="48" t="s">
        <v>848</v>
      </c>
      <c r="E222" s="49" t="s">
        <v>589</v>
      </c>
      <c r="F222" s="56">
        <v>200</v>
      </c>
      <c r="G222" s="46"/>
    </row>
    <row r="223" s="29" customFormat="1" ht="13.5" spans="1:7">
      <c r="A223" s="50"/>
      <c r="B223" s="50"/>
      <c r="C223" s="50"/>
      <c r="D223" s="48" t="s">
        <v>849</v>
      </c>
      <c r="E223" s="49" t="s">
        <v>589</v>
      </c>
      <c r="F223" s="56">
        <v>250</v>
      </c>
      <c r="G223" s="46"/>
    </row>
    <row r="224" s="29" customFormat="1" ht="13.5" spans="1:7">
      <c r="A224" s="50"/>
      <c r="B224" s="50"/>
      <c r="C224" s="50"/>
      <c r="D224" s="48" t="s">
        <v>850</v>
      </c>
      <c r="E224" s="49" t="s">
        <v>589</v>
      </c>
      <c r="F224" s="56">
        <v>200</v>
      </c>
      <c r="G224" s="46"/>
    </row>
    <row r="225" s="29" customFormat="1" ht="13.5" spans="1:7">
      <c r="A225" s="50"/>
      <c r="B225" s="50"/>
      <c r="C225" s="50"/>
      <c r="D225" s="48" t="s">
        <v>851</v>
      </c>
      <c r="E225" s="49" t="s">
        <v>589</v>
      </c>
      <c r="F225" s="56">
        <v>200</v>
      </c>
      <c r="G225" s="46"/>
    </row>
    <row r="226" s="29" customFormat="1" ht="13.5" spans="1:7">
      <c r="A226" s="50"/>
      <c r="B226" s="50"/>
      <c r="C226" s="50"/>
      <c r="D226" s="48" t="s">
        <v>852</v>
      </c>
      <c r="E226" s="49" t="s">
        <v>589</v>
      </c>
      <c r="F226" s="56">
        <v>200</v>
      </c>
      <c r="G226" s="46"/>
    </row>
    <row r="227" s="29" customFormat="1" ht="13.5" spans="1:7">
      <c r="A227" s="50"/>
      <c r="B227" s="50"/>
      <c r="C227" s="50"/>
      <c r="D227" s="48" t="s">
        <v>853</v>
      </c>
      <c r="E227" s="49" t="s">
        <v>589</v>
      </c>
      <c r="F227" s="56">
        <v>160</v>
      </c>
      <c r="G227" s="46"/>
    </row>
    <row r="228" s="29" customFormat="1" ht="13.5" spans="1:7">
      <c r="A228" s="50"/>
      <c r="B228" s="50"/>
      <c r="C228" s="50"/>
      <c r="D228" s="48" t="s">
        <v>854</v>
      </c>
      <c r="E228" s="49" t="s">
        <v>589</v>
      </c>
      <c r="F228" s="56">
        <v>200</v>
      </c>
      <c r="G228" s="46"/>
    </row>
    <row r="229" s="29" customFormat="1" ht="13.5" spans="1:7">
      <c r="A229" s="50"/>
      <c r="B229" s="50"/>
      <c r="C229" s="50"/>
      <c r="D229" s="48" t="s">
        <v>855</v>
      </c>
      <c r="E229" s="49" t="s">
        <v>589</v>
      </c>
      <c r="F229" s="56">
        <v>160</v>
      </c>
      <c r="G229" s="46"/>
    </row>
    <row r="230" s="29" customFormat="1" ht="13.5" spans="1:7">
      <c r="A230" s="50" t="s">
        <v>856</v>
      </c>
      <c r="B230" s="50"/>
      <c r="C230" s="50"/>
      <c r="D230" s="48" t="s">
        <v>857</v>
      </c>
      <c r="E230" s="49" t="s">
        <v>589</v>
      </c>
      <c r="F230" s="56">
        <v>45</v>
      </c>
      <c r="G230" s="46"/>
    </row>
    <row r="231" s="29" customFormat="1" ht="13.5" spans="1:7">
      <c r="A231" s="50" t="s">
        <v>858</v>
      </c>
      <c r="B231" s="50"/>
      <c r="C231" s="50"/>
      <c r="D231" s="48" t="s">
        <v>859</v>
      </c>
      <c r="E231" s="49" t="s">
        <v>589</v>
      </c>
      <c r="F231" s="56">
        <v>216</v>
      </c>
      <c r="G231" s="46"/>
    </row>
    <row r="232" s="29" customFormat="1" ht="13.5" spans="1:7">
      <c r="A232" s="50"/>
      <c r="B232" s="50"/>
      <c r="C232" s="50"/>
      <c r="D232" s="48" t="s">
        <v>860</v>
      </c>
      <c r="E232" s="49" t="s">
        <v>589</v>
      </c>
      <c r="F232" s="56">
        <v>360</v>
      </c>
      <c r="G232" s="46"/>
    </row>
    <row r="233" s="29" customFormat="1" ht="13.5" spans="1:7">
      <c r="A233" s="50"/>
      <c r="B233" s="50"/>
      <c r="C233" s="50"/>
      <c r="D233" s="48" t="s">
        <v>861</v>
      </c>
      <c r="E233" s="49" t="s">
        <v>589</v>
      </c>
      <c r="F233" s="56">
        <v>576</v>
      </c>
      <c r="G233" s="46"/>
    </row>
    <row r="234" s="29" customFormat="1" ht="13.5" spans="1:7">
      <c r="A234" s="50" t="s">
        <v>862</v>
      </c>
      <c r="B234" s="50"/>
      <c r="C234" s="50"/>
      <c r="D234" s="48" t="s">
        <v>863</v>
      </c>
      <c r="E234" s="49" t="s">
        <v>864</v>
      </c>
      <c r="F234" s="56">
        <v>6</v>
      </c>
      <c r="G234" s="46"/>
    </row>
    <row r="235" s="29" customFormat="1" ht="13.5" spans="1:7">
      <c r="A235" s="50" t="s">
        <v>862</v>
      </c>
      <c r="B235" s="50"/>
      <c r="C235" s="50"/>
      <c r="D235" s="48" t="s">
        <v>865</v>
      </c>
      <c r="E235" s="49" t="s">
        <v>864</v>
      </c>
      <c r="F235" s="56">
        <v>12.04</v>
      </c>
      <c r="G235" s="46"/>
    </row>
    <row r="236" s="29" customFormat="1" ht="13.5" spans="1:7">
      <c r="A236" s="50" t="s">
        <v>862</v>
      </c>
      <c r="B236" s="50"/>
      <c r="C236" s="50"/>
      <c r="D236" s="48" t="s">
        <v>866</v>
      </c>
      <c r="E236" s="49" t="s">
        <v>864</v>
      </c>
      <c r="F236" s="56">
        <v>30</v>
      </c>
      <c r="G236" s="46"/>
    </row>
    <row r="237" s="29" customFormat="1" ht="13.5" spans="1:7">
      <c r="A237" s="50" t="s">
        <v>862</v>
      </c>
      <c r="B237" s="50"/>
      <c r="C237" s="50"/>
      <c r="D237" s="48" t="s">
        <v>867</v>
      </c>
      <c r="E237" s="49" t="s">
        <v>864</v>
      </c>
      <c r="F237" s="56">
        <v>32.68</v>
      </c>
      <c r="G237" s="46"/>
    </row>
    <row r="238" s="29" customFormat="1" ht="13.5" spans="1:7">
      <c r="A238" s="50" t="s">
        <v>868</v>
      </c>
      <c r="B238" s="50"/>
      <c r="C238" s="50"/>
      <c r="D238" s="48" t="s">
        <v>869</v>
      </c>
      <c r="E238" s="49" t="s">
        <v>864</v>
      </c>
      <c r="F238" s="56">
        <v>9.6</v>
      </c>
      <c r="G238" s="46"/>
    </row>
    <row r="239" s="29" customFormat="1" ht="13.5" spans="1:7">
      <c r="A239" s="50" t="s">
        <v>868</v>
      </c>
      <c r="B239" s="50"/>
      <c r="C239" s="50"/>
      <c r="D239" s="48" t="s">
        <v>870</v>
      </c>
      <c r="E239" s="49" t="s">
        <v>864</v>
      </c>
      <c r="F239" s="56">
        <v>8.26</v>
      </c>
      <c r="G239" s="46"/>
    </row>
    <row r="240" s="29" customFormat="1" ht="13.5" spans="1:7">
      <c r="A240" s="50" t="s">
        <v>868</v>
      </c>
      <c r="B240" s="50"/>
      <c r="C240" s="50"/>
      <c r="D240" s="48" t="s">
        <v>871</v>
      </c>
      <c r="E240" s="49" t="s">
        <v>864</v>
      </c>
      <c r="F240" s="56">
        <v>6.4</v>
      </c>
      <c r="G240" s="46"/>
    </row>
    <row r="241" s="29" customFormat="1" ht="13.5" spans="1:7">
      <c r="A241" s="50" t="s">
        <v>872</v>
      </c>
      <c r="B241" s="50"/>
      <c r="C241" s="50"/>
      <c r="D241" s="48" t="s">
        <v>873</v>
      </c>
      <c r="E241" s="49" t="s">
        <v>864</v>
      </c>
      <c r="F241" s="56">
        <v>3.6</v>
      </c>
      <c r="G241" s="46"/>
    </row>
    <row r="242" s="29" customFormat="1" ht="13.5" spans="1:7">
      <c r="A242" s="50" t="s">
        <v>872</v>
      </c>
      <c r="B242" s="50"/>
      <c r="C242" s="50"/>
      <c r="D242" s="48" t="s">
        <v>874</v>
      </c>
      <c r="E242" s="49" t="s">
        <v>864</v>
      </c>
      <c r="F242" s="56">
        <v>4</v>
      </c>
      <c r="G242" s="46"/>
    </row>
    <row r="243" s="29" customFormat="1" ht="13.5" spans="1:7">
      <c r="A243" s="50" t="s">
        <v>872</v>
      </c>
      <c r="B243" s="50"/>
      <c r="C243" s="50"/>
      <c r="D243" s="48" t="s">
        <v>875</v>
      </c>
      <c r="E243" s="49" t="s">
        <v>864</v>
      </c>
      <c r="F243" s="56">
        <v>4.4</v>
      </c>
      <c r="G243" s="46"/>
    </row>
    <row r="244" s="29" customFormat="1" ht="13.5" spans="1:7">
      <c r="A244" s="50" t="s">
        <v>872</v>
      </c>
      <c r="B244" s="50"/>
      <c r="C244" s="50"/>
      <c r="D244" s="48" t="s">
        <v>876</v>
      </c>
      <c r="E244" s="49" t="s">
        <v>864</v>
      </c>
      <c r="F244" s="56">
        <v>5.5</v>
      </c>
      <c r="G244" s="46"/>
    </row>
    <row r="245" s="29" customFormat="1" ht="13.5" spans="1:7">
      <c r="A245" s="50" t="s">
        <v>872</v>
      </c>
      <c r="B245" s="50"/>
      <c r="C245" s="50"/>
      <c r="D245" s="48" t="s">
        <v>877</v>
      </c>
      <c r="E245" s="49" t="s">
        <v>864</v>
      </c>
      <c r="F245" s="56">
        <v>6.4</v>
      </c>
      <c r="G245" s="46"/>
    </row>
    <row r="246" s="29" customFormat="1" ht="13.5" spans="1:7">
      <c r="A246" s="50" t="s">
        <v>878</v>
      </c>
      <c r="B246" s="50"/>
      <c r="C246" s="50"/>
      <c r="D246" s="48" t="s">
        <v>879</v>
      </c>
      <c r="E246" s="49" t="s">
        <v>864</v>
      </c>
      <c r="F246" s="56">
        <v>16</v>
      </c>
      <c r="G246" s="46"/>
    </row>
    <row r="247" s="29" customFormat="1" ht="13.5" spans="1:7">
      <c r="A247" s="50" t="s">
        <v>878</v>
      </c>
      <c r="B247" s="50"/>
      <c r="C247" s="50"/>
      <c r="D247" s="48" t="s">
        <v>880</v>
      </c>
      <c r="E247" s="49" t="s">
        <v>864</v>
      </c>
      <c r="F247" s="56">
        <v>20</v>
      </c>
      <c r="G247" s="46"/>
    </row>
    <row r="248" s="29" customFormat="1" ht="13.5" spans="1:7">
      <c r="A248" s="50" t="s">
        <v>878</v>
      </c>
      <c r="B248" s="50"/>
      <c r="C248" s="50"/>
      <c r="D248" s="48" t="s">
        <v>881</v>
      </c>
      <c r="E248" s="49" t="s">
        <v>864</v>
      </c>
      <c r="F248" s="56">
        <v>20</v>
      </c>
      <c r="G248" s="46"/>
    </row>
    <row r="249" s="29" customFormat="1" ht="27" spans="1:7">
      <c r="A249" s="50" t="s">
        <v>882</v>
      </c>
      <c r="B249" s="50"/>
      <c r="C249" s="50"/>
      <c r="D249" s="48" t="s">
        <v>883</v>
      </c>
      <c r="E249" s="49" t="s">
        <v>589</v>
      </c>
      <c r="F249" s="47">
        <f>VLOOKUP(A249,[46]附表3、报价表!$A$4:$F$495,6,FALSE)</f>
        <v>250</v>
      </c>
      <c r="G249" s="46"/>
    </row>
    <row r="250" s="29" customFormat="1" ht="27" spans="1:7">
      <c r="A250" s="50" t="s">
        <v>882</v>
      </c>
      <c r="B250" s="50"/>
      <c r="C250" s="50"/>
      <c r="D250" s="48" t="s">
        <v>884</v>
      </c>
      <c r="E250" s="49" t="s">
        <v>589</v>
      </c>
      <c r="F250" s="47">
        <f>VLOOKUP(A250,[46]附表3、报价表!$A$4:$F$495,6,FALSE)</f>
        <v>250</v>
      </c>
      <c r="G250" s="46"/>
    </row>
    <row r="251" s="29" customFormat="1" spans="1:7">
      <c r="A251" s="50" t="s">
        <v>885</v>
      </c>
      <c r="B251" s="50"/>
      <c r="C251" s="50"/>
      <c r="D251" s="48" t="s">
        <v>886</v>
      </c>
      <c r="E251" s="49" t="s">
        <v>616</v>
      </c>
      <c r="F251" s="47">
        <v>150</v>
      </c>
      <c r="G251" s="46"/>
    </row>
    <row r="252" s="29" customFormat="1" spans="1:7">
      <c r="A252" s="57" t="s">
        <v>887</v>
      </c>
      <c r="B252" s="57"/>
      <c r="C252" s="57"/>
      <c r="D252" s="57"/>
      <c r="E252" s="53"/>
      <c r="F252" s="47"/>
      <c r="G252" s="46"/>
    </row>
    <row r="253" s="29" customFormat="1" ht="27" spans="1:7">
      <c r="A253" s="43" t="s">
        <v>888</v>
      </c>
      <c r="B253" s="43"/>
      <c r="C253" s="43"/>
      <c r="D253" s="51" t="s">
        <v>889</v>
      </c>
      <c r="E253" s="43" t="s">
        <v>890</v>
      </c>
      <c r="F253" s="56">
        <v>9504</v>
      </c>
      <c r="G253" s="46"/>
    </row>
    <row r="254" s="29" customFormat="1" ht="40.5" spans="1:7">
      <c r="A254" s="43"/>
      <c r="B254" s="43"/>
      <c r="C254" s="43"/>
      <c r="D254" s="51" t="s">
        <v>891</v>
      </c>
      <c r="E254" s="43" t="s">
        <v>890</v>
      </c>
      <c r="F254" s="56">
        <v>13687.2</v>
      </c>
      <c r="G254" s="46"/>
    </row>
    <row r="255" s="29" customFormat="1" ht="13.5" spans="1:7">
      <c r="A255" s="43"/>
      <c r="B255" s="43"/>
      <c r="C255" s="43"/>
      <c r="D255" s="51" t="s">
        <v>892</v>
      </c>
      <c r="E255" s="43" t="s">
        <v>893</v>
      </c>
      <c r="F255" s="56">
        <v>440</v>
      </c>
      <c r="G255" s="46"/>
    </row>
    <row r="256" s="29" customFormat="1" ht="13.5" spans="1:7">
      <c r="A256" s="43"/>
      <c r="B256" s="43"/>
      <c r="C256" s="43"/>
      <c r="D256" s="51" t="s">
        <v>894</v>
      </c>
      <c r="E256" s="43" t="s">
        <v>893</v>
      </c>
      <c r="F256" s="56">
        <v>900</v>
      </c>
      <c r="G256" s="46"/>
    </row>
    <row r="257" s="29" customFormat="1" ht="13.5" spans="1:7">
      <c r="A257" s="43"/>
      <c r="B257" s="43"/>
      <c r="C257" s="43"/>
      <c r="D257" s="51" t="s">
        <v>895</v>
      </c>
      <c r="E257" s="43" t="s">
        <v>896</v>
      </c>
      <c r="F257" s="56">
        <v>8000</v>
      </c>
      <c r="G257" s="46"/>
    </row>
    <row r="258" s="29" customFormat="1" ht="13.5" spans="1:7">
      <c r="A258" s="43"/>
      <c r="B258" s="43"/>
      <c r="C258" s="43"/>
      <c r="D258" s="51" t="s">
        <v>897</v>
      </c>
      <c r="E258" s="43" t="s">
        <v>896</v>
      </c>
      <c r="F258" s="56">
        <v>15000</v>
      </c>
      <c r="G258" s="46"/>
    </row>
    <row r="259" s="29" customFormat="1" ht="13.5" spans="1:7">
      <c r="A259" s="43"/>
      <c r="B259" s="43"/>
      <c r="C259" s="43"/>
      <c r="D259" s="51" t="s">
        <v>898</v>
      </c>
      <c r="E259" s="43" t="s">
        <v>896</v>
      </c>
      <c r="F259" s="56">
        <v>20000</v>
      </c>
      <c r="G259" s="46"/>
    </row>
    <row r="260" s="29" customFormat="1" ht="13.5" spans="1:7">
      <c r="A260" s="43"/>
      <c r="B260" s="43"/>
      <c r="C260" s="43"/>
      <c r="D260" s="51" t="s">
        <v>899</v>
      </c>
      <c r="E260" s="43" t="s">
        <v>896</v>
      </c>
      <c r="F260" s="56">
        <v>25000</v>
      </c>
      <c r="G260" s="46"/>
    </row>
    <row r="261" s="29" customFormat="1" ht="13.5" spans="1:7">
      <c r="A261" s="43"/>
      <c r="B261" s="43"/>
      <c r="C261" s="43"/>
      <c r="D261" s="51" t="s">
        <v>900</v>
      </c>
      <c r="E261" s="43" t="s">
        <v>626</v>
      </c>
      <c r="F261" s="56">
        <v>80000</v>
      </c>
      <c r="G261" s="46"/>
    </row>
    <row r="262" s="29" customFormat="1" ht="13.5" spans="1:7">
      <c r="A262" s="43"/>
      <c r="B262" s="43"/>
      <c r="C262" s="43"/>
      <c r="D262" s="51" t="s">
        <v>901</v>
      </c>
      <c r="E262" s="43" t="s">
        <v>626</v>
      </c>
      <c r="F262" s="56">
        <v>200000</v>
      </c>
      <c r="G262" s="46"/>
    </row>
    <row r="263" s="29" customFormat="1" ht="13.5" spans="1:7">
      <c r="A263" s="43"/>
      <c r="B263" s="43"/>
      <c r="C263" s="43"/>
      <c r="D263" s="51" t="s">
        <v>902</v>
      </c>
      <c r="E263" s="43" t="s">
        <v>903</v>
      </c>
      <c r="F263" s="56">
        <v>4050</v>
      </c>
      <c r="G263" s="46"/>
    </row>
    <row r="264" s="29" customFormat="1" ht="13.5" spans="1:7">
      <c r="A264" s="58" t="s">
        <v>904</v>
      </c>
      <c r="B264" s="58"/>
      <c r="C264" s="58"/>
      <c r="D264" s="51" t="s">
        <v>905</v>
      </c>
      <c r="E264" s="43" t="s">
        <v>906</v>
      </c>
      <c r="F264" s="56">
        <v>3200</v>
      </c>
      <c r="G264" s="46"/>
    </row>
    <row r="265" s="29" customFormat="1" ht="13.5" spans="1:7">
      <c r="A265" s="58"/>
      <c r="B265" s="58"/>
      <c r="C265" s="58"/>
      <c r="D265" s="51" t="s">
        <v>907</v>
      </c>
      <c r="E265" s="43" t="s">
        <v>906</v>
      </c>
      <c r="F265" s="56">
        <v>2500</v>
      </c>
      <c r="G265" s="46"/>
    </row>
    <row r="266" s="29" customFormat="1" ht="13.5" spans="1:7">
      <c r="A266" s="58"/>
      <c r="B266" s="58"/>
      <c r="C266" s="58"/>
      <c r="D266" s="51" t="s">
        <v>908</v>
      </c>
      <c r="E266" s="43" t="s">
        <v>906</v>
      </c>
      <c r="F266" s="56">
        <v>1700</v>
      </c>
      <c r="G266" s="46"/>
    </row>
    <row r="267" s="29" customFormat="1" ht="13.5" spans="1:7">
      <c r="A267" s="58" t="s">
        <v>909</v>
      </c>
      <c r="B267" s="58"/>
      <c r="C267" s="58"/>
      <c r="D267" s="51" t="s">
        <v>910</v>
      </c>
      <c r="E267" s="43" t="s">
        <v>550</v>
      </c>
      <c r="F267" s="56">
        <v>13000</v>
      </c>
      <c r="G267" s="46"/>
    </row>
    <row r="268" s="29" customFormat="1" ht="18" customHeight="1" spans="1:7">
      <c r="A268" s="52" t="s">
        <v>911</v>
      </c>
      <c r="B268" s="52"/>
      <c r="C268" s="52"/>
      <c r="D268" s="52"/>
      <c r="E268" s="53"/>
      <c r="F268" s="47"/>
      <c r="G268" s="46"/>
    </row>
    <row r="269" s="29" customFormat="1" ht="13.5" spans="1:7">
      <c r="A269" s="43" t="s">
        <v>912</v>
      </c>
      <c r="B269" s="43"/>
      <c r="C269" s="50" t="s">
        <v>913</v>
      </c>
      <c r="D269" s="48" t="s">
        <v>914</v>
      </c>
      <c r="E269" s="43" t="s">
        <v>550</v>
      </c>
      <c r="F269" s="56">
        <v>1000</v>
      </c>
      <c r="G269" s="46"/>
    </row>
    <row r="270" s="29" customFormat="1" ht="13.5" spans="1:7">
      <c r="A270" s="43"/>
      <c r="B270" s="43"/>
      <c r="C270" s="50"/>
      <c r="D270" s="48" t="s">
        <v>915</v>
      </c>
      <c r="E270" s="43" t="s">
        <v>550</v>
      </c>
      <c r="F270" s="56">
        <v>2000</v>
      </c>
      <c r="G270" s="46"/>
    </row>
    <row r="271" s="29" customFormat="1" ht="13.5" spans="1:7">
      <c r="A271" s="43"/>
      <c r="B271" s="43"/>
      <c r="C271" s="50"/>
      <c r="D271" s="48" t="s">
        <v>916</v>
      </c>
      <c r="E271" s="43" t="s">
        <v>550</v>
      </c>
      <c r="F271" s="56">
        <v>800</v>
      </c>
      <c r="G271" s="46"/>
    </row>
    <row r="272" s="29" customFormat="1" ht="13.5" spans="1:7">
      <c r="A272" s="43"/>
      <c r="B272" s="43"/>
      <c r="C272" s="50"/>
      <c r="D272" s="48" t="s">
        <v>917</v>
      </c>
      <c r="E272" s="43" t="s">
        <v>550</v>
      </c>
      <c r="F272" s="56">
        <v>1600</v>
      </c>
      <c r="G272" s="46"/>
    </row>
    <row r="273" s="29" customFormat="1" ht="13.5" spans="1:7">
      <c r="A273" s="43"/>
      <c r="B273" s="43"/>
      <c r="C273" s="50" t="s">
        <v>918</v>
      </c>
      <c r="D273" s="59" t="s">
        <v>919</v>
      </c>
      <c r="E273" s="49" t="s">
        <v>920</v>
      </c>
      <c r="F273" s="56">
        <v>1200</v>
      </c>
      <c r="G273" s="46"/>
    </row>
    <row r="274" s="29" customFormat="1" ht="13.5" spans="1:7">
      <c r="A274" s="43"/>
      <c r="B274" s="43"/>
      <c r="C274" s="50"/>
      <c r="D274" s="59" t="s">
        <v>921</v>
      </c>
      <c r="E274" s="49" t="s">
        <v>744</v>
      </c>
      <c r="F274" s="56">
        <v>1500</v>
      </c>
      <c r="G274" s="46"/>
    </row>
    <row r="275" s="29" customFormat="1" ht="13.5" spans="1:7">
      <c r="A275" s="43"/>
      <c r="B275" s="43"/>
      <c r="C275" s="43" t="s">
        <v>922</v>
      </c>
      <c r="D275" s="51" t="s">
        <v>923</v>
      </c>
      <c r="E275" s="43" t="s">
        <v>520</v>
      </c>
      <c r="F275" s="56">
        <v>3500</v>
      </c>
      <c r="G275" s="46"/>
    </row>
    <row r="276" s="29" customFormat="1" ht="13.5" spans="1:7">
      <c r="A276" s="43"/>
      <c r="B276" s="43"/>
      <c r="C276" s="43" t="s">
        <v>924</v>
      </c>
      <c r="D276" s="51" t="s">
        <v>925</v>
      </c>
      <c r="E276" s="43" t="s">
        <v>522</v>
      </c>
      <c r="F276" s="56">
        <v>4000</v>
      </c>
      <c r="G276" s="46"/>
    </row>
    <row r="277" s="29" customFormat="1" ht="13.5" spans="1:7">
      <c r="A277" s="43"/>
      <c r="B277" s="43"/>
      <c r="C277" s="43" t="s">
        <v>926</v>
      </c>
      <c r="D277" s="51" t="s">
        <v>927</v>
      </c>
      <c r="E277" s="43" t="s">
        <v>522</v>
      </c>
      <c r="F277" s="56">
        <v>3000</v>
      </c>
      <c r="G277" s="46"/>
    </row>
    <row r="278" s="29" customFormat="1" ht="13.5" spans="1:7">
      <c r="A278" s="43"/>
      <c r="B278" s="43"/>
      <c r="C278" s="43" t="s">
        <v>928</v>
      </c>
      <c r="D278" s="51" t="s">
        <v>929</v>
      </c>
      <c r="E278" s="43" t="s">
        <v>522</v>
      </c>
      <c r="F278" s="56">
        <v>500</v>
      </c>
      <c r="G278" s="46"/>
    </row>
    <row r="279" s="29" customFormat="1" ht="13.5" spans="1:7">
      <c r="A279" s="43"/>
      <c r="B279" s="43"/>
      <c r="C279" s="43" t="s">
        <v>930</v>
      </c>
      <c r="D279" s="51" t="s">
        <v>931</v>
      </c>
      <c r="E279" s="43" t="s">
        <v>932</v>
      </c>
      <c r="F279" s="56">
        <v>1000</v>
      </c>
      <c r="G279" s="46"/>
    </row>
    <row r="280" s="29" customFormat="1" ht="13.5" spans="1:7">
      <c r="A280" s="43" t="s">
        <v>933</v>
      </c>
      <c r="B280" s="43"/>
      <c r="C280" s="43" t="s">
        <v>934</v>
      </c>
      <c r="D280" s="51" t="s">
        <v>935</v>
      </c>
      <c r="E280" s="43" t="s">
        <v>936</v>
      </c>
      <c r="F280" s="56">
        <v>187.2</v>
      </c>
      <c r="G280" s="46"/>
    </row>
    <row r="281" s="29" customFormat="1" ht="13.5" spans="1:7">
      <c r="A281" s="43"/>
      <c r="B281" s="43"/>
      <c r="C281" s="43"/>
      <c r="D281" s="51" t="s">
        <v>937</v>
      </c>
      <c r="E281" s="43" t="s">
        <v>936</v>
      </c>
      <c r="F281" s="56">
        <v>144</v>
      </c>
      <c r="G281" s="46"/>
    </row>
    <row r="282" s="29" customFormat="1" ht="13.5" spans="1:7">
      <c r="A282" s="43"/>
      <c r="B282" s="43"/>
      <c r="C282" s="43" t="s">
        <v>938</v>
      </c>
      <c r="D282" s="51" t="s">
        <v>935</v>
      </c>
      <c r="E282" s="43" t="s">
        <v>936</v>
      </c>
      <c r="F282" s="56">
        <v>129.6</v>
      </c>
      <c r="G282" s="46"/>
    </row>
    <row r="283" s="29" customFormat="1" ht="13.5" spans="1:7">
      <c r="A283" s="43"/>
      <c r="B283" s="43"/>
      <c r="C283" s="43"/>
      <c r="D283" s="51" t="s">
        <v>937</v>
      </c>
      <c r="E283" s="43" t="s">
        <v>936</v>
      </c>
      <c r="F283" s="56">
        <v>90</v>
      </c>
      <c r="G283" s="46"/>
    </row>
    <row r="284" s="29" customFormat="1" ht="13.5" spans="1:7">
      <c r="A284" s="43"/>
      <c r="B284" s="43"/>
      <c r="C284" s="43" t="s">
        <v>939</v>
      </c>
      <c r="D284" s="51" t="s">
        <v>935</v>
      </c>
      <c r="E284" s="43" t="s">
        <v>936</v>
      </c>
      <c r="F284" s="56">
        <v>187.92</v>
      </c>
      <c r="G284" s="46"/>
    </row>
    <row r="285" s="29" customFormat="1" ht="13.5" spans="1:7">
      <c r="A285" s="43"/>
      <c r="B285" s="43"/>
      <c r="C285" s="43"/>
      <c r="D285" s="51" t="s">
        <v>937</v>
      </c>
      <c r="E285" s="43" t="s">
        <v>936</v>
      </c>
      <c r="F285" s="56">
        <v>144</v>
      </c>
      <c r="G285" s="46"/>
    </row>
    <row r="286" s="29" customFormat="1" ht="13.5" spans="1:7">
      <c r="A286" s="43"/>
      <c r="B286" s="43"/>
      <c r="C286" s="43" t="s">
        <v>940</v>
      </c>
      <c r="D286" s="51" t="s">
        <v>935</v>
      </c>
      <c r="E286" s="43" t="s">
        <v>936</v>
      </c>
      <c r="F286" s="56">
        <v>129.52</v>
      </c>
      <c r="G286" s="46"/>
    </row>
    <row r="287" s="29" customFormat="1" ht="13.5" spans="1:7">
      <c r="A287" s="43"/>
      <c r="B287" s="43"/>
      <c r="C287" s="43"/>
      <c r="D287" s="51" t="s">
        <v>937</v>
      </c>
      <c r="E287" s="43" t="s">
        <v>936</v>
      </c>
      <c r="F287" s="56">
        <v>86.4</v>
      </c>
      <c r="G287" s="46"/>
    </row>
    <row r="288" s="29" customFormat="1" ht="21" customHeight="1" spans="1:7">
      <c r="A288" s="43"/>
      <c r="B288" s="43"/>
      <c r="C288" s="43" t="s">
        <v>941</v>
      </c>
      <c r="D288" s="51" t="s">
        <v>942</v>
      </c>
      <c r="E288" s="43" t="s">
        <v>943</v>
      </c>
      <c r="F288" s="56">
        <v>878.4</v>
      </c>
      <c r="G288" s="46"/>
    </row>
    <row r="289" s="29" customFormat="1" ht="27" spans="1:7">
      <c r="A289" s="43"/>
      <c r="B289" s="43"/>
      <c r="C289" s="43" t="s">
        <v>944</v>
      </c>
      <c r="D289" s="51" t="s">
        <v>945</v>
      </c>
      <c r="E289" s="43" t="s">
        <v>943</v>
      </c>
      <c r="F289" s="56">
        <v>900</v>
      </c>
      <c r="G289" s="46"/>
    </row>
    <row r="290" s="29" customFormat="1" ht="27" spans="1:7">
      <c r="A290" s="43"/>
      <c r="B290" s="43"/>
      <c r="C290" s="43" t="s">
        <v>946</v>
      </c>
      <c r="D290" s="51" t="s">
        <v>947</v>
      </c>
      <c r="E290" s="43" t="s">
        <v>943</v>
      </c>
      <c r="F290" s="56">
        <v>763.2</v>
      </c>
      <c r="G290" s="46"/>
    </row>
    <row r="291" s="29" customFormat="1" ht="27" spans="1:7">
      <c r="A291" s="43"/>
      <c r="B291" s="43"/>
      <c r="C291" s="43" t="s">
        <v>948</v>
      </c>
      <c r="D291" s="51" t="s">
        <v>949</v>
      </c>
      <c r="E291" s="43" t="s">
        <v>943</v>
      </c>
      <c r="F291" s="56">
        <v>504</v>
      </c>
      <c r="G291" s="46"/>
    </row>
    <row r="292" s="29" customFormat="1" ht="13.5" spans="1:7">
      <c r="A292" s="43"/>
      <c r="B292" s="43"/>
      <c r="C292" s="43" t="s">
        <v>950</v>
      </c>
      <c r="D292" s="51" t="s">
        <v>951</v>
      </c>
      <c r="E292" s="43" t="s">
        <v>952</v>
      </c>
      <c r="F292" s="56">
        <v>900</v>
      </c>
      <c r="G292" s="46"/>
    </row>
    <row r="293" s="29" customFormat="1" ht="13.5" spans="1:7">
      <c r="A293" s="43"/>
      <c r="B293" s="43"/>
      <c r="C293" s="43"/>
      <c r="D293" s="51" t="s">
        <v>953</v>
      </c>
      <c r="E293" s="43" t="s">
        <v>952</v>
      </c>
      <c r="F293" s="56">
        <v>1245.6</v>
      </c>
      <c r="G293" s="46"/>
    </row>
    <row r="294" s="29" customFormat="1" ht="13.5" spans="1:7">
      <c r="A294" s="43"/>
      <c r="B294" s="43"/>
      <c r="C294" s="43" t="s">
        <v>954</v>
      </c>
      <c r="D294" s="51" t="s">
        <v>955</v>
      </c>
      <c r="E294" s="43" t="s">
        <v>956</v>
      </c>
      <c r="F294" s="56">
        <v>172.8</v>
      </c>
      <c r="G294" s="46"/>
    </row>
    <row r="295" s="29" customFormat="1" ht="13.5" spans="1:7">
      <c r="A295" s="43"/>
      <c r="B295" s="43"/>
      <c r="C295" s="43" t="s">
        <v>957</v>
      </c>
      <c r="D295" s="51" t="s">
        <v>958</v>
      </c>
      <c r="E295" s="43" t="s">
        <v>956</v>
      </c>
      <c r="F295" s="56">
        <v>151.2</v>
      </c>
      <c r="G295" s="46"/>
    </row>
    <row r="296" s="29" customFormat="1" ht="13.5" spans="1:7">
      <c r="A296" s="43"/>
      <c r="B296" s="43"/>
      <c r="C296" s="43" t="s">
        <v>959</v>
      </c>
      <c r="D296" s="51" t="s">
        <v>960</v>
      </c>
      <c r="E296" s="43" t="s">
        <v>956</v>
      </c>
      <c r="F296" s="56">
        <v>187.2</v>
      </c>
      <c r="G296" s="46"/>
    </row>
    <row r="297" s="29" customFormat="1" ht="13.5" spans="1:7">
      <c r="A297" s="43"/>
      <c r="B297" s="43"/>
      <c r="C297" s="43" t="s">
        <v>961</v>
      </c>
      <c r="D297" s="51" t="s">
        <v>962</v>
      </c>
      <c r="E297" s="43" t="s">
        <v>956</v>
      </c>
      <c r="F297" s="56">
        <v>180.18</v>
      </c>
      <c r="G297" s="46"/>
    </row>
    <row r="298" s="29" customFormat="1" ht="13.5" spans="1:7">
      <c r="A298" s="43"/>
      <c r="B298" s="43"/>
      <c r="C298" s="43" t="s">
        <v>963</v>
      </c>
      <c r="D298" s="51" t="s">
        <v>964</v>
      </c>
      <c r="E298" s="43" t="s">
        <v>956</v>
      </c>
      <c r="F298" s="56">
        <v>82.8</v>
      </c>
      <c r="G298" s="46"/>
    </row>
    <row r="299" s="29" customFormat="1" ht="13.5" spans="1:7">
      <c r="A299" s="43"/>
      <c r="B299" s="43"/>
      <c r="C299" s="43" t="s">
        <v>965</v>
      </c>
      <c r="D299" s="51" t="s">
        <v>966</v>
      </c>
      <c r="E299" s="43" t="s">
        <v>956</v>
      </c>
      <c r="F299" s="56">
        <v>90</v>
      </c>
      <c r="G299" s="46"/>
    </row>
    <row r="300" s="29" customFormat="1" ht="13.5" spans="1:7">
      <c r="A300" s="43"/>
      <c r="B300" s="43"/>
      <c r="C300" s="43" t="s">
        <v>967</v>
      </c>
      <c r="D300" s="51" t="s">
        <v>968</v>
      </c>
      <c r="E300" s="43" t="s">
        <v>956</v>
      </c>
      <c r="F300" s="56">
        <v>118.8</v>
      </c>
      <c r="G300" s="46"/>
    </row>
    <row r="301" s="29" customFormat="1" ht="13.5" spans="1:7">
      <c r="A301" s="43"/>
      <c r="B301" s="43"/>
      <c r="C301" s="43" t="s">
        <v>969</v>
      </c>
      <c r="D301" s="51" t="s">
        <v>968</v>
      </c>
      <c r="E301" s="43" t="s">
        <v>956</v>
      </c>
      <c r="F301" s="56">
        <v>151.2</v>
      </c>
      <c r="G301" s="46"/>
    </row>
    <row r="302" s="29" customFormat="1" ht="13.5" spans="1:7">
      <c r="A302" s="43"/>
      <c r="B302" s="43"/>
      <c r="C302" s="43"/>
      <c r="D302" s="51" t="s">
        <v>964</v>
      </c>
      <c r="E302" s="43" t="s">
        <v>956</v>
      </c>
      <c r="F302" s="56">
        <v>115.2</v>
      </c>
      <c r="G302" s="46"/>
    </row>
    <row r="303" s="29" customFormat="1" ht="13.5" spans="1:7">
      <c r="A303" s="43"/>
      <c r="B303" s="43"/>
      <c r="C303" s="43" t="s">
        <v>970</v>
      </c>
      <c r="D303" s="51" t="s">
        <v>971</v>
      </c>
      <c r="E303" s="43" t="s">
        <v>956</v>
      </c>
      <c r="F303" s="56">
        <v>288</v>
      </c>
      <c r="G303" s="46"/>
    </row>
    <row r="304" s="29" customFormat="1" ht="13.5" spans="1:7">
      <c r="A304" s="43" t="s">
        <v>933</v>
      </c>
      <c r="B304" s="43"/>
      <c r="C304" s="43" t="s">
        <v>972</v>
      </c>
      <c r="D304" s="51" t="s">
        <v>968</v>
      </c>
      <c r="E304" s="43" t="s">
        <v>956</v>
      </c>
      <c r="F304" s="56">
        <v>165.69</v>
      </c>
      <c r="G304" s="46"/>
    </row>
    <row r="305" s="29" customFormat="1" ht="13.5" spans="1:7">
      <c r="A305" s="43"/>
      <c r="B305" s="43"/>
      <c r="C305" s="43" t="s">
        <v>973</v>
      </c>
      <c r="D305" s="51" t="s">
        <v>974</v>
      </c>
      <c r="E305" s="43" t="s">
        <v>956</v>
      </c>
      <c r="F305" s="56">
        <v>504</v>
      </c>
      <c r="G305" s="46"/>
    </row>
    <row r="306" s="29" customFormat="1" ht="27" spans="1:7">
      <c r="A306" s="43"/>
      <c r="B306" s="43"/>
      <c r="C306" s="43" t="s">
        <v>975</v>
      </c>
      <c r="D306" s="51" t="s">
        <v>976</v>
      </c>
      <c r="E306" s="43" t="s">
        <v>956</v>
      </c>
      <c r="F306" s="56">
        <v>576</v>
      </c>
      <c r="G306" s="46"/>
    </row>
    <row r="307" s="29" customFormat="1" ht="13.5" spans="1:7">
      <c r="A307" s="43"/>
      <c r="B307" s="43"/>
      <c r="C307" s="43" t="s">
        <v>977</v>
      </c>
      <c r="D307" s="51" t="s">
        <v>978</v>
      </c>
      <c r="E307" s="43" t="s">
        <v>956</v>
      </c>
      <c r="F307" s="56">
        <v>806.4</v>
      </c>
      <c r="G307" s="46"/>
    </row>
    <row r="308" s="29" customFormat="1" ht="13.5" spans="1:7">
      <c r="A308" s="43"/>
      <c r="B308" s="43"/>
      <c r="C308" s="43" t="s">
        <v>979</v>
      </c>
      <c r="D308" s="51" t="s">
        <v>980</v>
      </c>
      <c r="E308" s="43" t="s">
        <v>956</v>
      </c>
      <c r="F308" s="56">
        <v>288</v>
      </c>
      <c r="G308" s="46"/>
    </row>
    <row r="309" s="29" customFormat="1" ht="13.5" spans="1:7">
      <c r="A309" s="43"/>
      <c r="B309" s="43"/>
      <c r="C309" s="43" t="s">
        <v>981</v>
      </c>
      <c r="D309" s="51" t="s">
        <v>982</v>
      </c>
      <c r="E309" s="43" t="s">
        <v>956</v>
      </c>
      <c r="F309" s="56">
        <v>88.56</v>
      </c>
      <c r="G309" s="46"/>
    </row>
    <row r="310" s="29" customFormat="1" ht="13.5" spans="1:7">
      <c r="A310" s="43"/>
      <c r="B310" s="43"/>
      <c r="C310" s="43" t="s">
        <v>983</v>
      </c>
      <c r="D310" s="51" t="s">
        <v>984</v>
      </c>
      <c r="E310" s="43" t="s">
        <v>952</v>
      </c>
      <c r="F310" s="56">
        <v>702</v>
      </c>
      <c r="G310" s="46"/>
    </row>
    <row r="311" s="29" customFormat="1" ht="13.5" spans="1:7">
      <c r="A311" s="43"/>
      <c r="B311" s="43"/>
      <c r="C311" s="43" t="s">
        <v>985</v>
      </c>
      <c r="D311" s="51" t="s">
        <v>986</v>
      </c>
      <c r="E311" s="43" t="s">
        <v>952</v>
      </c>
      <c r="F311" s="56">
        <v>1368</v>
      </c>
      <c r="G311" s="46"/>
    </row>
    <row r="312" s="29" customFormat="1" ht="13.5" spans="1:7">
      <c r="A312" s="43"/>
      <c r="B312" s="43"/>
      <c r="C312" s="43" t="s">
        <v>987</v>
      </c>
      <c r="D312" s="51" t="s">
        <v>988</v>
      </c>
      <c r="E312" s="43" t="s">
        <v>989</v>
      </c>
      <c r="F312" s="56">
        <v>97.02</v>
      </c>
      <c r="G312" s="46"/>
    </row>
    <row r="313" s="29" customFormat="1" ht="13.5" spans="1:7">
      <c r="A313" s="43"/>
      <c r="B313" s="43"/>
      <c r="C313" s="43"/>
      <c r="D313" s="51" t="s">
        <v>990</v>
      </c>
      <c r="E313" s="43" t="s">
        <v>989</v>
      </c>
      <c r="F313" s="56">
        <v>133.2</v>
      </c>
      <c r="G313" s="46"/>
    </row>
    <row r="314" s="29" customFormat="1" ht="13.5" spans="1:7">
      <c r="A314" s="43"/>
      <c r="B314" s="43"/>
      <c r="C314" s="43"/>
      <c r="D314" s="51" t="s">
        <v>991</v>
      </c>
      <c r="E314" s="43" t="s">
        <v>989</v>
      </c>
      <c r="F314" s="56">
        <v>165.6</v>
      </c>
      <c r="G314" s="46"/>
    </row>
    <row r="315" s="29" customFormat="1" ht="13.5" spans="1:7">
      <c r="A315" s="43"/>
      <c r="B315" s="43"/>
      <c r="C315" s="43" t="s">
        <v>992</v>
      </c>
      <c r="D315" s="51" t="s">
        <v>993</v>
      </c>
      <c r="E315" s="43" t="s">
        <v>994</v>
      </c>
      <c r="F315" s="56">
        <v>633.78</v>
      </c>
      <c r="G315" s="46"/>
    </row>
    <row r="316" s="29" customFormat="1" ht="13.5" spans="1:7">
      <c r="A316" s="43"/>
      <c r="B316" s="43"/>
      <c r="C316" s="43"/>
      <c r="D316" s="51" t="s">
        <v>995</v>
      </c>
      <c r="E316" s="43" t="s">
        <v>994</v>
      </c>
      <c r="F316" s="56">
        <v>424.8</v>
      </c>
      <c r="G316" s="46"/>
    </row>
    <row r="317" s="29" customFormat="1" ht="13.5" spans="1:7">
      <c r="A317" s="43"/>
      <c r="B317" s="43"/>
      <c r="C317" s="43"/>
      <c r="D317" s="51" t="s">
        <v>996</v>
      </c>
      <c r="E317" s="43" t="s">
        <v>994</v>
      </c>
      <c r="F317" s="56">
        <v>345.6</v>
      </c>
      <c r="G317" s="46"/>
    </row>
    <row r="318" s="29" customFormat="1" ht="13.5" spans="1:7">
      <c r="A318" s="43"/>
      <c r="B318" s="43"/>
      <c r="C318" s="43" t="s">
        <v>997</v>
      </c>
      <c r="D318" s="51" t="s">
        <v>998</v>
      </c>
      <c r="E318" s="43" t="s">
        <v>952</v>
      </c>
      <c r="F318" s="56">
        <v>882</v>
      </c>
      <c r="G318" s="46"/>
    </row>
    <row r="319" s="29" customFormat="1" ht="13.5" spans="1:7">
      <c r="A319" s="43"/>
      <c r="B319" s="43"/>
      <c r="C319" s="43"/>
      <c r="D319" s="51" t="s">
        <v>999</v>
      </c>
      <c r="E319" s="43" t="s">
        <v>952</v>
      </c>
      <c r="F319" s="56">
        <v>914.4</v>
      </c>
      <c r="G319" s="46"/>
    </row>
    <row r="320" s="29" customFormat="1" ht="27" spans="1:7">
      <c r="A320" s="43"/>
      <c r="B320" s="43"/>
      <c r="C320" s="43" t="s">
        <v>1000</v>
      </c>
      <c r="D320" s="51" t="s">
        <v>1001</v>
      </c>
      <c r="E320" s="43" t="s">
        <v>1002</v>
      </c>
      <c r="F320" s="56">
        <v>770.4</v>
      </c>
      <c r="G320" s="46"/>
    </row>
    <row r="321" s="29" customFormat="1" ht="13.5" spans="1:7">
      <c r="A321" s="43"/>
      <c r="B321" s="43"/>
      <c r="C321" s="43" t="s">
        <v>1003</v>
      </c>
      <c r="D321" s="51" t="s">
        <v>1004</v>
      </c>
      <c r="E321" s="43" t="s">
        <v>952</v>
      </c>
      <c r="F321" s="56">
        <v>850</v>
      </c>
      <c r="G321" s="46"/>
    </row>
    <row r="322" s="29" customFormat="1" ht="13.5" spans="1:7">
      <c r="A322" s="43"/>
      <c r="B322" s="43"/>
      <c r="C322" s="43" t="s">
        <v>1005</v>
      </c>
      <c r="D322" s="51" t="s">
        <v>1004</v>
      </c>
      <c r="E322" s="43" t="s">
        <v>952</v>
      </c>
      <c r="F322" s="56">
        <v>400</v>
      </c>
      <c r="G322" s="46"/>
    </row>
    <row r="323" s="29" customFormat="1" ht="13.5" spans="1:7">
      <c r="A323" s="43"/>
      <c r="B323" s="43"/>
      <c r="C323" s="43" t="s">
        <v>1006</v>
      </c>
      <c r="D323" s="51" t="s">
        <v>1007</v>
      </c>
      <c r="E323" s="43" t="s">
        <v>1008</v>
      </c>
      <c r="F323" s="56">
        <v>3700</v>
      </c>
      <c r="G323" s="46"/>
    </row>
    <row r="324" s="29" customFormat="1" ht="13.5" spans="1:7">
      <c r="A324" s="43"/>
      <c r="B324" s="43"/>
      <c r="C324" s="43" t="s">
        <v>1009</v>
      </c>
      <c r="D324" s="51" t="s">
        <v>1010</v>
      </c>
      <c r="E324" s="43" t="s">
        <v>952</v>
      </c>
      <c r="F324" s="56">
        <v>1520</v>
      </c>
      <c r="G324" s="46"/>
    </row>
    <row r="325" s="29" customFormat="1" ht="13.5" spans="1:7">
      <c r="A325" s="43"/>
      <c r="B325" s="43"/>
      <c r="C325" s="43" t="s">
        <v>1011</v>
      </c>
      <c r="D325" s="51" t="s">
        <v>1012</v>
      </c>
      <c r="E325" s="43" t="s">
        <v>952</v>
      </c>
      <c r="F325" s="56">
        <v>250</v>
      </c>
      <c r="G325" s="46"/>
    </row>
    <row r="326" s="29" customFormat="1" ht="13.5" spans="1:7">
      <c r="A326" s="43"/>
      <c r="B326" s="43"/>
      <c r="C326" s="43"/>
      <c r="D326" s="51" t="s">
        <v>1013</v>
      </c>
      <c r="E326" s="43" t="s">
        <v>952</v>
      </c>
      <c r="F326" s="56">
        <v>300</v>
      </c>
      <c r="G326" s="46"/>
    </row>
    <row r="327" s="29" customFormat="1" ht="13.5" spans="1:7">
      <c r="A327" s="43"/>
      <c r="B327" s="43"/>
      <c r="C327" s="43" t="s">
        <v>1014</v>
      </c>
      <c r="D327" s="51" t="s">
        <v>1015</v>
      </c>
      <c r="E327" s="43" t="s">
        <v>994</v>
      </c>
      <c r="F327" s="56">
        <v>85.4</v>
      </c>
      <c r="G327" s="46"/>
    </row>
    <row r="328" s="29" customFormat="1" ht="13.5" spans="1:7">
      <c r="A328" s="43"/>
      <c r="B328" s="43"/>
      <c r="C328" s="43" t="s">
        <v>1016</v>
      </c>
      <c r="D328" s="51" t="s">
        <v>1017</v>
      </c>
      <c r="E328" s="43" t="s">
        <v>994</v>
      </c>
      <c r="F328" s="56">
        <v>70</v>
      </c>
      <c r="G328" s="46"/>
    </row>
    <row r="329" s="29" customFormat="1" ht="13.5" spans="1:7">
      <c r="A329" s="43"/>
      <c r="B329" s="43"/>
      <c r="C329" s="43"/>
      <c r="D329" s="51" t="s">
        <v>1018</v>
      </c>
      <c r="E329" s="43" t="s">
        <v>994</v>
      </c>
      <c r="F329" s="56">
        <v>100</v>
      </c>
      <c r="G329" s="46"/>
    </row>
    <row r="330" s="29" customFormat="1" ht="13.5" spans="1:7">
      <c r="A330" s="43"/>
      <c r="B330" s="43"/>
      <c r="C330" s="43" t="s">
        <v>1019</v>
      </c>
      <c r="D330" s="51" t="s">
        <v>1020</v>
      </c>
      <c r="E330" s="43" t="s">
        <v>589</v>
      </c>
      <c r="F330" s="56">
        <v>220</v>
      </c>
      <c r="G330" s="46"/>
    </row>
    <row r="331" s="29" customFormat="1" ht="13.5" spans="1:7">
      <c r="A331" s="43"/>
      <c r="B331" s="43"/>
      <c r="C331" s="43" t="s">
        <v>1021</v>
      </c>
      <c r="D331" s="51" t="s">
        <v>1022</v>
      </c>
      <c r="E331" s="43" t="s">
        <v>589</v>
      </c>
      <c r="F331" s="56">
        <v>36</v>
      </c>
      <c r="G331" s="46"/>
    </row>
    <row r="332" s="29" customFormat="1" ht="13.5" spans="1:7">
      <c r="A332" s="43"/>
      <c r="B332" s="43"/>
      <c r="C332" s="43"/>
      <c r="D332" s="51" t="s">
        <v>1023</v>
      </c>
      <c r="E332" s="43" t="s">
        <v>589</v>
      </c>
      <c r="F332" s="56">
        <v>57</v>
      </c>
      <c r="G332" s="46"/>
    </row>
    <row r="333" s="29" customFormat="1" ht="13.5" spans="1:7">
      <c r="A333" s="43"/>
      <c r="B333" s="43"/>
      <c r="C333" s="43" t="s">
        <v>1024</v>
      </c>
      <c r="D333" s="51" t="s">
        <v>1025</v>
      </c>
      <c r="E333" s="43" t="s">
        <v>1026</v>
      </c>
      <c r="F333" s="56">
        <v>490</v>
      </c>
      <c r="G333" s="46"/>
    </row>
    <row r="334" s="29" customFormat="1" ht="13.5" spans="1:7">
      <c r="A334" s="43"/>
      <c r="B334" s="43"/>
      <c r="C334" s="43" t="s">
        <v>1027</v>
      </c>
      <c r="D334" s="51" t="s">
        <v>1028</v>
      </c>
      <c r="E334" s="43" t="s">
        <v>1026</v>
      </c>
      <c r="F334" s="56">
        <v>600</v>
      </c>
      <c r="G334" s="46"/>
    </row>
    <row r="335" s="29" customFormat="1" ht="13.5" spans="1:7">
      <c r="A335" s="43"/>
      <c r="B335" s="43"/>
      <c r="C335" s="43" t="s">
        <v>1029</v>
      </c>
      <c r="D335" s="51" t="s">
        <v>1030</v>
      </c>
      <c r="E335" s="43" t="s">
        <v>1026</v>
      </c>
      <c r="F335" s="56">
        <v>75</v>
      </c>
      <c r="G335" s="46"/>
    </row>
    <row r="336" s="29" customFormat="1" ht="13.5" spans="1:7">
      <c r="A336" s="43"/>
      <c r="B336" s="43"/>
      <c r="C336" s="43"/>
      <c r="D336" s="51" t="s">
        <v>1031</v>
      </c>
      <c r="E336" s="43" t="s">
        <v>1026</v>
      </c>
      <c r="F336" s="56">
        <v>85</v>
      </c>
      <c r="G336" s="46"/>
    </row>
    <row r="337" s="29" customFormat="1" ht="13.5" spans="1:7">
      <c r="A337" s="43"/>
      <c r="B337" s="43"/>
      <c r="C337" s="43"/>
      <c r="D337" s="51" t="s">
        <v>1032</v>
      </c>
      <c r="E337" s="43" t="s">
        <v>1026</v>
      </c>
      <c r="F337" s="56">
        <v>100</v>
      </c>
      <c r="G337" s="46"/>
    </row>
    <row r="338" s="29" customFormat="1" ht="13.5" spans="1:7">
      <c r="A338" s="43"/>
      <c r="B338" s="43"/>
      <c r="C338" s="43" t="s">
        <v>1033</v>
      </c>
      <c r="D338" s="51" t="s">
        <v>1034</v>
      </c>
      <c r="E338" s="43" t="s">
        <v>1026</v>
      </c>
      <c r="F338" s="56">
        <v>43</v>
      </c>
      <c r="G338" s="46"/>
    </row>
    <row r="339" s="29" customFormat="1" ht="13.5" spans="1:7">
      <c r="A339" s="43"/>
      <c r="B339" s="43"/>
      <c r="C339" s="43" t="s">
        <v>1035</v>
      </c>
      <c r="D339" s="51" t="s">
        <v>1036</v>
      </c>
      <c r="E339" s="43" t="s">
        <v>1026</v>
      </c>
      <c r="F339" s="56">
        <v>34</v>
      </c>
      <c r="G339" s="46"/>
    </row>
    <row r="340" s="29" customFormat="1" ht="13.5" spans="1:7">
      <c r="A340" s="43"/>
      <c r="B340" s="43"/>
      <c r="C340" s="43" t="s">
        <v>1037</v>
      </c>
      <c r="D340" s="48" t="s">
        <v>1038</v>
      </c>
      <c r="E340" s="49" t="s">
        <v>1026</v>
      </c>
      <c r="F340" s="56">
        <v>60</v>
      </c>
      <c r="G340" s="46"/>
    </row>
    <row r="341" s="29" customFormat="1" ht="27" spans="1:7">
      <c r="A341" s="43" t="s">
        <v>933</v>
      </c>
      <c r="B341" s="43"/>
      <c r="C341" s="43" t="s">
        <v>1039</v>
      </c>
      <c r="D341" s="51" t="s">
        <v>1040</v>
      </c>
      <c r="E341" s="54" t="s">
        <v>1041</v>
      </c>
      <c r="F341" s="56">
        <v>175</v>
      </c>
      <c r="G341" s="46"/>
    </row>
    <row r="342" s="29" customFormat="1" ht="13.5" spans="1:7">
      <c r="A342" s="43"/>
      <c r="B342" s="43"/>
      <c r="C342" s="43" t="s">
        <v>1042</v>
      </c>
      <c r="D342" s="48" t="s">
        <v>1043</v>
      </c>
      <c r="E342" s="49" t="s">
        <v>1044</v>
      </c>
      <c r="F342" s="56">
        <v>150</v>
      </c>
      <c r="G342" s="46"/>
    </row>
    <row r="343" s="29" customFormat="1" ht="13.5" spans="1:7">
      <c r="A343" s="43"/>
      <c r="B343" s="43"/>
      <c r="C343" s="43"/>
      <c r="D343" s="48" t="s">
        <v>1045</v>
      </c>
      <c r="E343" s="49" t="s">
        <v>1044</v>
      </c>
      <c r="F343" s="56">
        <v>200</v>
      </c>
      <c r="G343" s="46"/>
    </row>
    <row r="344" s="29" customFormat="1" ht="13.5" spans="1:7">
      <c r="A344" s="43"/>
      <c r="B344" s="43"/>
      <c r="C344" s="43"/>
      <c r="D344" s="48" t="s">
        <v>1046</v>
      </c>
      <c r="E344" s="49" t="s">
        <v>1044</v>
      </c>
      <c r="F344" s="56">
        <v>90</v>
      </c>
      <c r="G344" s="46"/>
    </row>
    <row r="345" s="29" customFormat="1" ht="13.5" spans="1:7">
      <c r="A345" s="43"/>
      <c r="B345" s="43"/>
      <c r="C345" s="43" t="s">
        <v>1047</v>
      </c>
      <c r="D345" s="48" t="s">
        <v>1048</v>
      </c>
      <c r="E345" s="43" t="s">
        <v>994</v>
      </c>
      <c r="F345" s="56">
        <v>200</v>
      </c>
      <c r="G345" s="46"/>
    </row>
    <row r="346" s="29" customFormat="1" ht="27" spans="1:7">
      <c r="A346" s="43"/>
      <c r="B346" s="43"/>
      <c r="C346" s="60" t="s">
        <v>1049</v>
      </c>
      <c r="D346" s="61" t="s">
        <v>1050</v>
      </c>
      <c r="E346" s="43" t="s">
        <v>994</v>
      </c>
      <c r="F346" s="56">
        <v>300</v>
      </c>
      <c r="G346" s="46"/>
    </row>
    <row r="347" s="29" customFormat="1" ht="13.5" spans="1:7">
      <c r="A347" s="43"/>
      <c r="B347" s="43"/>
      <c r="C347" s="60" t="s">
        <v>1051</v>
      </c>
      <c r="D347" s="61" t="s">
        <v>1052</v>
      </c>
      <c r="E347" s="60" t="s">
        <v>1053</v>
      </c>
      <c r="F347" s="56">
        <v>50</v>
      </c>
      <c r="G347" s="46"/>
    </row>
    <row r="348" s="29" customFormat="1" ht="13.5" spans="1:7">
      <c r="A348" s="43"/>
      <c r="B348" s="43"/>
      <c r="C348" s="60" t="s">
        <v>1054</v>
      </c>
      <c r="D348" s="61" t="s">
        <v>1055</v>
      </c>
      <c r="E348" s="60" t="s">
        <v>1041</v>
      </c>
      <c r="F348" s="56">
        <v>35</v>
      </c>
      <c r="G348" s="46"/>
    </row>
    <row r="349" s="29" customFormat="1" ht="13.5" spans="1:7">
      <c r="A349" s="43"/>
      <c r="B349" s="43"/>
      <c r="C349" s="62" t="s">
        <v>1056</v>
      </c>
      <c r="D349" s="63" t="s">
        <v>1057</v>
      </c>
      <c r="E349" s="62" t="s">
        <v>1058</v>
      </c>
      <c r="F349" s="56">
        <v>3600</v>
      </c>
      <c r="G349" s="46"/>
    </row>
    <row r="350" s="29" customFormat="1" ht="13.5" spans="1:7">
      <c r="A350" s="43"/>
      <c r="B350" s="43"/>
      <c r="C350" s="62" t="s">
        <v>1059</v>
      </c>
      <c r="D350" s="63" t="s">
        <v>1060</v>
      </c>
      <c r="E350" s="62" t="s">
        <v>1041</v>
      </c>
      <c r="F350" s="56">
        <v>360</v>
      </c>
      <c r="G350" s="46"/>
    </row>
    <row r="351" s="29" customFormat="1" ht="13.5" spans="1:7">
      <c r="A351" s="43"/>
      <c r="B351" s="43"/>
      <c r="C351" s="62" t="s">
        <v>1061</v>
      </c>
      <c r="D351" s="63" t="s">
        <v>1062</v>
      </c>
      <c r="E351" s="62" t="s">
        <v>1058</v>
      </c>
      <c r="F351" s="56">
        <v>1440</v>
      </c>
      <c r="G351" s="46"/>
    </row>
    <row r="352" s="29" customFormat="1" ht="13.5" spans="1:7">
      <c r="A352" s="43"/>
      <c r="B352" s="43"/>
      <c r="C352" s="62" t="s">
        <v>1063</v>
      </c>
      <c r="D352" s="63" t="s">
        <v>1064</v>
      </c>
      <c r="E352" s="62" t="s">
        <v>1041</v>
      </c>
      <c r="F352" s="56">
        <v>1440</v>
      </c>
      <c r="G352" s="46"/>
    </row>
    <row r="353" s="29" customFormat="1" ht="13.5" spans="1:7">
      <c r="A353" s="43"/>
      <c r="B353" s="43"/>
      <c r="C353" s="62" t="s">
        <v>1065</v>
      </c>
      <c r="D353" s="48" t="s">
        <v>1066</v>
      </c>
      <c r="E353" s="49" t="s">
        <v>1067</v>
      </c>
      <c r="F353" s="56">
        <v>3600</v>
      </c>
      <c r="G353" s="46"/>
    </row>
    <row r="354" s="29" customFormat="1" ht="13.5" spans="1:7">
      <c r="A354" s="43"/>
      <c r="B354" s="43"/>
      <c r="C354" s="62"/>
      <c r="D354" s="48" t="s">
        <v>1068</v>
      </c>
      <c r="E354" s="49" t="s">
        <v>1067</v>
      </c>
      <c r="F354" s="56">
        <v>2520</v>
      </c>
      <c r="G354" s="46"/>
    </row>
    <row r="355" s="29" customFormat="1" ht="13.5" spans="1:7">
      <c r="A355" s="43"/>
      <c r="B355" s="43"/>
      <c r="C355" s="62"/>
      <c r="D355" s="48" t="s">
        <v>1069</v>
      </c>
      <c r="E355" s="49" t="s">
        <v>1067</v>
      </c>
      <c r="F355" s="56">
        <v>2520</v>
      </c>
      <c r="G355" s="46"/>
    </row>
    <row r="356" s="29" customFormat="1" ht="13.5" spans="1:7">
      <c r="A356" s="43"/>
      <c r="B356" s="43"/>
      <c r="C356" s="62"/>
      <c r="D356" s="48" t="s">
        <v>1070</v>
      </c>
      <c r="E356" s="49" t="s">
        <v>1067</v>
      </c>
      <c r="F356" s="56">
        <v>1800</v>
      </c>
      <c r="G356" s="46"/>
    </row>
    <row r="357" s="29" customFormat="1" ht="13.5" spans="1:7">
      <c r="A357" s="43"/>
      <c r="B357" s="43"/>
      <c r="C357" s="62"/>
      <c r="D357" s="48" t="s">
        <v>1071</v>
      </c>
      <c r="E357" s="49" t="s">
        <v>1072</v>
      </c>
      <c r="F357" s="56">
        <v>144</v>
      </c>
      <c r="G357" s="46"/>
    </row>
    <row r="358" s="29" customFormat="1" ht="13.5" spans="1:7">
      <c r="A358" s="43"/>
      <c r="B358" s="43"/>
      <c r="C358" s="62"/>
      <c r="D358" s="48" t="s">
        <v>1073</v>
      </c>
      <c r="E358" s="49" t="s">
        <v>1074</v>
      </c>
      <c r="F358" s="56">
        <v>144</v>
      </c>
      <c r="G358" s="46"/>
    </row>
    <row r="359" s="29" customFormat="1" ht="13.5" spans="1:7">
      <c r="A359" s="43"/>
      <c r="B359" s="43"/>
      <c r="C359" s="62"/>
      <c r="D359" s="48" t="s">
        <v>1075</v>
      </c>
      <c r="E359" s="49" t="s">
        <v>1072</v>
      </c>
      <c r="F359" s="56">
        <v>2160</v>
      </c>
      <c r="G359" s="46"/>
    </row>
    <row r="360" s="29" customFormat="1" ht="13.5" spans="1:7">
      <c r="A360" s="43"/>
      <c r="B360" s="43"/>
      <c r="C360" s="62"/>
      <c r="D360" s="48" t="s">
        <v>1076</v>
      </c>
      <c r="E360" s="49" t="s">
        <v>1072</v>
      </c>
      <c r="F360" s="56">
        <v>576</v>
      </c>
      <c r="G360" s="46"/>
    </row>
    <row r="361" s="29" customFormat="1" ht="13.5" spans="1:7">
      <c r="A361" s="43"/>
      <c r="B361" s="43"/>
      <c r="C361" s="49" t="s">
        <v>1077</v>
      </c>
      <c r="D361" s="63" t="s">
        <v>1078</v>
      </c>
      <c r="E361" s="62" t="s">
        <v>1041</v>
      </c>
      <c r="F361" s="56">
        <v>500</v>
      </c>
      <c r="G361" s="46"/>
    </row>
    <row r="362" s="29" customFormat="1" ht="13.5" spans="1:7">
      <c r="A362" s="43"/>
      <c r="B362" s="43"/>
      <c r="C362" s="49"/>
      <c r="D362" s="63" t="s">
        <v>1079</v>
      </c>
      <c r="E362" s="62" t="s">
        <v>1041</v>
      </c>
      <c r="F362" s="56">
        <v>500</v>
      </c>
      <c r="G362" s="46"/>
    </row>
    <row r="363" s="29" customFormat="1" ht="13.5" spans="1:7">
      <c r="A363" s="43"/>
      <c r="B363" s="43"/>
      <c r="C363" s="49"/>
      <c r="D363" s="63" t="s">
        <v>1080</v>
      </c>
      <c r="E363" s="62" t="s">
        <v>1041</v>
      </c>
      <c r="F363" s="64">
        <v>200</v>
      </c>
      <c r="G363" s="46"/>
    </row>
    <row r="364" s="29" customFormat="1" ht="13.5" spans="1:7">
      <c r="A364" s="43"/>
      <c r="B364" s="43"/>
      <c r="C364" s="49"/>
      <c r="D364" s="65" t="s">
        <v>1081</v>
      </c>
      <c r="E364" s="49" t="s">
        <v>1041</v>
      </c>
      <c r="F364" s="56">
        <v>2500</v>
      </c>
      <c r="G364" s="46"/>
    </row>
    <row r="365" s="29" customFormat="1" ht="13.5" spans="1:7">
      <c r="A365" s="43"/>
      <c r="B365" s="43"/>
      <c r="C365" s="49"/>
      <c r="D365" s="48" t="s">
        <v>1082</v>
      </c>
      <c r="E365" s="49" t="s">
        <v>1041</v>
      </c>
      <c r="F365" s="56">
        <v>5700</v>
      </c>
      <c r="G365" s="46"/>
    </row>
    <row r="366" s="29" customFormat="1" ht="13.5" spans="1:7">
      <c r="A366" s="43"/>
      <c r="B366" s="43"/>
      <c r="C366" s="49"/>
      <c r="D366" s="48" t="s">
        <v>1083</v>
      </c>
      <c r="E366" s="49" t="s">
        <v>1041</v>
      </c>
      <c r="F366" s="56">
        <v>2000</v>
      </c>
      <c r="G366" s="46"/>
    </row>
    <row r="367" s="29" customFormat="1" ht="13.5" spans="1:7">
      <c r="A367" s="43"/>
      <c r="B367" s="43"/>
      <c r="C367" s="49"/>
      <c r="D367" s="48" t="s">
        <v>1084</v>
      </c>
      <c r="E367" s="49" t="s">
        <v>1041</v>
      </c>
      <c r="F367" s="56">
        <v>5000</v>
      </c>
      <c r="G367" s="46"/>
    </row>
    <row r="368" s="29" customFormat="1" ht="27" customHeight="1" spans="1:7">
      <c r="A368" s="43"/>
      <c r="B368" s="43"/>
      <c r="C368" s="50" t="s">
        <v>1085</v>
      </c>
      <c r="D368" s="48" t="s">
        <v>1086</v>
      </c>
      <c r="E368" s="49" t="s">
        <v>1087</v>
      </c>
      <c r="F368" s="56">
        <v>7600</v>
      </c>
      <c r="G368" s="46"/>
    </row>
    <row r="369" s="29" customFormat="1" ht="13.5" spans="1:7">
      <c r="A369" s="43"/>
      <c r="B369" s="43"/>
      <c r="C369" s="50" t="s">
        <v>1088</v>
      </c>
      <c r="D369" s="48" t="s">
        <v>1089</v>
      </c>
      <c r="E369" s="49" t="s">
        <v>1008</v>
      </c>
      <c r="F369" s="56">
        <v>1900</v>
      </c>
      <c r="G369" s="46"/>
    </row>
    <row r="370" s="29" customFormat="1" ht="13.5" spans="1:7">
      <c r="A370" s="43"/>
      <c r="B370" s="43"/>
      <c r="C370" s="50" t="s">
        <v>1088</v>
      </c>
      <c r="D370" s="48" t="s">
        <v>1090</v>
      </c>
      <c r="E370" s="49" t="s">
        <v>1008</v>
      </c>
      <c r="F370" s="56">
        <v>2850</v>
      </c>
      <c r="G370" s="46"/>
    </row>
    <row r="371" s="29" customFormat="1" ht="13.5" spans="1:7">
      <c r="A371" s="43"/>
      <c r="B371" s="43"/>
      <c r="C371" s="50" t="s">
        <v>1088</v>
      </c>
      <c r="D371" s="48" t="s">
        <v>1091</v>
      </c>
      <c r="E371" s="49" t="s">
        <v>1008</v>
      </c>
      <c r="F371" s="56">
        <v>3800</v>
      </c>
      <c r="G371" s="46"/>
    </row>
    <row r="372" s="29" customFormat="1" ht="27" spans="1:7">
      <c r="A372" s="43"/>
      <c r="B372" s="43"/>
      <c r="C372" s="50" t="s">
        <v>1092</v>
      </c>
      <c r="D372" s="48" t="s">
        <v>1093</v>
      </c>
      <c r="E372" s="49" t="s">
        <v>589</v>
      </c>
      <c r="F372" s="56">
        <v>260</v>
      </c>
      <c r="G372" s="46"/>
    </row>
    <row r="373" s="29" customFormat="1" ht="13.5" spans="1:7">
      <c r="A373" s="43"/>
      <c r="B373" s="43"/>
      <c r="C373" s="50" t="s">
        <v>1094</v>
      </c>
      <c r="D373" s="48" t="s">
        <v>1095</v>
      </c>
      <c r="E373" s="49" t="s">
        <v>589</v>
      </c>
      <c r="F373" s="56">
        <v>250</v>
      </c>
      <c r="G373" s="46"/>
    </row>
    <row r="374" s="29" customFormat="1" ht="13.5" spans="1:7">
      <c r="A374" s="43"/>
      <c r="B374" s="43"/>
      <c r="C374" s="50" t="s">
        <v>1096</v>
      </c>
      <c r="D374" s="48" t="s">
        <v>1097</v>
      </c>
      <c r="E374" s="49" t="s">
        <v>550</v>
      </c>
      <c r="F374" s="56">
        <v>200</v>
      </c>
      <c r="G374" s="46"/>
    </row>
    <row r="375" s="29" customFormat="1" ht="13.5" spans="1:7">
      <c r="A375" s="43"/>
      <c r="B375" s="43"/>
      <c r="C375" s="50" t="s">
        <v>1098</v>
      </c>
      <c r="D375" s="48" t="s">
        <v>1099</v>
      </c>
      <c r="E375" s="49" t="s">
        <v>589</v>
      </c>
      <c r="F375" s="56">
        <v>110</v>
      </c>
      <c r="G375" s="46"/>
    </row>
    <row r="376" s="29" customFormat="1" ht="13.5" spans="1:7">
      <c r="A376" s="43"/>
      <c r="B376" s="43"/>
      <c r="C376" s="50" t="s">
        <v>1100</v>
      </c>
      <c r="D376" s="48" t="s">
        <v>1101</v>
      </c>
      <c r="E376" s="49" t="s">
        <v>1026</v>
      </c>
      <c r="F376" s="56">
        <v>100</v>
      </c>
      <c r="G376" s="46"/>
    </row>
    <row r="377" s="29" customFormat="1" ht="13.5" spans="1:7">
      <c r="A377" s="43" t="s">
        <v>933</v>
      </c>
      <c r="B377" s="43"/>
      <c r="C377" s="50" t="s">
        <v>1102</v>
      </c>
      <c r="D377" s="48" t="s">
        <v>1103</v>
      </c>
      <c r="E377" s="49" t="s">
        <v>1026</v>
      </c>
      <c r="F377" s="56">
        <v>100</v>
      </c>
      <c r="G377" s="46"/>
    </row>
    <row r="378" s="29" customFormat="1" ht="13.5" spans="1:7">
      <c r="A378" s="43"/>
      <c r="B378" s="43"/>
      <c r="C378" s="50" t="s">
        <v>1104</v>
      </c>
      <c r="D378" s="48" t="s">
        <v>1105</v>
      </c>
      <c r="E378" s="49" t="s">
        <v>1026</v>
      </c>
      <c r="F378" s="56">
        <v>100</v>
      </c>
      <c r="G378" s="46"/>
    </row>
    <row r="379" s="29" customFormat="1" ht="13.5" spans="1:7">
      <c r="A379" s="43"/>
      <c r="B379" s="43"/>
      <c r="C379" s="50" t="s">
        <v>1106</v>
      </c>
      <c r="D379" s="48" t="s">
        <v>1107</v>
      </c>
      <c r="E379" s="49" t="s">
        <v>1026</v>
      </c>
      <c r="F379" s="56">
        <v>200</v>
      </c>
      <c r="G379" s="46"/>
    </row>
    <row r="380" s="29" customFormat="1" ht="13.5" spans="1:7">
      <c r="A380" s="43"/>
      <c r="B380" s="43"/>
      <c r="C380" s="50" t="s">
        <v>1108</v>
      </c>
      <c r="D380" s="48" t="s">
        <v>1109</v>
      </c>
      <c r="E380" s="49" t="s">
        <v>1026</v>
      </c>
      <c r="F380" s="56">
        <v>60</v>
      </c>
      <c r="G380" s="46"/>
    </row>
    <row r="381" s="30" customFormat="1" ht="13.5" spans="1:7">
      <c r="A381" s="43"/>
      <c r="B381" s="43"/>
      <c r="C381" s="50" t="s">
        <v>1110</v>
      </c>
      <c r="D381" s="48" t="s">
        <v>1111</v>
      </c>
      <c r="E381" s="49" t="s">
        <v>1112</v>
      </c>
      <c r="F381" s="56">
        <v>25</v>
      </c>
      <c r="G381" s="55"/>
    </row>
    <row r="382" s="30" customFormat="1" ht="27" spans="1:7">
      <c r="A382" s="43"/>
      <c r="B382" s="43"/>
      <c r="C382" s="50" t="s">
        <v>1113</v>
      </c>
      <c r="D382" s="48" t="s">
        <v>1114</v>
      </c>
      <c r="E382" s="49" t="s">
        <v>1112</v>
      </c>
      <c r="F382" s="56">
        <v>25</v>
      </c>
      <c r="G382" s="55"/>
    </row>
    <row r="383" s="29" customFormat="1" ht="13.5" spans="1:7">
      <c r="A383" s="43"/>
      <c r="B383" s="43"/>
      <c r="C383" s="54" t="s">
        <v>1115</v>
      </c>
      <c r="D383" s="44" t="s">
        <v>1116</v>
      </c>
      <c r="E383" s="54" t="s">
        <v>1008</v>
      </c>
      <c r="F383" s="56">
        <v>35</v>
      </c>
      <c r="G383" s="46"/>
    </row>
    <row r="384" s="29" customFormat="1" ht="13.5" spans="1:7">
      <c r="A384" s="43"/>
      <c r="B384" s="43"/>
      <c r="C384" s="43" t="s">
        <v>1117</v>
      </c>
      <c r="D384" s="51" t="s">
        <v>1118</v>
      </c>
      <c r="E384" s="43" t="s">
        <v>1008</v>
      </c>
      <c r="F384" s="56">
        <v>100</v>
      </c>
      <c r="G384" s="46"/>
    </row>
    <row r="385" s="29" customFormat="1" ht="13.5" spans="1:7">
      <c r="A385" s="43"/>
      <c r="B385" s="43"/>
      <c r="C385" s="50" t="s">
        <v>1119</v>
      </c>
      <c r="D385" s="48" t="s">
        <v>1120</v>
      </c>
      <c r="E385" s="49" t="s">
        <v>626</v>
      </c>
      <c r="F385" s="56">
        <v>108</v>
      </c>
      <c r="G385" s="46"/>
    </row>
    <row r="386" s="29" customFormat="1" ht="13.5" spans="1:7">
      <c r="A386" s="43"/>
      <c r="B386" s="43"/>
      <c r="C386" s="50" t="s">
        <v>1121</v>
      </c>
      <c r="D386" s="48" t="s">
        <v>1122</v>
      </c>
      <c r="E386" s="49" t="s">
        <v>626</v>
      </c>
      <c r="F386" s="56">
        <v>108</v>
      </c>
      <c r="G386" s="46"/>
    </row>
    <row r="387" s="29" customFormat="1" ht="13.5" spans="1:7">
      <c r="A387" s="43"/>
      <c r="B387" s="43"/>
      <c r="C387" s="50" t="s">
        <v>1123</v>
      </c>
      <c r="D387" s="48" t="s">
        <v>1124</v>
      </c>
      <c r="E387" s="49" t="s">
        <v>1041</v>
      </c>
      <c r="F387" s="56">
        <v>1296</v>
      </c>
      <c r="G387" s="46"/>
    </row>
    <row r="388" s="29" customFormat="1" ht="13.5" spans="1:7">
      <c r="A388" s="43"/>
      <c r="B388" s="43"/>
      <c r="C388" s="50" t="s">
        <v>1125</v>
      </c>
      <c r="D388" s="48" t="s">
        <v>1126</v>
      </c>
      <c r="E388" s="49" t="s">
        <v>1008</v>
      </c>
      <c r="F388" s="56">
        <v>1800</v>
      </c>
      <c r="G388" s="46"/>
    </row>
    <row r="389" s="29" customFormat="1" ht="13.5" spans="1:7">
      <c r="A389" s="43"/>
      <c r="B389" s="43"/>
      <c r="C389" s="50" t="s">
        <v>1127</v>
      </c>
      <c r="D389" s="48" t="s">
        <v>1128</v>
      </c>
      <c r="E389" s="49" t="s">
        <v>1008</v>
      </c>
      <c r="F389" s="56">
        <v>1080</v>
      </c>
      <c r="G389" s="46"/>
    </row>
    <row r="390" s="29" customFormat="1" ht="24" customHeight="1" spans="1:7">
      <c r="A390" s="43"/>
      <c r="B390" s="43"/>
      <c r="C390" s="50" t="s">
        <v>1129</v>
      </c>
      <c r="D390" s="48" t="s">
        <v>1130</v>
      </c>
      <c r="E390" s="49" t="s">
        <v>1008</v>
      </c>
      <c r="F390" s="56">
        <v>5760</v>
      </c>
      <c r="G390" s="46"/>
    </row>
    <row r="391" s="29" customFormat="1" ht="40.5" spans="1:7">
      <c r="A391" s="43"/>
      <c r="B391" s="43"/>
      <c r="C391" s="50" t="s">
        <v>1131</v>
      </c>
      <c r="D391" s="48" t="s">
        <v>1132</v>
      </c>
      <c r="E391" s="49" t="s">
        <v>1008</v>
      </c>
      <c r="F391" s="56">
        <v>5472</v>
      </c>
      <c r="G391" s="46"/>
    </row>
    <row r="392" s="29" customFormat="1" ht="27" spans="1:7">
      <c r="A392" s="43"/>
      <c r="B392" s="43"/>
      <c r="C392" s="50" t="s">
        <v>1133</v>
      </c>
      <c r="D392" s="48" t="s">
        <v>1134</v>
      </c>
      <c r="E392" s="49" t="s">
        <v>1008</v>
      </c>
      <c r="F392" s="56">
        <v>5472</v>
      </c>
      <c r="G392" s="46"/>
    </row>
    <row r="393" s="29" customFormat="1" ht="13.5" spans="1:7">
      <c r="A393" s="43"/>
      <c r="B393" s="43"/>
      <c r="C393" s="50" t="s">
        <v>1135</v>
      </c>
      <c r="D393" s="48" t="s">
        <v>1136</v>
      </c>
      <c r="E393" s="49" t="s">
        <v>1008</v>
      </c>
      <c r="F393" s="56">
        <v>130</v>
      </c>
      <c r="G393" s="46"/>
    </row>
    <row r="394" s="29" customFormat="1" ht="40.5" spans="1:7">
      <c r="A394" s="43"/>
      <c r="B394" s="43"/>
      <c r="C394" s="50" t="s">
        <v>1137</v>
      </c>
      <c r="D394" s="48" t="s">
        <v>1138</v>
      </c>
      <c r="E394" s="49" t="s">
        <v>616</v>
      </c>
      <c r="F394" s="56">
        <v>1900</v>
      </c>
      <c r="G394" s="46"/>
    </row>
    <row r="395" s="29" customFormat="1" ht="13.5" spans="1:7">
      <c r="A395" s="43"/>
      <c r="B395" s="43"/>
      <c r="C395" s="50" t="s">
        <v>1139</v>
      </c>
      <c r="D395" s="48" t="s">
        <v>1140</v>
      </c>
      <c r="E395" s="49" t="s">
        <v>616</v>
      </c>
      <c r="F395" s="56">
        <v>20</v>
      </c>
      <c r="G395" s="46"/>
    </row>
    <row r="396" s="29" customFormat="1" ht="13.5" spans="1:7">
      <c r="A396" s="43"/>
      <c r="B396" s="43"/>
      <c r="C396" s="50" t="s">
        <v>1141</v>
      </c>
      <c r="D396" s="48" t="s">
        <v>1142</v>
      </c>
      <c r="E396" s="49" t="s">
        <v>616</v>
      </c>
      <c r="F396" s="56">
        <v>50</v>
      </c>
      <c r="G396" s="46"/>
    </row>
    <row r="397" s="29" customFormat="1" ht="13.5" spans="1:7">
      <c r="A397" s="43"/>
      <c r="B397" s="43"/>
      <c r="C397" s="50" t="s">
        <v>1143</v>
      </c>
      <c r="D397" s="48" t="s">
        <v>1144</v>
      </c>
      <c r="E397" s="49" t="s">
        <v>1145</v>
      </c>
      <c r="F397" s="56">
        <v>96</v>
      </c>
      <c r="G397" s="46"/>
    </row>
    <row r="398" s="29" customFormat="1" ht="13.5" spans="1:7">
      <c r="A398" s="43"/>
      <c r="B398" s="43"/>
      <c r="C398" s="50" t="s">
        <v>1146</v>
      </c>
      <c r="D398" s="48" t="s">
        <v>1147</v>
      </c>
      <c r="E398" s="49" t="s">
        <v>1145</v>
      </c>
      <c r="F398" s="56">
        <v>80</v>
      </c>
      <c r="G398" s="46"/>
    </row>
    <row r="399" s="29" customFormat="1" ht="13.5" spans="1:7">
      <c r="A399" s="43"/>
      <c r="B399" s="43"/>
      <c r="C399" s="50" t="s">
        <v>1148</v>
      </c>
      <c r="D399" s="48" t="s">
        <v>1149</v>
      </c>
      <c r="E399" s="49" t="s">
        <v>1145</v>
      </c>
      <c r="F399" s="56">
        <v>72</v>
      </c>
      <c r="G399" s="46"/>
    </row>
    <row r="400" s="29" customFormat="1" ht="13.5" spans="1:7">
      <c r="A400" s="43"/>
      <c r="B400" s="43"/>
      <c r="C400" s="50" t="s">
        <v>1150</v>
      </c>
      <c r="D400" s="48" t="s">
        <v>1151</v>
      </c>
      <c r="E400" s="49" t="s">
        <v>1145</v>
      </c>
      <c r="F400" s="56">
        <v>64</v>
      </c>
      <c r="G400" s="46"/>
    </row>
    <row r="401" s="29" customFormat="1" ht="13.5" spans="1:7">
      <c r="A401" s="43"/>
      <c r="B401" s="43"/>
      <c r="C401" s="50" t="s">
        <v>1152</v>
      </c>
      <c r="D401" s="48" t="s">
        <v>1153</v>
      </c>
      <c r="E401" s="49" t="s">
        <v>613</v>
      </c>
      <c r="F401" s="56">
        <v>64</v>
      </c>
      <c r="G401" s="46"/>
    </row>
    <row r="402" s="29" customFormat="1" ht="13.5" spans="1:7">
      <c r="A402" s="43"/>
      <c r="B402" s="43"/>
      <c r="C402" s="50" t="s">
        <v>1152</v>
      </c>
      <c r="D402" s="48" t="s">
        <v>1154</v>
      </c>
      <c r="E402" s="49" t="s">
        <v>613</v>
      </c>
      <c r="F402" s="56">
        <v>96</v>
      </c>
      <c r="G402" s="46"/>
    </row>
    <row r="403" s="29" customFormat="1" ht="13.5" spans="1:7">
      <c r="A403" s="43"/>
      <c r="B403" s="43"/>
      <c r="C403" s="50" t="s">
        <v>1152</v>
      </c>
      <c r="D403" s="48" t="s">
        <v>1155</v>
      </c>
      <c r="E403" s="49" t="s">
        <v>626</v>
      </c>
      <c r="F403" s="56">
        <v>64</v>
      </c>
      <c r="G403" s="46"/>
    </row>
    <row r="404" s="29" customFormat="1" ht="13.5" spans="1:7">
      <c r="A404" s="43"/>
      <c r="B404" s="43"/>
      <c r="C404" s="50" t="s">
        <v>1156</v>
      </c>
      <c r="D404" s="48" t="s">
        <v>1157</v>
      </c>
      <c r="E404" s="49" t="s">
        <v>616</v>
      </c>
      <c r="F404" s="56">
        <v>15</v>
      </c>
      <c r="G404" s="46"/>
    </row>
    <row r="405" s="29" customFormat="1" ht="13.5" spans="1:7">
      <c r="A405" s="43"/>
      <c r="B405" s="43"/>
      <c r="C405" s="50" t="s">
        <v>1158</v>
      </c>
      <c r="D405" s="48" t="s">
        <v>1159</v>
      </c>
      <c r="E405" s="49" t="s">
        <v>626</v>
      </c>
      <c r="F405" s="56">
        <v>5</v>
      </c>
      <c r="G405" s="46"/>
    </row>
    <row r="406" s="29" customFormat="1" ht="13.5" spans="1:7">
      <c r="A406" s="43"/>
      <c r="B406" s="43"/>
      <c r="C406" s="50" t="s">
        <v>1160</v>
      </c>
      <c r="D406" s="48" t="s">
        <v>1161</v>
      </c>
      <c r="E406" s="49" t="s">
        <v>616</v>
      </c>
      <c r="F406" s="56">
        <v>50</v>
      </c>
      <c r="G406" s="46"/>
    </row>
    <row r="407" s="29" customFormat="1" ht="13.5" spans="1:7">
      <c r="A407" s="43" t="s">
        <v>933</v>
      </c>
      <c r="B407" s="43"/>
      <c r="C407" s="50" t="s">
        <v>1162</v>
      </c>
      <c r="D407" s="48" t="s">
        <v>1163</v>
      </c>
      <c r="E407" s="49" t="s">
        <v>616</v>
      </c>
      <c r="F407" s="56">
        <v>12</v>
      </c>
      <c r="G407" s="46"/>
    </row>
    <row r="408" s="29" customFormat="1" ht="13.5" spans="1:7">
      <c r="A408" s="43"/>
      <c r="B408" s="43"/>
      <c r="C408" s="50"/>
      <c r="D408" s="48" t="s">
        <v>1164</v>
      </c>
      <c r="E408" s="49" t="s">
        <v>616</v>
      </c>
      <c r="F408" s="56">
        <v>10</v>
      </c>
      <c r="G408" s="46"/>
    </row>
    <row r="409" s="29" customFormat="1" ht="27" spans="1:7">
      <c r="A409" s="43"/>
      <c r="B409" s="43"/>
      <c r="C409" s="50"/>
      <c r="D409" s="48" t="s">
        <v>1165</v>
      </c>
      <c r="E409" s="49" t="s">
        <v>616</v>
      </c>
      <c r="F409" s="56">
        <v>15</v>
      </c>
      <c r="G409" s="46"/>
    </row>
    <row r="410" s="29" customFormat="1" ht="13.5" spans="1:7">
      <c r="A410" s="43"/>
      <c r="B410" s="43"/>
      <c r="C410" s="50"/>
      <c r="D410" s="48" t="s">
        <v>1166</v>
      </c>
      <c r="E410" s="49" t="s">
        <v>616</v>
      </c>
      <c r="F410" s="56">
        <v>32</v>
      </c>
      <c r="G410" s="46"/>
    </row>
    <row r="411" s="29" customFormat="1" ht="13.5" spans="1:7">
      <c r="A411" s="43"/>
      <c r="B411" s="43"/>
      <c r="C411" s="50"/>
      <c r="D411" s="48" t="s">
        <v>1167</v>
      </c>
      <c r="E411" s="49" t="s">
        <v>616</v>
      </c>
      <c r="F411" s="56">
        <v>36</v>
      </c>
      <c r="G411" s="46"/>
    </row>
    <row r="412" s="29" customFormat="1" ht="27" spans="1:7">
      <c r="A412" s="43"/>
      <c r="B412" s="43"/>
      <c r="C412" s="50"/>
      <c r="D412" s="48" t="s">
        <v>1168</v>
      </c>
      <c r="E412" s="49" t="s">
        <v>616</v>
      </c>
      <c r="F412" s="56">
        <v>20</v>
      </c>
      <c r="G412" s="46"/>
    </row>
    <row r="413" s="29" customFormat="1" ht="13.5" spans="1:7">
      <c r="A413" s="43"/>
      <c r="B413" s="43"/>
      <c r="C413" s="50" t="s">
        <v>1169</v>
      </c>
      <c r="D413" s="48" t="s">
        <v>1170</v>
      </c>
      <c r="E413" s="49" t="s">
        <v>589</v>
      </c>
      <c r="F413" s="56">
        <v>129.6</v>
      </c>
      <c r="G413" s="46"/>
    </row>
    <row r="414" s="29" customFormat="1" ht="27" spans="1:7">
      <c r="A414" s="43"/>
      <c r="B414" s="43"/>
      <c r="C414" s="50" t="s">
        <v>1169</v>
      </c>
      <c r="D414" s="48" t="s">
        <v>1171</v>
      </c>
      <c r="E414" s="49" t="s">
        <v>589</v>
      </c>
      <c r="F414" s="56">
        <v>158.4</v>
      </c>
      <c r="G414" s="46"/>
    </row>
    <row r="415" s="29" customFormat="1" ht="13.5" spans="1:7">
      <c r="A415" s="43"/>
      <c r="B415" s="43"/>
      <c r="C415" s="50" t="s">
        <v>1172</v>
      </c>
      <c r="D415" s="48" t="s">
        <v>1173</v>
      </c>
      <c r="E415" s="49" t="s">
        <v>616</v>
      </c>
      <c r="F415" s="56">
        <v>162</v>
      </c>
      <c r="G415" s="46"/>
    </row>
    <row r="416" s="29" customFormat="1" ht="13.5" spans="1:7">
      <c r="A416" s="43"/>
      <c r="B416" s="43"/>
      <c r="C416" s="50" t="s">
        <v>1174</v>
      </c>
      <c r="D416" s="48" t="s">
        <v>1175</v>
      </c>
      <c r="E416" s="49" t="s">
        <v>1176</v>
      </c>
      <c r="F416" s="56">
        <v>18</v>
      </c>
      <c r="G416" s="46"/>
    </row>
    <row r="417" s="29" customFormat="1" ht="13.5" spans="1:7">
      <c r="A417" s="43"/>
      <c r="B417" s="43"/>
      <c r="C417" s="50" t="s">
        <v>1177</v>
      </c>
      <c r="D417" s="48" t="s">
        <v>1178</v>
      </c>
      <c r="E417" s="49" t="s">
        <v>626</v>
      </c>
      <c r="F417" s="56">
        <v>8</v>
      </c>
      <c r="G417" s="46"/>
    </row>
    <row r="418" s="29" customFormat="1" ht="13.5" spans="1:7">
      <c r="A418" s="43"/>
      <c r="B418" s="43"/>
      <c r="C418" s="50" t="s">
        <v>1179</v>
      </c>
      <c r="D418" s="48" t="s">
        <v>1180</v>
      </c>
      <c r="E418" s="49" t="s">
        <v>1181</v>
      </c>
      <c r="F418" s="56">
        <v>3</v>
      </c>
      <c r="G418" s="46"/>
    </row>
    <row r="419" s="29" customFormat="1" ht="13.5" spans="1:7">
      <c r="A419" s="43"/>
      <c r="B419" s="43"/>
      <c r="C419" s="50" t="s">
        <v>1182</v>
      </c>
      <c r="D419" s="48" t="s">
        <v>1183</v>
      </c>
      <c r="E419" s="49" t="s">
        <v>1184</v>
      </c>
      <c r="F419" s="56">
        <v>15</v>
      </c>
      <c r="G419" s="46"/>
    </row>
    <row r="420" s="29" customFormat="1" ht="13.5" spans="1:7">
      <c r="A420" s="43"/>
      <c r="B420" s="43"/>
      <c r="C420" s="50"/>
      <c r="D420" s="48" t="s">
        <v>1185</v>
      </c>
      <c r="E420" s="49" t="s">
        <v>1184</v>
      </c>
      <c r="F420" s="56">
        <v>15</v>
      </c>
      <c r="G420" s="46"/>
    </row>
    <row r="421" s="29" customFormat="1" ht="13.5" spans="1:7">
      <c r="A421" s="43"/>
      <c r="B421" s="43"/>
      <c r="C421" s="50" t="s">
        <v>1186</v>
      </c>
      <c r="D421" s="48" t="s">
        <v>1187</v>
      </c>
      <c r="E421" s="49" t="s">
        <v>626</v>
      </c>
      <c r="F421" s="56">
        <v>1</v>
      </c>
      <c r="G421" s="46"/>
    </row>
    <row r="422" s="29" customFormat="1" ht="13.5" spans="1:7">
      <c r="A422" s="43"/>
      <c r="B422" s="43"/>
      <c r="C422" s="50" t="s">
        <v>1188</v>
      </c>
      <c r="D422" s="48" t="s">
        <v>1189</v>
      </c>
      <c r="E422" s="49" t="s">
        <v>626</v>
      </c>
      <c r="F422" s="56">
        <v>2</v>
      </c>
      <c r="G422" s="46"/>
    </row>
    <row r="423" s="29" customFormat="1" ht="13.5" spans="1:7">
      <c r="A423" s="43"/>
      <c r="B423" s="43"/>
      <c r="C423" s="50"/>
      <c r="D423" s="48" t="s">
        <v>1190</v>
      </c>
      <c r="E423" s="49" t="s">
        <v>626</v>
      </c>
      <c r="F423" s="56">
        <v>2</v>
      </c>
      <c r="G423" s="46"/>
    </row>
    <row r="424" s="29" customFormat="1" ht="13.5" spans="1:7">
      <c r="A424" s="50" t="s">
        <v>1191</v>
      </c>
      <c r="B424" s="50"/>
      <c r="C424" s="50"/>
      <c r="D424" s="48" t="s">
        <v>1192</v>
      </c>
      <c r="E424" s="49" t="s">
        <v>896</v>
      </c>
      <c r="F424" s="56">
        <v>902.5</v>
      </c>
      <c r="G424" s="46"/>
    </row>
    <row r="425" s="29" customFormat="1" ht="13.5" spans="1:7">
      <c r="A425" s="50"/>
      <c r="B425" s="50"/>
      <c r="C425" s="50"/>
      <c r="D425" s="48" t="s">
        <v>1193</v>
      </c>
      <c r="E425" s="49" t="s">
        <v>896</v>
      </c>
      <c r="F425" s="56">
        <v>950</v>
      </c>
      <c r="G425" s="46"/>
    </row>
    <row r="426" s="29" customFormat="1" ht="13.5" spans="1:7">
      <c r="A426" s="50"/>
      <c r="B426" s="50"/>
      <c r="C426" s="50"/>
      <c r="D426" s="48" t="s">
        <v>1194</v>
      </c>
      <c r="E426" s="49" t="s">
        <v>896</v>
      </c>
      <c r="F426" s="56">
        <v>1805</v>
      </c>
      <c r="G426" s="46"/>
    </row>
    <row r="427" s="29" customFormat="1" ht="13.5" spans="1:7">
      <c r="A427" s="50"/>
      <c r="B427" s="50"/>
      <c r="C427" s="50"/>
      <c r="D427" s="48" t="s">
        <v>1195</v>
      </c>
      <c r="E427" s="49" t="s">
        <v>896</v>
      </c>
      <c r="F427" s="56">
        <v>1900</v>
      </c>
      <c r="G427" s="46"/>
    </row>
    <row r="428" s="29" customFormat="1" ht="13.5" spans="1:7">
      <c r="A428" s="50"/>
      <c r="B428" s="50"/>
      <c r="C428" s="50"/>
      <c r="D428" s="48" t="s">
        <v>1196</v>
      </c>
      <c r="E428" s="49" t="s">
        <v>896</v>
      </c>
      <c r="F428" s="56">
        <v>2000</v>
      </c>
      <c r="G428" s="46"/>
    </row>
    <row r="429" s="29" customFormat="1" ht="27" spans="1:7">
      <c r="A429" s="50"/>
      <c r="B429" s="50"/>
      <c r="C429" s="50"/>
      <c r="D429" s="48" t="s">
        <v>1197</v>
      </c>
      <c r="E429" s="49" t="s">
        <v>896</v>
      </c>
      <c r="F429" s="56">
        <v>4750</v>
      </c>
      <c r="G429" s="46"/>
    </row>
    <row r="430" s="29" customFormat="1" ht="26" customHeight="1" spans="1:7">
      <c r="A430" s="50" t="s">
        <v>1198</v>
      </c>
      <c r="B430" s="50"/>
      <c r="C430" s="50"/>
      <c r="D430" s="48" t="s">
        <v>1199</v>
      </c>
      <c r="E430" s="49" t="s">
        <v>626</v>
      </c>
      <c r="F430" s="56">
        <v>1440</v>
      </c>
      <c r="G430" s="46"/>
    </row>
    <row r="431" s="29" customFormat="1" ht="13.5" spans="1:7">
      <c r="A431" s="50"/>
      <c r="B431" s="50"/>
      <c r="C431" s="50"/>
      <c r="D431" s="48" t="s">
        <v>1200</v>
      </c>
      <c r="E431" s="49" t="s">
        <v>920</v>
      </c>
      <c r="F431" s="56">
        <v>2160</v>
      </c>
      <c r="G431" s="46"/>
    </row>
    <row r="432" s="29" customFormat="1" ht="13.5" spans="1:7">
      <c r="A432" s="50" t="s">
        <v>1201</v>
      </c>
      <c r="B432" s="50"/>
      <c r="C432" s="50"/>
      <c r="D432" s="48" t="s">
        <v>1202</v>
      </c>
      <c r="E432" s="49" t="s">
        <v>1203</v>
      </c>
      <c r="F432" s="56">
        <v>1200</v>
      </c>
      <c r="G432" s="46"/>
    </row>
    <row r="433" s="29" customFormat="1" ht="13.5" spans="1:7">
      <c r="A433" s="50"/>
      <c r="B433" s="50"/>
      <c r="C433" s="50"/>
      <c r="D433" s="48" t="s">
        <v>1204</v>
      </c>
      <c r="E433" s="49" t="s">
        <v>1203</v>
      </c>
      <c r="F433" s="56">
        <v>1800</v>
      </c>
      <c r="G433" s="46"/>
    </row>
    <row r="434" s="29" customFormat="1" ht="27" spans="1:7">
      <c r="A434" s="50"/>
      <c r="B434" s="50"/>
      <c r="C434" s="50"/>
      <c r="D434" s="48" t="s">
        <v>1205</v>
      </c>
      <c r="E434" s="49" t="s">
        <v>1203</v>
      </c>
      <c r="F434" s="56">
        <v>2500</v>
      </c>
      <c r="G434" s="46"/>
    </row>
    <row r="435" s="29" customFormat="1" ht="27" spans="1:7">
      <c r="A435" s="50"/>
      <c r="B435" s="50"/>
      <c r="C435" s="50"/>
      <c r="D435" s="48" t="s">
        <v>1206</v>
      </c>
      <c r="E435" s="49" t="s">
        <v>1203</v>
      </c>
      <c r="F435" s="56">
        <v>2000</v>
      </c>
      <c r="G435" s="46"/>
    </row>
    <row r="436" s="29" customFormat="1" ht="27" spans="1:7">
      <c r="A436" s="50"/>
      <c r="B436" s="50"/>
      <c r="C436" s="50"/>
      <c r="D436" s="48" t="s">
        <v>1207</v>
      </c>
      <c r="E436" s="49" t="s">
        <v>1203</v>
      </c>
      <c r="F436" s="56">
        <v>3000</v>
      </c>
      <c r="G436" s="46"/>
    </row>
    <row r="437" s="29" customFormat="1" ht="13.5" spans="1:7">
      <c r="A437" s="43" t="s">
        <v>1208</v>
      </c>
      <c r="B437" s="43"/>
      <c r="C437" s="43" t="s">
        <v>1209</v>
      </c>
      <c r="D437" s="51" t="s">
        <v>1210</v>
      </c>
      <c r="E437" s="43" t="s">
        <v>550</v>
      </c>
      <c r="F437" s="56">
        <v>5760</v>
      </c>
      <c r="G437" s="46"/>
    </row>
    <row r="438" s="29" customFormat="1" ht="24" customHeight="1" spans="1:7">
      <c r="A438" s="43"/>
      <c r="B438" s="43"/>
      <c r="C438" s="43" t="s">
        <v>1211</v>
      </c>
      <c r="D438" s="51" t="s">
        <v>1212</v>
      </c>
      <c r="E438" s="43" t="s">
        <v>1213</v>
      </c>
      <c r="F438" s="56">
        <v>10260</v>
      </c>
      <c r="G438" s="46"/>
    </row>
    <row r="439" s="29" customFormat="1" ht="13.5" spans="1:7">
      <c r="A439" s="43"/>
      <c r="B439" s="43"/>
      <c r="C439" s="43" t="s">
        <v>1214</v>
      </c>
      <c r="D439" s="48" t="s">
        <v>1215</v>
      </c>
      <c r="E439" s="49" t="s">
        <v>1216</v>
      </c>
      <c r="F439" s="56">
        <v>4320</v>
      </c>
      <c r="G439" s="46"/>
    </row>
    <row r="440" s="29" customFormat="1" ht="13.5" spans="1:7">
      <c r="A440" s="43"/>
      <c r="B440" s="43"/>
      <c r="C440" s="43"/>
      <c r="D440" s="48" t="s">
        <v>1215</v>
      </c>
      <c r="E440" s="49" t="s">
        <v>1213</v>
      </c>
      <c r="F440" s="56">
        <v>7200</v>
      </c>
      <c r="G440" s="46"/>
    </row>
    <row r="441" s="29" customFormat="1" ht="13.5" spans="1:7">
      <c r="A441" s="43"/>
      <c r="B441" s="43"/>
      <c r="C441" s="43"/>
      <c r="D441" s="48" t="s">
        <v>1217</v>
      </c>
      <c r="E441" s="49" t="s">
        <v>1216</v>
      </c>
      <c r="F441" s="56">
        <v>5760</v>
      </c>
      <c r="G441" s="46"/>
    </row>
    <row r="442" s="29" customFormat="1" ht="13.5" spans="1:7">
      <c r="A442" s="43"/>
      <c r="B442" s="43"/>
      <c r="C442" s="43"/>
      <c r="D442" s="48" t="s">
        <v>1217</v>
      </c>
      <c r="E442" s="49" t="s">
        <v>1213</v>
      </c>
      <c r="F442" s="56">
        <v>10800</v>
      </c>
      <c r="G442" s="46"/>
    </row>
    <row r="443" s="29" customFormat="1" ht="13.5" spans="1:7">
      <c r="A443" s="43"/>
      <c r="B443" s="43"/>
      <c r="C443" s="43"/>
      <c r="D443" s="48" t="s">
        <v>1218</v>
      </c>
      <c r="E443" s="49" t="s">
        <v>1216</v>
      </c>
      <c r="F443" s="56">
        <v>7200</v>
      </c>
      <c r="G443" s="46"/>
    </row>
    <row r="444" s="29" customFormat="1" ht="13.5" spans="1:7">
      <c r="A444" s="43"/>
      <c r="B444" s="43"/>
      <c r="C444" s="43"/>
      <c r="D444" s="48" t="s">
        <v>1218</v>
      </c>
      <c r="E444" s="49" t="s">
        <v>1213</v>
      </c>
      <c r="F444" s="56">
        <v>12960</v>
      </c>
      <c r="G444" s="46"/>
    </row>
    <row r="445" s="29" customFormat="1" ht="13.5" spans="1:7">
      <c r="A445" s="43"/>
      <c r="B445" s="43"/>
      <c r="C445" s="43" t="s">
        <v>1219</v>
      </c>
      <c r="D445" s="48" t="s">
        <v>1220</v>
      </c>
      <c r="E445" s="49" t="s">
        <v>1213</v>
      </c>
      <c r="F445" s="56">
        <v>5000</v>
      </c>
      <c r="G445" s="46"/>
    </row>
    <row r="446" s="29" customFormat="1" ht="13.5" spans="1:7">
      <c r="A446" s="43"/>
      <c r="B446" s="43"/>
      <c r="C446" s="43"/>
      <c r="D446" s="48" t="s">
        <v>1221</v>
      </c>
      <c r="E446" s="49" t="s">
        <v>1213</v>
      </c>
      <c r="F446" s="56">
        <v>4000</v>
      </c>
      <c r="G446" s="46"/>
    </row>
    <row r="447" s="29" customFormat="1" ht="13.5" spans="1:7">
      <c r="A447" s="43"/>
      <c r="B447" s="43"/>
      <c r="C447" s="43"/>
      <c r="D447" s="48" t="s">
        <v>1222</v>
      </c>
      <c r="E447" s="49" t="s">
        <v>1213</v>
      </c>
      <c r="F447" s="56">
        <v>3000</v>
      </c>
      <c r="G447" s="46"/>
    </row>
    <row r="448" s="29" customFormat="1" ht="13.5" spans="1:7">
      <c r="A448" s="43"/>
      <c r="B448" s="43"/>
      <c r="C448" s="43" t="s">
        <v>1223</v>
      </c>
      <c r="D448" s="48" t="s">
        <v>1224</v>
      </c>
      <c r="E448" s="49" t="s">
        <v>1225</v>
      </c>
      <c r="F448" s="56">
        <v>36000</v>
      </c>
      <c r="G448" s="46"/>
    </row>
    <row r="449" s="29" customFormat="1" ht="13.5" spans="1:7">
      <c r="A449" s="43"/>
      <c r="B449" s="43"/>
      <c r="C449" s="43"/>
      <c r="D449" s="48" t="s">
        <v>1226</v>
      </c>
      <c r="E449" s="49" t="s">
        <v>1225</v>
      </c>
      <c r="F449" s="56">
        <v>21600</v>
      </c>
      <c r="G449" s="46"/>
    </row>
    <row r="450" s="29" customFormat="1" ht="13.5" spans="1:7">
      <c r="A450" s="43"/>
      <c r="B450" s="43"/>
      <c r="C450" s="43"/>
      <c r="D450" s="48" t="s">
        <v>1227</v>
      </c>
      <c r="E450" s="49" t="s">
        <v>1225</v>
      </c>
      <c r="F450" s="56">
        <v>14400</v>
      </c>
      <c r="G450" s="46"/>
    </row>
    <row r="451" s="29" customFormat="1" ht="13.5" spans="1:7">
      <c r="A451" s="43"/>
      <c r="B451" s="43"/>
      <c r="C451" s="43" t="s">
        <v>1228</v>
      </c>
      <c r="D451" s="51" t="s">
        <v>1229</v>
      </c>
      <c r="E451" s="43" t="s">
        <v>932</v>
      </c>
      <c r="F451" s="56">
        <v>3000</v>
      </c>
      <c r="G451" s="46"/>
    </row>
    <row r="452" s="29" customFormat="1" ht="13.5" spans="1:7">
      <c r="A452" s="43"/>
      <c r="B452" s="43"/>
      <c r="C452" s="43" t="s">
        <v>1230</v>
      </c>
      <c r="D452" s="48" t="s">
        <v>1231</v>
      </c>
      <c r="E452" s="49" t="s">
        <v>920</v>
      </c>
      <c r="F452" s="56">
        <v>2000</v>
      </c>
      <c r="G452" s="46"/>
    </row>
    <row r="453" s="29" customFormat="1" ht="13.5" spans="1:7">
      <c r="A453" s="43"/>
      <c r="B453" s="43"/>
      <c r="C453" s="43" t="s">
        <v>1232</v>
      </c>
      <c r="D453" s="48" t="s">
        <v>1233</v>
      </c>
      <c r="E453" s="49" t="s">
        <v>1234</v>
      </c>
      <c r="F453" s="56">
        <v>3600</v>
      </c>
      <c r="G453" s="46"/>
    </row>
    <row r="454" s="29" customFormat="1" ht="13.5" spans="1:7">
      <c r="A454" s="43"/>
      <c r="B454" s="43"/>
      <c r="C454" s="43"/>
      <c r="D454" s="48" t="s">
        <v>1235</v>
      </c>
      <c r="E454" s="49" t="s">
        <v>1234</v>
      </c>
      <c r="F454" s="56">
        <v>3600</v>
      </c>
      <c r="G454" s="46"/>
    </row>
    <row r="455" s="29" customFormat="1" ht="13.5" spans="1:7">
      <c r="A455" s="43"/>
      <c r="B455" s="43"/>
      <c r="C455" s="43"/>
      <c r="D455" s="48" t="s">
        <v>1236</v>
      </c>
      <c r="E455" s="49" t="s">
        <v>1234</v>
      </c>
      <c r="F455" s="56">
        <v>3600</v>
      </c>
      <c r="G455" s="46"/>
    </row>
    <row r="456" s="29" customFormat="1" ht="13.5" spans="1:7">
      <c r="A456" s="43"/>
      <c r="B456" s="43"/>
      <c r="C456" s="43"/>
      <c r="D456" s="48" t="s">
        <v>1237</v>
      </c>
      <c r="E456" s="49" t="s">
        <v>1234</v>
      </c>
      <c r="F456" s="56">
        <v>3600</v>
      </c>
      <c r="G456" s="46"/>
    </row>
    <row r="457" s="29" customFormat="1" ht="13.5" spans="1:7">
      <c r="A457" s="43"/>
      <c r="B457" s="43"/>
      <c r="C457" s="43" t="s">
        <v>1238</v>
      </c>
      <c r="D457" s="48" t="s">
        <v>1239</v>
      </c>
      <c r="E457" s="43" t="s">
        <v>932</v>
      </c>
      <c r="F457" s="56">
        <v>14400</v>
      </c>
      <c r="G457" s="46"/>
    </row>
    <row r="458" s="29" customFormat="1" ht="13.5" spans="1:7">
      <c r="A458" s="43"/>
      <c r="B458" s="43"/>
      <c r="C458" s="43"/>
      <c r="D458" s="48" t="s">
        <v>1240</v>
      </c>
      <c r="E458" s="43" t="s">
        <v>932</v>
      </c>
      <c r="F458" s="56">
        <v>10800</v>
      </c>
      <c r="G458" s="46"/>
    </row>
    <row r="459" s="29" customFormat="1" ht="13.5" spans="1:7">
      <c r="A459" s="43"/>
      <c r="B459" s="43"/>
      <c r="C459" s="43"/>
      <c r="D459" s="48" t="s">
        <v>1241</v>
      </c>
      <c r="E459" s="43" t="s">
        <v>932</v>
      </c>
      <c r="F459" s="56">
        <v>7200</v>
      </c>
      <c r="G459" s="46"/>
    </row>
    <row r="460" s="29" customFormat="1" ht="13.5" spans="1:7">
      <c r="A460" s="43"/>
      <c r="B460" s="43"/>
      <c r="C460" s="43" t="s">
        <v>1242</v>
      </c>
      <c r="D460" s="48" t="s">
        <v>1243</v>
      </c>
      <c r="E460" s="49" t="s">
        <v>1244</v>
      </c>
      <c r="F460" s="56">
        <v>21600</v>
      </c>
      <c r="G460" s="46"/>
    </row>
    <row r="461" s="29" customFormat="1" ht="13.5" spans="1:7">
      <c r="A461" s="43"/>
      <c r="B461" s="43"/>
      <c r="C461" s="43"/>
      <c r="D461" s="48" t="s">
        <v>1245</v>
      </c>
      <c r="E461" s="49" t="s">
        <v>1244</v>
      </c>
      <c r="F461" s="56">
        <v>14400</v>
      </c>
      <c r="G461" s="46"/>
    </row>
    <row r="462" s="29" customFormat="1" ht="13.5" spans="1:7">
      <c r="A462" s="43"/>
      <c r="B462" s="43"/>
      <c r="C462" s="43"/>
      <c r="D462" s="48" t="s">
        <v>1246</v>
      </c>
      <c r="E462" s="49" t="s">
        <v>1244</v>
      </c>
      <c r="F462" s="56">
        <v>10800</v>
      </c>
      <c r="G462" s="46"/>
    </row>
    <row r="463" s="29" customFormat="1" ht="13.5" spans="1:7">
      <c r="A463" s="43"/>
      <c r="B463" s="43"/>
      <c r="C463" s="43"/>
      <c r="D463" s="48" t="s">
        <v>1247</v>
      </c>
      <c r="E463" s="49" t="s">
        <v>1248</v>
      </c>
      <c r="F463" s="56">
        <v>900</v>
      </c>
      <c r="G463" s="46"/>
    </row>
    <row r="464" s="29" customFormat="1" ht="22" customHeight="1" spans="1:7">
      <c r="A464" s="43" t="s">
        <v>1208</v>
      </c>
      <c r="B464" s="43"/>
      <c r="C464" s="43" t="s">
        <v>1249</v>
      </c>
      <c r="D464" s="48" t="s">
        <v>1250</v>
      </c>
      <c r="E464" s="49" t="s">
        <v>550</v>
      </c>
      <c r="F464" s="56">
        <v>14250</v>
      </c>
      <c r="G464" s="46"/>
    </row>
    <row r="465" s="29" customFormat="1" ht="27" spans="1:7">
      <c r="A465" s="43"/>
      <c r="B465" s="43"/>
      <c r="C465" s="50" t="s">
        <v>1251</v>
      </c>
      <c r="D465" s="48" t="s">
        <v>1252</v>
      </c>
      <c r="E465" s="49" t="s">
        <v>1253</v>
      </c>
      <c r="F465" s="56">
        <v>576</v>
      </c>
      <c r="G465" s="46"/>
    </row>
    <row r="466" s="29" customFormat="1" ht="27" spans="1:7">
      <c r="A466" s="43"/>
      <c r="B466" s="43"/>
      <c r="C466" s="50"/>
      <c r="D466" s="48" t="s">
        <v>1254</v>
      </c>
      <c r="E466" s="49" t="s">
        <v>1253</v>
      </c>
      <c r="F466" s="56">
        <v>1080</v>
      </c>
      <c r="G466" s="46"/>
    </row>
    <row r="467" s="29" customFormat="1" ht="13.5" spans="1:7">
      <c r="A467" s="43"/>
      <c r="B467" s="43"/>
      <c r="C467" s="50"/>
      <c r="D467" s="48" t="s">
        <v>1255</v>
      </c>
      <c r="E467" s="49" t="s">
        <v>1256</v>
      </c>
      <c r="F467" s="56">
        <v>360</v>
      </c>
      <c r="G467" s="46"/>
    </row>
    <row r="468" s="29" customFormat="1" ht="24" customHeight="1" spans="1:7">
      <c r="A468" s="43"/>
      <c r="B468" s="43"/>
      <c r="C468" s="43" t="s">
        <v>1257</v>
      </c>
      <c r="D468" s="48" t="s">
        <v>1258</v>
      </c>
      <c r="E468" s="49" t="s">
        <v>952</v>
      </c>
      <c r="F468" s="56">
        <v>5000</v>
      </c>
      <c r="G468" s="46"/>
    </row>
    <row r="469" s="29" customFormat="1" ht="18" customHeight="1" spans="1:7">
      <c r="A469" s="43"/>
      <c r="B469" s="43"/>
      <c r="C469" s="43" t="s">
        <v>1259</v>
      </c>
      <c r="D469" s="51" t="s">
        <v>1260</v>
      </c>
      <c r="E469" s="43" t="s">
        <v>932</v>
      </c>
      <c r="F469" s="56">
        <v>2200</v>
      </c>
      <c r="G469" s="46"/>
    </row>
    <row r="470" s="29" customFormat="1" ht="18" customHeight="1" spans="1:7">
      <c r="A470" s="43"/>
      <c r="B470" s="43"/>
      <c r="C470" s="43" t="s">
        <v>1261</v>
      </c>
      <c r="D470" s="51" t="s">
        <v>1262</v>
      </c>
      <c r="E470" s="43" t="s">
        <v>932</v>
      </c>
      <c r="F470" s="56">
        <v>2500</v>
      </c>
      <c r="G470" s="46"/>
    </row>
    <row r="471" s="29" customFormat="1" ht="13.5" spans="1:7">
      <c r="A471" s="43"/>
      <c r="B471" s="43"/>
      <c r="C471" s="60" t="s">
        <v>1263</v>
      </c>
      <c r="D471" s="51" t="s">
        <v>1264</v>
      </c>
      <c r="E471" s="43" t="s">
        <v>932</v>
      </c>
      <c r="F471" s="56">
        <v>2000</v>
      </c>
      <c r="G471" s="46"/>
    </row>
    <row r="472" s="29" customFormat="1" ht="27" spans="1:7">
      <c r="A472" s="43"/>
      <c r="B472" s="43"/>
      <c r="C472" s="60" t="s">
        <v>1265</v>
      </c>
      <c r="D472" s="51" t="s">
        <v>1266</v>
      </c>
      <c r="E472" s="43" t="s">
        <v>932</v>
      </c>
      <c r="F472" s="56">
        <v>850</v>
      </c>
      <c r="G472" s="46"/>
    </row>
    <row r="473" s="29" customFormat="1" ht="29" customHeight="1" spans="1:7">
      <c r="A473" s="43"/>
      <c r="B473" s="43"/>
      <c r="C473" s="43" t="s">
        <v>1267</v>
      </c>
      <c r="D473" s="51" t="s">
        <v>1268</v>
      </c>
      <c r="E473" s="43" t="s">
        <v>932</v>
      </c>
      <c r="F473" s="56">
        <v>900</v>
      </c>
      <c r="G473" s="46"/>
    </row>
    <row r="474" s="29" customFormat="1" ht="15" customHeight="1" spans="1:7">
      <c r="A474" s="43"/>
      <c r="B474" s="43"/>
      <c r="C474" s="43" t="s">
        <v>1269</v>
      </c>
      <c r="D474" s="51" t="s">
        <v>1270</v>
      </c>
      <c r="E474" s="43" t="s">
        <v>932</v>
      </c>
      <c r="F474" s="56">
        <v>650</v>
      </c>
      <c r="G474" s="46"/>
    </row>
    <row r="475" s="29" customFormat="1" ht="15" customHeight="1" spans="1:7">
      <c r="A475" s="43"/>
      <c r="B475" s="43"/>
      <c r="C475" s="43" t="s">
        <v>1271</v>
      </c>
      <c r="D475" s="51" t="s">
        <v>1272</v>
      </c>
      <c r="E475" s="43" t="s">
        <v>932</v>
      </c>
      <c r="F475" s="56">
        <v>400</v>
      </c>
      <c r="G475" s="46"/>
    </row>
    <row r="476" s="29" customFormat="1" ht="13.5" spans="1:7">
      <c r="A476" s="43"/>
      <c r="B476" s="43"/>
      <c r="C476" s="43" t="s">
        <v>1273</v>
      </c>
      <c r="D476" s="51" t="s">
        <v>1274</v>
      </c>
      <c r="E476" s="43" t="s">
        <v>932</v>
      </c>
      <c r="F476" s="56">
        <v>300</v>
      </c>
      <c r="G476" s="46"/>
    </row>
    <row r="477" s="29" customFormat="1" ht="21" customHeight="1" spans="1:7">
      <c r="A477" s="43"/>
      <c r="B477" s="43"/>
      <c r="C477" s="43" t="s">
        <v>1275</v>
      </c>
      <c r="D477" s="51" t="s">
        <v>1276</v>
      </c>
      <c r="E477" s="43" t="s">
        <v>932</v>
      </c>
      <c r="F477" s="56">
        <v>380</v>
      </c>
      <c r="G477" s="46"/>
    </row>
    <row r="478" s="29" customFormat="1" ht="21" customHeight="1" spans="1:7">
      <c r="A478" s="43"/>
      <c r="B478" s="43"/>
      <c r="C478" s="43" t="s">
        <v>1277</v>
      </c>
      <c r="D478" s="51" t="s">
        <v>1278</v>
      </c>
      <c r="E478" s="43" t="s">
        <v>1279</v>
      </c>
      <c r="F478" s="56">
        <v>300</v>
      </c>
      <c r="G478" s="46"/>
    </row>
    <row r="479" s="29" customFormat="1" ht="13.5" spans="1:7">
      <c r="A479" s="43" t="s">
        <v>1280</v>
      </c>
      <c r="B479" s="43"/>
      <c r="C479" s="43" t="s">
        <v>1281</v>
      </c>
      <c r="D479" s="51" t="s">
        <v>1282</v>
      </c>
      <c r="E479" s="43" t="s">
        <v>1283</v>
      </c>
      <c r="F479" s="56">
        <v>700</v>
      </c>
      <c r="G479" s="46"/>
    </row>
    <row r="480" s="29" customFormat="1" ht="13.5" spans="1:7">
      <c r="A480" s="43"/>
      <c r="B480" s="43"/>
      <c r="C480" s="43"/>
      <c r="D480" s="51" t="s">
        <v>1284</v>
      </c>
      <c r="E480" s="43"/>
      <c r="F480" s="56">
        <v>1000</v>
      </c>
      <c r="G480" s="46"/>
    </row>
    <row r="481" s="29" customFormat="1" ht="13.5" spans="1:7">
      <c r="A481" s="43"/>
      <c r="B481" s="43"/>
      <c r="C481" s="43" t="s">
        <v>1285</v>
      </c>
      <c r="D481" s="51" t="s">
        <v>1282</v>
      </c>
      <c r="E481" s="43" t="s">
        <v>1283</v>
      </c>
      <c r="F481" s="56">
        <v>1000</v>
      </c>
      <c r="G481" s="46"/>
    </row>
    <row r="482" s="29" customFormat="1" ht="13.5" spans="1:7">
      <c r="A482" s="43"/>
      <c r="B482" s="43"/>
      <c r="C482" s="43"/>
      <c r="D482" s="51" t="s">
        <v>1284</v>
      </c>
      <c r="E482" s="43"/>
      <c r="F482" s="56">
        <v>1500</v>
      </c>
      <c r="G482" s="46"/>
    </row>
    <row r="483" s="29" customFormat="1" ht="13.5" spans="1:7">
      <c r="A483" s="43"/>
      <c r="B483" s="43"/>
      <c r="C483" s="43" t="s">
        <v>1286</v>
      </c>
      <c r="D483" s="51" t="s">
        <v>1282</v>
      </c>
      <c r="E483" s="43" t="s">
        <v>1283</v>
      </c>
      <c r="F483" s="56">
        <v>1400</v>
      </c>
      <c r="G483" s="46"/>
    </row>
    <row r="484" s="29" customFormat="1" ht="13.5" spans="1:7">
      <c r="A484" s="43"/>
      <c r="B484" s="43"/>
      <c r="C484" s="43"/>
      <c r="D484" s="51" t="s">
        <v>1284</v>
      </c>
      <c r="E484" s="43"/>
      <c r="F484" s="56">
        <v>1600</v>
      </c>
      <c r="G484" s="46"/>
    </row>
    <row r="485" s="29" customFormat="1" spans="1:7">
      <c r="A485" s="43"/>
      <c r="B485" s="43"/>
      <c r="C485" s="43" t="s">
        <v>1287</v>
      </c>
      <c r="D485" s="51" t="s">
        <v>1282</v>
      </c>
      <c r="E485" s="43" t="s">
        <v>1283</v>
      </c>
      <c r="F485" s="47">
        <v>900</v>
      </c>
      <c r="G485" s="46"/>
    </row>
    <row r="486" s="29" customFormat="1" spans="1:7">
      <c r="A486" s="43"/>
      <c r="B486" s="43"/>
      <c r="C486" s="43"/>
      <c r="D486" s="51" t="s">
        <v>1284</v>
      </c>
      <c r="E486" s="43"/>
      <c r="F486" s="47">
        <v>1200</v>
      </c>
      <c r="G486" s="46"/>
    </row>
    <row r="487" s="29" customFormat="1" ht="21" customHeight="1" spans="1:7">
      <c r="A487" s="43"/>
      <c r="B487" s="43"/>
      <c r="C487" s="43" t="s">
        <v>1288</v>
      </c>
      <c r="D487" s="51" t="s">
        <v>1282</v>
      </c>
      <c r="E487" s="43" t="s">
        <v>1283</v>
      </c>
      <c r="F487" s="66">
        <v>1140</v>
      </c>
      <c r="G487" s="46"/>
    </row>
    <row r="488" s="29" customFormat="1" ht="21" customHeight="1" spans="1:7">
      <c r="A488" s="43"/>
      <c r="B488" s="43"/>
      <c r="C488" s="43"/>
      <c r="D488" s="51" t="s">
        <v>1284</v>
      </c>
      <c r="E488" s="43"/>
      <c r="F488" s="47">
        <v>1500</v>
      </c>
      <c r="G488" s="46"/>
    </row>
    <row r="489" s="29" customFormat="1" ht="13.5" spans="1:7">
      <c r="A489" s="43"/>
      <c r="B489" s="43"/>
      <c r="C489" s="43" t="s">
        <v>1289</v>
      </c>
      <c r="D489" s="51" t="s">
        <v>1282</v>
      </c>
      <c r="E489" s="43" t="s">
        <v>1283</v>
      </c>
      <c r="F489" s="56">
        <v>864</v>
      </c>
      <c r="G489" s="46"/>
    </row>
    <row r="490" s="29" customFormat="1" ht="21" customHeight="1" spans="1:7">
      <c r="A490" s="43"/>
      <c r="B490" s="43"/>
      <c r="C490" s="43"/>
      <c r="D490" s="51" t="s">
        <v>1284</v>
      </c>
      <c r="E490" s="43"/>
      <c r="F490" s="56">
        <v>1260</v>
      </c>
      <c r="G490" s="46"/>
    </row>
    <row r="491" s="29" customFormat="1" ht="18" customHeight="1" spans="1:7">
      <c r="A491" s="52" t="s">
        <v>1290</v>
      </c>
      <c r="B491" s="52"/>
      <c r="C491" s="52"/>
      <c r="D491" s="52"/>
      <c r="E491" s="53"/>
      <c r="F491" s="47"/>
      <c r="G491" s="46"/>
    </row>
    <row r="492" s="29" customFormat="1" ht="13.5" spans="1:7">
      <c r="A492" s="58" t="s">
        <v>1291</v>
      </c>
      <c r="B492" s="58"/>
      <c r="C492" s="58"/>
      <c r="D492" s="48" t="s">
        <v>1292</v>
      </c>
      <c r="E492" s="49" t="s">
        <v>1248</v>
      </c>
      <c r="F492" s="56">
        <v>1440</v>
      </c>
      <c r="G492" s="46"/>
    </row>
    <row r="493" s="29" customFormat="1" ht="13.5" spans="1:7">
      <c r="A493" s="58" t="s">
        <v>1293</v>
      </c>
      <c r="B493" s="58"/>
      <c r="C493" s="58"/>
      <c r="D493" s="48" t="s">
        <v>1294</v>
      </c>
      <c r="E493" s="49" t="s">
        <v>626</v>
      </c>
      <c r="F493" s="56">
        <v>14400</v>
      </c>
      <c r="G493" s="46"/>
    </row>
    <row r="494" s="29" customFormat="1" ht="13.5" spans="1:7">
      <c r="A494" s="58"/>
      <c r="B494" s="58"/>
      <c r="C494" s="58"/>
      <c r="D494" s="48" t="s">
        <v>1295</v>
      </c>
      <c r="E494" s="49" t="s">
        <v>890</v>
      </c>
      <c r="F494" s="56">
        <v>3600</v>
      </c>
      <c r="G494" s="46"/>
    </row>
    <row r="495" s="29" customFormat="1" ht="13.5" spans="1:7">
      <c r="A495" s="58"/>
      <c r="B495" s="58"/>
      <c r="C495" s="58"/>
      <c r="D495" s="48" t="s">
        <v>1296</v>
      </c>
      <c r="E495" s="49" t="s">
        <v>890</v>
      </c>
      <c r="F495" s="56">
        <v>3600</v>
      </c>
      <c r="G495" s="46"/>
    </row>
    <row r="496" s="29" customFormat="1" ht="13.5" spans="1:7">
      <c r="A496" s="58"/>
      <c r="B496" s="58"/>
      <c r="C496" s="58"/>
      <c r="D496" s="48" t="s">
        <v>1297</v>
      </c>
      <c r="E496" s="49" t="s">
        <v>1298</v>
      </c>
      <c r="F496" s="56">
        <v>1800</v>
      </c>
      <c r="G496" s="46"/>
    </row>
    <row r="497" s="29" customFormat="1" ht="13.5" spans="1:7">
      <c r="A497" s="58"/>
      <c r="B497" s="58"/>
      <c r="C497" s="58"/>
      <c r="D497" s="48" t="s">
        <v>1299</v>
      </c>
      <c r="E497" s="49" t="s">
        <v>903</v>
      </c>
      <c r="F497" s="56">
        <v>2160</v>
      </c>
      <c r="G497" s="46"/>
    </row>
    <row r="498" s="29" customFormat="1" ht="13.5" spans="1:7">
      <c r="A498" s="58" t="s">
        <v>1300</v>
      </c>
      <c r="B498" s="58"/>
      <c r="C498" s="58"/>
      <c r="D498" s="48" t="s">
        <v>1301</v>
      </c>
      <c r="E498" s="49" t="s">
        <v>1302</v>
      </c>
      <c r="F498" s="56">
        <v>5760</v>
      </c>
      <c r="G498" s="46"/>
    </row>
    <row r="499" s="29" customFormat="1" ht="13.5" spans="1:7">
      <c r="A499" s="58"/>
      <c r="B499" s="58"/>
      <c r="C499" s="58"/>
      <c r="D499" s="48" t="s">
        <v>1303</v>
      </c>
      <c r="E499" s="49" t="s">
        <v>1302</v>
      </c>
      <c r="F499" s="56">
        <v>5760</v>
      </c>
      <c r="G499" s="46"/>
    </row>
    <row r="500" s="29" customFormat="1" ht="27" spans="1:7">
      <c r="A500" s="58"/>
      <c r="B500" s="58"/>
      <c r="C500" s="58"/>
      <c r="D500" s="48" t="s">
        <v>1304</v>
      </c>
      <c r="E500" s="49" t="s">
        <v>932</v>
      </c>
      <c r="F500" s="56">
        <v>14400</v>
      </c>
      <c r="G500" s="46"/>
    </row>
    <row r="501" s="29" customFormat="1" ht="24" customHeight="1" spans="1:7">
      <c r="A501" s="67" t="s">
        <v>1305</v>
      </c>
      <c r="B501" s="67"/>
      <c r="C501" s="67"/>
      <c r="D501" s="68"/>
      <c r="E501" s="69"/>
      <c r="F501" s="70">
        <f>SUM(F5:F500)</f>
        <v>1025902.03</v>
      </c>
      <c r="G501" s="71"/>
    </row>
  </sheetData>
  <mergeCells count="224">
    <mergeCell ref="A1:G1"/>
    <mergeCell ref="A2:G2"/>
    <mergeCell ref="B3:C3"/>
    <mergeCell ref="A4:D4"/>
    <mergeCell ref="A40:C40"/>
    <mergeCell ref="A41:C41"/>
    <mergeCell ref="A42:C42"/>
    <mergeCell ref="A43:C43"/>
    <mergeCell ref="A46:C46"/>
    <mergeCell ref="A47:C47"/>
    <mergeCell ref="A51:C51"/>
    <mergeCell ref="A56:C56"/>
    <mergeCell ref="A57:D57"/>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0:C80"/>
    <mergeCell ref="B81:C81"/>
    <mergeCell ref="B82:C82"/>
    <mergeCell ref="B83:C83"/>
    <mergeCell ref="B84:C84"/>
    <mergeCell ref="B85:C85"/>
    <mergeCell ref="B86:C86"/>
    <mergeCell ref="B87:C87"/>
    <mergeCell ref="B88:C88"/>
    <mergeCell ref="B89:C89"/>
    <mergeCell ref="B90:C90"/>
    <mergeCell ref="B91:C91"/>
    <mergeCell ref="B92:C92"/>
    <mergeCell ref="B93:C93"/>
    <mergeCell ref="B94:C94"/>
    <mergeCell ref="B95:C95"/>
    <mergeCell ref="B96:C96"/>
    <mergeCell ref="B97:C97"/>
    <mergeCell ref="B98:C98"/>
    <mergeCell ref="A124:C124"/>
    <mergeCell ref="A125:C125"/>
    <mergeCell ref="B128:C128"/>
    <mergeCell ref="B131:C131"/>
    <mergeCell ref="B132:C132"/>
    <mergeCell ref="B133:C133"/>
    <mergeCell ref="B134:C134"/>
    <mergeCell ref="B135:C135"/>
    <mergeCell ref="B136:C136"/>
    <mergeCell ref="B141:C141"/>
    <mergeCell ref="B142:C142"/>
    <mergeCell ref="B165:C165"/>
    <mergeCell ref="B166:C166"/>
    <mergeCell ref="A167:C167"/>
    <mergeCell ref="B175:C175"/>
    <mergeCell ref="B176:C176"/>
    <mergeCell ref="B177:C177"/>
    <mergeCell ref="B181:C181"/>
    <mergeCell ref="B182:C182"/>
    <mergeCell ref="B183:C183"/>
    <mergeCell ref="B184:C184"/>
    <mergeCell ref="B185:C185"/>
    <mergeCell ref="B186:C186"/>
    <mergeCell ref="B187:C187"/>
    <mergeCell ref="B188:C188"/>
    <mergeCell ref="B189:C189"/>
    <mergeCell ref="A190:C190"/>
    <mergeCell ref="A191:C191"/>
    <mergeCell ref="A192:C192"/>
    <mergeCell ref="A193:C193"/>
    <mergeCell ref="A194:C194"/>
    <mergeCell ref="A195:C195"/>
    <mergeCell ref="A196:C196"/>
    <mergeCell ref="A197:C197"/>
    <mergeCell ref="A207:C207"/>
    <mergeCell ref="A211:C211"/>
    <mergeCell ref="A230:C230"/>
    <mergeCell ref="A234:C234"/>
    <mergeCell ref="A235:C235"/>
    <mergeCell ref="A236:C236"/>
    <mergeCell ref="A237:C237"/>
    <mergeCell ref="A238:C238"/>
    <mergeCell ref="A239:C239"/>
    <mergeCell ref="A240:C240"/>
    <mergeCell ref="A241:C241"/>
    <mergeCell ref="A242:C242"/>
    <mergeCell ref="A243:C243"/>
    <mergeCell ref="A244:C244"/>
    <mergeCell ref="A245:C245"/>
    <mergeCell ref="A246:C246"/>
    <mergeCell ref="A247:C247"/>
    <mergeCell ref="A248:C248"/>
    <mergeCell ref="A249:C249"/>
    <mergeCell ref="A250:C250"/>
    <mergeCell ref="A251:C251"/>
    <mergeCell ref="A252:D252"/>
    <mergeCell ref="A267:C267"/>
    <mergeCell ref="A268:D268"/>
    <mergeCell ref="A491:D491"/>
    <mergeCell ref="A492:C492"/>
    <mergeCell ref="A501:C501"/>
    <mergeCell ref="A58:A69"/>
    <mergeCell ref="A71:A92"/>
    <mergeCell ref="A93:A98"/>
    <mergeCell ref="A126:A128"/>
    <mergeCell ref="A129:A131"/>
    <mergeCell ref="A135:A136"/>
    <mergeCell ref="A137:A140"/>
    <mergeCell ref="A141:A142"/>
    <mergeCell ref="A143:A146"/>
    <mergeCell ref="A147:A164"/>
    <mergeCell ref="A165:A166"/>
    <mergeCell ref="A172:A177"/>
    <mergeCell ref="A178:A183"/>
    <mergeCell ref="A184:A185"/>
    <mergeCell ref="A186:A187"/>
    <mergeCell ref="A188:A189"/>
    <mergeCell ref="B126:B127"/>
    <mergeCell ref="B129:B130"/>
    <mergeCell ref="B172:B174"/>
    <mergeCell ref="B178:B180"/>
    <mergeCell ref="C269:C272"/>
    <mergeCell ref="C273:C274"/>
    <mergeCell ref="C280:C281"/>
    <mergeCell ref="C282:C283"/>
    <mergeCell ref="C284:C285"/>
    <mergeCell ref="C286:C287"/>
    <mergeCell ref="C292:C293"/>
    <mergeCell ref="C301:C302"/>
    <mergeCell ref="C312:C314"/>
    <mergeCell ref="C315:C317"/>
    <mergeCell ref="C318:C319"/>
    <mergeCell ref="C325:C326"/>
    <mergeCell ref="C328:C329"/>
    <mergeCell ref="C331:C332"/>
    <mergeCell ref="C335:C337"/>
    <mergeCell ref="C342:C344"/>
    <mergeCell ref="C353:C360"/>
    <mergeCell ref="C361:C367"/>
    <mergeCell ref="C407:C412"/>
    <mergeCell ref="C419:C420"/>
    <mergeCell ref="C422:C423"/>
    <mergeCell ref="C439:C444"/>
    <mergeCell ref="C445:C447"/>
    <mergeCell ref="C448:C450"/>
    <mergeCell ref="C453:C456"/>
    <mergeCell ref="C457:C459"/>
    <mergeCell ref="C460:C463"/>
    <mergeCell ref="C465:C467"/>
    <mergeCell ref="C479:C480"/>
    <mergeCell ref="C481:C482"/>
    <mergeCell ref="C483:C484"/>
    <mergeCell ref="C485:C486"/>
    <mergeCell ref="C487:C488"/>
    <mergeCell ref="C489:C490"/>
    <mergeCell ref="E479:E480"/>
    <mergeCell ref="E481:E482"/>
    <mergeCell ref="E483:E484"/>
    <mergeCell ref="E485:E486"/>
    <mergeCell ref="E487:E488"/>
    <mergeCell ref="E489:E490"/>
    <mergeCell ref="A5:C7"/>
    <mergeCell ref="A8:C12"/>
    <mergeCell ref="A13:C17"/>
    <mergeCell ref="A18:C20"/>
    <mergeCell ref="A21:C23"/>
    <mergeCell ref="A24:C28"/>
    <mergeCell ref="A29:C30"/>
    <mergeCell ref="A31:C34"/>
    <mergeCell ref="A35:C39"/>
    <mergeCell ref="A44:C45"/>
    <mergeCell ref="A48:C50"/>
    <mergeCell ref="A52:C53"/>
    <mergeCell ref="A54:C55"/>
    <mergeCell ref="B58:C59"/>
    <mergeCell ref="B60:C61"/>
    <mergeCell ref="A99:C107"/>
    <mergeCell ref="A108:C110"/>
    <mergeCell ref="A111:C113"/>
    <mergeCell ref="A114:C118"/>
    <mergeCell ref="A119:C123"/>
    <mergeCell ref="B137:C140"/>
    <mergeCell ref="B143:C144"/>
    <mergeCell ref="B145:C146"/>
    <mergeCell ref="B147:C150"/>
    <mergeCell ref="B151:C152"/>
    <mergeCell ref="B153:C164"/>
    <mergeCell ref="A168:C171"/>
    <mergeCell ref="A198:C199"/>
    <mergeCell ref="A200:C201"/>
    <mergeCell ref="A202:C204"/>
    <mergeCell ref="A205:C206"/>
    <mergeCell ref="A208:C210"/>
    <mergeCell ref="A212:C213"/>
    <mergeCell ref="A214:C217"/>
    <mergeCell ref="A218:C220"/>
    <mergeCell ref="A221:C229"/>
    <mergeCell ref="A231:C233"/>
    <mergeCell ref="A253:C263"/>
    <mergeCell ref="A264:C266"/>
    <mergeCell ref="A269:B279"/>
    <mergeCell ref="A280:B303"/>
    <mergeCell ref="A304:B340"/>
    <mergeCell ref="A341:B376"/>
    <mergeCell ref="A377:B406"/>
    <mergeCell ref="A407:B423"/>
    <mergeCell ref="A424:C429"/>
    <mergeCell ref="A430:C431"/>
    <mergeCell ref="A432:C436"/>
    <mergeCell ref="A437:B463"/>
    <mergeCell ref="A464:B478"/>
    <mergeCell ref="A479:B490"/>
    <mergeCell ref="A493:C497"/>
    <mergeCell ref="A498:C500"/>
  </mergeCells>
  <pageMargins left="0.751388888888889" right="0.751388888888889" top="1" bottom="1" header="0.5" footer="0.5"/>
  <pageSetup paperSize="9" scale="66" fitToHeight="0" orientation="landscape" horizontalDpi="600"/>
  <headerFooter/>
  <rowBreaks count="18" manualBreakCount="18">
    <brk id="30" max="6" man="1"/>
    <brk id="56" max="6" man="1"/>
    <brk id="92" max="6" man="1"/>
    <brk id="98" max="6" man="1"/>
    <brk id="118" max="6" man="1"/>
    <brk id="146" max="6" man="1"/>
    <brk id="171" max="6" man="1"/>
    <brk id="206" max="6" man="1"/>
    <brk id="233" max="6" man="1"/>
    <brk id="266" max="16383" man="1"/>
    <brk id="303" max="6" man="1"/>
    <brk id="340" max="6" man="1"/>
    <brk id="376" max="6" man="1"/>
    <brk id="406" max="6" man="1"/>
    <brk id="436" max="6" man="1"/>
    <brk id="463" max="6" man="1"/>
    <brk id="490" max="6" man="1"/>
    <brk id="501"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FFFF00"/>
    <pageSetUpPr fitToPage="1"/>
  </sheetPr>
  <dimension ref="A1:H58"/>
  <sheetViews>
    <sheetView view="pageBreakPreview" zoomScaleNormal="70" topLeftCell="A3" workbookViewId="0">
      <selection activeCell="H5" sqref="H5:L5"/>
    </sheetView>
  </sheetViews>
  <sheetFormatPr defaultColWidth="9" defaultRowHeight="13.5" outlineLevelCol="7"/>
  <cols>
    <col min="1" max="1" width="7.7" style="14" customWidth="1"/>
    <col min="2" max="2" width="11.7583333333333" style="14" customWidth="1"/>
    <col min="3" max="3" width="14.7583333333333" style="14" customWidth="1"/>
    <col min="4" max="4" width="9.88333333333333" style="14" customWidth="1"/>
    <col min="5" max="5" width="19.5" style="14" customWidth="1"/>
    <col min="6" max="6" width="19.8916666666667" style="14" customWidth="1"/>
    <col min="7" max="8" width="52" style="14" customWidth="1"/>
    <col min="9" max="16384" width="9" style="14"/>
  </cols>
  <sheetData>
    <row r="1" s="14" customFormat="1" ht="37" customHeight="1" spans="1:8">
      <c r="A1" s="18" t="s">
        <v>1306</v>
      </c>
      <c r="B1" s="18"/>
      <c r="C1" s="18"/>
      <c r="D1" s="18"/>
      <c r="E1" s="18"/>
      <c r="F1" s="18"/>
      <c r="G1" s="18"/>
      <c r="H1" s="18"/>
    </row>
    <row r="2" s="15" customFormat="1" ht="60" customHeight="1" spans="1:8">
      <c r="A2" s="19" t="s">
        <v>1307</v>
      </c>
      <c r="B2" s="19" t="s">
        <v>1308</v>
      </c>
      <c r="C2" s="19" t="s">
        <v>1309</v>
      </c>
      <c r="D2" s="19" t="s">
        <v>1310</v>
      </c>
      <c r="E2" s="19" t="s">
        <v>1311</v>
      </c>
      <c r="F2" s="19" t="s">
        <v>1312</v>
      </c>
      <c r="G2" s="19" t="s">
        <v>1313</v>
      </c>
      <c r="H2" s="19" t="s">
        <v>1314</v>
      </c>
    </row>
    <row r="3" s="15" customFormat="1" ht="34" customHeight="1" spans="1:8">
      <c r="A3" s="20">
        <v>1</v>
      </c>
      <c r="B3" s="20" t="e">
        <f>#REF!</f>
        <v>#REF!</v>
      </c>
      <c r="C3" s="20" t="s">
        <v>1315</v>
      </c>
      <c r="D3" s="20" t="s">
        <v>368</v>
      </c>
      <c r="E3" s="20" t="s">
        <v>366</v>
      </c>
      <c r="F3" s="21" t="s">
        <v>1316</v>
      </c>
      <c r="G3" s="22" t="s">
        <v>1317</v>
      </c>
      <c r="H3" s="22" t="s">
        <v>1318</v>
      </c>
    </row>
    <row r="4" s="15" customFormat="1" ht="34" customHeight="1" spans="1:8">
      <c r="A4" s="23"/>
      <c r="B4" s="23"/>
      <c r="C4" s="23"/>
      <c r="D4" s="23"/>
      <c r="E4" s="23"/>
      <c r="F4" s="20" t="s">
        <v>1319</v>
      </c>
      <c r="G4" s="22" t="s">
        <v>1320</v>
      </c>
      <c r="H4" s="22" t="s">
        <v>1321</v>
      </c>
    </row>
    <row r="5" s="15" customFormat="1" ht="34" customHeight="1" spans="1:8">
      <c r="A5" s="23"/>
      <c r="B5" s="23"/>
      <c r="C5" s="23"/>
      <c r="D5" s="23"/>
      <c r="E5" s="23"/>
      <c r="F5" s="23"/>
      <c r="G5" s="22" t="s">
        <v>1322</v>
      </c>
      <c r="H5" s="22" t="s">
        <v>1323</v>
      </c>
    </row>
    <row r="6" s="15" customFormat="1" ht="68" customHeight="1" spans="1:8">
      <c r="A6" s="23"/>
      <c r="B6" s="23"/>
      <c r="C6" s="23"/>
      <c r="D6" s="23"/>
      <c r="E6" s="23"/>
      <c r="F6" s="23"/>
      <c r="G6" s="22" t="s">
        <v>1324</v>
      </c>
      <c r="H6" s="22" t="s">
        <v>1325</v>
      </c>
    </row>
    <row r="7" s="15" customFormat="1" ht="45" customHeight="1" spans="1:8">
      <c r="A7" s="24"/>
      <c r="B7" s="24"/>
      <c r="C7" s="24"/>
      <c r="D7" s="24"/>
      <c r="E7" s="24"/>
      <c r="F7" s="24"/>
      <c r="G7" s="25" t="s">
        <v>1326</v>
      </c>
      <c r="H7" s="22" t="s">
        <v>1327</v>
      </c>
    </row>
    <row r="8" s="15" customFormat="1" ht="34" customHeight="1" spans="1:8">
      <c r="A8" s="20">
        <v>2</v>
      </c>
      <c r="B8" s="20" t="e">
        <f>#REF!</f>
        <v>#REF!</v>
      </c>
      <c r="C8" s="20" t="s">
        <v>1315</v>
      </c>
      <c r="D8" s="20" t="s">
        <v>368</v>
      </c>
      <c r="E8" s="20" t="s">
        <v>366</v>
      </c>
      <c r="F8" s="21" t="s">
        <v>1316</v>
      </c>
      <c r="G8" s="22" t="s">
        <v>1317</v>
      </c>
      <c r="H8" s="22" t="s">
        <v>1328</v>
      </c>
    </row>
    <row r="9" s="15" customFormat="1" ht="34" customHeight="1" spans="1:8">
      <c r="A9" s="23"/>
      <c r="B9" s="23"/>
      <c r="C9" s="23"/>
      <c r="D9" s="23"/>
      <c r="E9" s="23"/>
      <c r="F9" s="20" t="s">
        <v>1319</v>
      </c>
      <c r="G9" s="22" t="s">
        <v>1320</v>
      </c>
      <c r="H9" s="22" t="s">
        <v>1321</v>
      </c>
    </row>
    <row r="10" s="15" customFormat="1" ht="34" customHeight="1" spans="1:8">
      <c r="A10" s="23"/>
      <c r="B10" s="23"/>
      <c r="C10" s="23"/>
      <c r="D10" s="23"/>
      <c r="E10" s="23"/>
      <c r="F10" s="23"/>
      <c r="G10" s="22" t="s">
        <v>1322</v>
      </c>
      <c r="H10" s="22" t="s">
        <v>1323</v>
      </c>
    </row>
    <row r="11" s="15" customFormat="1" ht="59" customHeight="1" spans="1:8">
      <c r="A11" s="23"/>
      <c r="B11" s="23"/>
      <c r="C11" s="23"/>
      <c r="D11" s="23"/>
      <c r="E11" s="23"/>
      <c r="F11" s="23"/>
      <c r="G11" s="22" t="s">
        <v>1324</v>
      </c>
      <c r="H11" s="22" t="s">
        <v>1325</v>
      </c>
    </row>
    <row r="12" s="15" customFormat="1" ht="44" customHeight="1" spans="1:8">
      <c r="A12" s="24"/>
      <c r="B12" s="24"/>
      <c r="C12" s="24"/>
      <c r="D12" s="24"/>
      <c r="E12" s="24"/>
      <c r="F12" s="24"/>
      <c r="G12" s="25" t="s">
        <v>1326</v>
      </c>
      <c r="H12" s="22" t="s">
        <v>1327</v>
      </c>
    </row>
    <row r="13" s="15" customFormat="1" ht="48" customHeight="1" spans="1:8">
      <c r="A13" s="21">
        <v>3</v>
      </c>
      <c r="B13" s="21" t="s">
        <v>1329</v>
      </c>
      <c r="C13" s="21" t="s">
        <v>1330</v>
      </c>
      <c r="D13" s="21" t="s">
        <v>368</v>
      </c>
      <c r="E13" s="21" t="s">
        <v>366</v>
      </c>
      <c r="F13" s="21" t="s">
        <v>1316</v>
      </c>
      <c r="G13" s="22" t="s">
        <v>1317</v>
      </c>
      <c r="H13" s="22" t="s">
        <v>1318</v>
      </c>
    </row>
    <row r="14" s="15" customFormat="1" ht="42" customHeight="1" spans="1:8">
      <c r="A14" s="21"/>
      <c r="B14" s="21"/>
      <c r="C14" s="21"/>
      <c r="D14" s="21"/>
      <c r="E14" s="21"/>
      <c r="F14" s="21" t="s">
        <v>1319</v>
      </c>
      <c r="G14" s="22" t="s">
        <v>1320</v>
      </c>
      <c r="H14" s="22" t="s">
        <v>1321</v>
      </c>
    </row>
    <row r="15" s="15" customFormat="1" ht="42" customHeight="1" spans="1:8">
      <c r="A15" s="21"/>
      <c r="B15" s="21"/>
      <c r="C15" s="21"/>
      <c r="D15" s="21"/>
      <c r="E15" s="21"/>
      <c r="F15" s="21"/>
      <c r="G15" s="22" t="s">
        <v>1322</v>
      </c>
      <c r="H15" s="22" t="s">
        <v>1323</v>
      </c>
    </row>
    <row r="16" s="15" customFormat="1" ht="59" customHeight="1" spans="1:8">
      <c r="A16" s="21"/>
      <c r="B16" s="21"/>
      <c r="C16" s="21"/>
      <c r="D16" s="21"/>
      <c r="E16" s="21"/>
      <c r="F16" s="21"/>
      <c r="G16" s="22" t="s">
        <v>1324</v>
      </c>
      <c r="H16" s="22" t="s">
        <v>1325</v>
      </c>
    </row>
    <row r="17" s="15" customFormat="1" ht="49" customHeight="1" spans="1:8">
      <c r="A17" s="21"/>
      <c r="B17" s="21"/>
      <c r="C17" s="21"/>
      <c r="D17" s="21"/>
      <c r="E17" s="21"/>
      <c r="F17" s="21"/>
      <c r="G17" s="25" t="s">
        <v>1326</v>
      </c>
      <c r="H17" s="22" t="s">
        <v>1327</v>
      </c>
    </row>
    <row r="18" s="15" customFormat="1" ht="47" customHeight="1" spans="1:8">
      <c r="A18" s="21">
        <v>4</v>
      </c>
      <c r="B18" s="21" t="s">
        <v>1331</v>
      </c>
      <c r="C18" s="21" t="s">
        <v>1332</v>
      </c>
      <c r="D18" s="21" t="s">
        <v>368</v>
      </c>
      <c r="E18" s="21" t="s">
        <v>366</v>
      </c>
      <c r="F18" s="21" t="s">
        <v>1316</v>
      </c>
      <c r="G18" s="22" t="s">
        <v>1317</v>
      </c>
      <c r="H18" s="22" t="s">
        <v>1318</v>
      </c>
    </row>
    <row r="19" s="15" customFormat="1" ht="41" customHeight="1" spans="1:8">
      <c r="A19" s="21"/>
      <c r="B19" s="21"/>
      <c r="C19" s="21"/>
      <c r="D19" s="21"/>
      <c r="E19" s="21"/>
      <c r="F19" s="21" t="s">
        <v>1319</v>
      </c>
      <c r="G19" s="22" t="s">
        <v>1320</v>
      </c>
      <c r="H19" s="22" t="s">
        <v>1321</v>
      </c>
    </row>
    <row r="20" s="15" customFormat="1" ht="41" customHeight="1" spans="1:8">
      <c r="A20" s="21"/>
      <c r="B20" s="21"/>
      <c r="C20" s="21"/>
      <c r="D20" s="21"/>
      <c r="E20" s="21"/>
      <c r="F20" s="21"/>
      <c r="G20" s="22" t="s">
        <v>1322</v>
      </c>
      <c r="H20" s="22" t="s">
        <v>1323</v>
      </c>
    </row>
    <row r="21" s="15" customFormat="1" ht="52" customHeight="1" spans="1:8">
      <c r="A21" s="21"/>
      <c r="B21" s="21"/>
      <c r="C21" s="21"/>
      <c r="D21" s="21"/>
      <c r="E21" s="21"/>
      <c r="F21" s="21"/>
      <c r="G21" s="22" t="s">
        <v>1324</v>
      </c>
      <c r="H21" s="22" t="s">
        <v>1325</v>
      </c>
    </row>
    <row r="22" s="15" customFormat="1" ht="47" customHeight="1" spans="1:8">
      <c r="A22" s="21"/>
      <c r="B22" s="21"/>
      <c r="C22" s="21"/>
      <c r="D22" s="21"/>
      <c r="E22" s="21"/>
      <c r="F22" s="21"/>
      <c r="G22" s="25" t="s">
        <v>1326</v>
      </c>
      <c r="H22" s="22" t="s">
        <v>1327</v>
      </c>
    </row>
    <row r="23" s="16" customFormat="1" ht="30" customHeight="1" spans="1:8">
      <c r="A23" s="26">
        <v>5</v>
      </c>
      <c r="B23" s="26" t="e">
        <f>#REF!</f>
        <v>#REF!</v>
      </c>
      <c r="C23" s="26" t="s">
        <v>1333</v>
      </c>
      <c r="D23" s="26" t="s">
        <v>368</v>
      </c>
      <c r="E23" s="26" t="s">
        <v>366</v>
      </c>
      <c r="F23" s="26" t="s">
        <v>1316</v>
      </c>
      <c r="G23" s="27" t="s">
        <v>1334</v>
      </c>
      <c r="H23" s="27" t="s">
        <v>1335</v>
      </c>
    </row>
    <row r="24" s="17" customFormat="1" ht="36" customHeight="1" spans="1:8">
      <c r="A24" s="26"/>
      <c r="B24" s="26"/>
      <c r="C24" s="26"/>
      <c r="D24" s="26"/>
      <c r="E24" s="26"/>
      <c r="F24" s="26" t="s">
        <v>1319</v>
      </c>
      <c r="G24" s="25" t="s">
        <v>1336</v>
      </c>
      <c r="H24" s="25" t="s">
        <v>1337</v>
      </c>
    </row>
    <row r="25" s="17" customFormat="1" ht="36" customHeight="1" spans="1:8">
      <c r="A25" s="26"/>
      <c r="B25" s="26"/>
      <c r="C25" s="26"/>
      <c r="D25" s="26"/>
      <c r="E25" s="26"/>
      <c r="F25" s="26"/>
      <c r="G25" s="27" t="s">
        <v>1338</v>
      </c>
      <c r="H25" s="27" t="s">
        <v>1339</v>
      </c>
    </row>
    <row r="26" s="17" customFormat="1" ht="46" customHeight="1" spans="1:8">
      <c r="A26" s="26"/>
      <c r="B26" s="26"/>
      <c r="C26" s="26"/>
      <c r="D26" s="26"/>
      <c r="E26" s="26"/>
      <c r="F26" s="26"/>
      <c r="G26" s="25" t="s">
        <v>1326</v>
      </c>
      <c r="H26" s="27" t="s">
        <v>1327</v>
      </c>
    </row>
    <row r="27" s="17" customFormat="1" ht="36" customHeight="1" spans="1:8">
      <c r="A27" s="26"/>
      <c r="B27" s="26"/>
      <c r="C27" s="26"/>
      <c r="D27" s="26"/>
      <c r="E27" s="26"/>
      <c r="F27" s="26"/>
      <c r="G27" s="26" t="s">
        <v>366</v>
      </c>
      <c r="H27" s="27" t="s">
        <v>1340</v>
      </c>
    </row>
    <row r="28" s="15" customFormat="1" ht="42" hidden="1" customHeight="1" spans="1:8">
      <c r="A28" s="21">
        <v>2</v>
      </c>
      <c r="B28" s="21" t="s">
        <v>1341</v>
      </c>
      <c r="C28" s="21"/>
      <c r="D28" s="21" t="s">
        <v>465</v>
      </c>
      <c r="E28" s="21" t="s">
        <v>1342</v>
      </c>
      <c r="F28" s="21" t="s">
        <v>1316</v>
      </c>
      <c r="G28" s="22"/>
      <c r="H28" s="22"/>
    </row>
    <row r="29" s="15" customFormat="1" ht="42" hidden="1" customHeight="1" spans="1:8">
      <c r="A29" s="21"/>
      <c r="B29" s="21"/>
      <c r="C29" s="21"/>
      <c r="D29" s="21"/>
      <c r="E29" s="21"/>
      <c r="F29" s="21" t="s">
        <v>1343</v>
      </c>
      <c r="G29" s="22"/>
      <c r="H29" s="22"/>
    </row>
    <row r="30" s="15" customFormat="1" ht="42" hidden="1" customHeight="1" spans="1:8">
      <c r="A30" s="21"/>
      <c r="B30" s="21"/>
      <c r="C30" s="21"/>
      <c r="D30" s="21"/>
      <c r="E30" s="21"/>
      <c r="F30" s="21" t="s">
        <v>1319</v>
      </c>
      <c r="G30" s="22"/>
      <c r="H30" s="22"/>
    </row>
    <row r="31" s="15" customFormat="1" ht="42" hidden="1" customHeight="1" spans="1:8">
      <c r="A31" s="21">
        <v>3</v>
      </c>
      <c r="B31" s="21" t="s">
        <v>1344</v>
      </c>
      <c r="C31" s="21"/>
      <c r="D31" s="21"/>
      <c r="E31" s="21"/>
      <c r="F31" s="21" t="s">
        <v>1316</v>
      </c>
      <c r="G31" s="22"/>
      <c r="H31" s="22"/>
    </row>
    <row r="32" s="15" customFormat="1" ht="42" hidden="1" customHeight="1" spans="1:8">
      <c r="A32" s="21"/>
      <c r="B32" s="21"/>
      <c r="C32" s="21"/>
      <c r="D32" s="21"/>
      <c r="E32" s="21"/>
      <c r="F32" s="21" t="s">
        <v>1343</v>
      </c>
      <c r="G32" s="22"/>
      <c r="H32" s="22"/>
    </row>
    <row r="33" s="15" customFormat="1" ht="42" hidden="1" customHeight="1" spans="1:8">
      <c r="A33" s="21"/>
      <c r="B33" s="21"/>
      <c r="C33" s="21"/>
      <c r="D33" s="21"/>
      <c r="E33" s="21"/>
      <c r="F33" s="21" t="s">
        <v>1319</v>
      </c>
      <c r="G33" s="22"/>
      <c r="H33" s="22"/>
    </row>
    <row r="34" spans="1:8">
      <c r="A34" s="28"/>
      <c r="B34" s="28"/>
      <c r="C34" s="28"/>
      <c r="D34" s="28"/>
      <c r="E34" s="28"/>
      <c r="F34" s="28"/>
      <c r="G34" s="28"/>
      <c r="H34" s="28"/>
    </row>
    <row r="35" spans="1:8">
      <c r="A35" s="28"/>
      <c r="B35" s="28"/>
      <c r="C35" s="28"/>
      <c r="D35" s="28"/>
      <c r="E35" s="28"/>
      <c r="F35" s="28"/>
      <c r="G35" s="28"/>
      <c r="H35" s="28"/>
    </row>
    <row r="36" spans="1:8">
      <c r="A36" s="28"/>
      <c r="B36" s="28"/>
      <c r="C36" s="28"/>
      <c r="D36" s="28"/>
      <c r="E36" s="28"/>
      <c r="F36" s="28"/>
      <c r="G36" s="28"/>
      <c r="H36" s="28"/>
    </row>
    <row r="37" spans="1:8">
      <c r="A37" s="28"/>
      <c r="B37" s="28"/>
      <c r="C37" s="28"/>
      <c r="D37" s="28"/>
      <c r="E37" s="28"/>
      <c r="F37" s="28"/>
      <c r="G37" s="28"/>
      <c r="H37" s="28"/>
    </row>
    <row r="38" spans="1:8">
      <c r="A38" s="28"/>
      <c r="B38" s="28"/>
      <c r="C38" s="28"/>
      <c r="D38" s="28"/>
      <c r="E38" s="28"/>
      <c r="F38" s="28"/>
      <c r="G38" s="28"/>
      <c r="H38" s="28"/>
    </row>
    <row r="39" spans="1:8">
      <c r="A39" s="28"/>
      <c r="B39" s="28"/>
      <c r="C39" s="28"/>
      <c r="D39" s="28"/>
      <c r="E39" s="28"/>
      <c r="F39" s="28"/>
      <c r="G39" s="28"/>
      <c r="H39" s="28"/>
    </row>
    <row r="40" spans="1:8">
      <c r="A40" s="28"/>
      <c r="B40" s="28"/>
      <c r="C40" s="28"/>
      <c r="D40" s="28"/>
      <c r="E40" s="28"/>
      <c r="F40" s="28"/>
      <c r="G40" s="28"/>
      <c r="H40" s="28"/>
    </row>
    <row r="41" spans="1:8">
      <c r="A41" s="28"/>
      <c r="B41" s="28"/>
      <c r="C41" s="28"/>
      <c r="D41" s="28"/>
      <c r="E41" s="28"/>
      <c r="F41" s="28"/>
      <c r="G41" s="28"/>
      <c r="H41" s="28"/>
    </row>
    <row r="42" spans="1:8">
      <c r="A42" s="28"/>
      <c r="B42" s="28"/>
      <c r="C42" s="28"/>
      <c r="D42" s="28"/>
      <c r="E42" s="28"/>
      <c r="F42" s="28"/>
      <c r="G42" s="28"/>
      <c r="H42" s="28"/>
    </row>
    <row r="43" spans="1:8">
      <c r="A43" s="28"/>
      <c r="B43" s="28"/>
      <c r="C43" s="28"/>
      <c r="D43" s="28"/>
      <c r="E43" s="28"/>
      <c r="F43" s="28"/>
      <c r="G43" s="28"/>
      <c r="H43" s="28"/>
    </row>
    <row r="44" spans="1:8">
      <c r="A44" s="28"/>
      <c r="B44" s="28"/>
      <c r="C44" s="28"/>
      <c r="D44" s="28"/>
      <c r="E44" s="28"/>
      <c r="F44" s="28"/>
      <c r="G44" s="28"/>
      <c r="H44" s="28"/>
    </row>
    <row r="45" spans="1:8">
      <c r="A45" s="28"/>
      <c r="B45" s="28"/>
      <c r="C45" s="28"/>
      <c r="D45" s="28"/>
      <c r="E45" s="28"/>
      <c r="F45" s="28"/>
      <c r="G45" s="28"/>
      <c r="H45" s="28"/>
    </row>
    <row r="46" spans="1:8">
      <c r="A46" s="28"/>
      <c r="B46" s="28"/>
      <c r="C46" s="28"/>
      <c r="D46" s="28"/>
      <c r="E46" s="28"/>
      <c r="F46" s="28"/>
      <c r="G46" s="28"/>
      <c r="H46" s="28"/>
    </row>
    <row r="47" spans="1:8">
      <c r="A47" s="28"/>
      <c r="B47" s="28"/>
      <c r="C47" s="28"/>
      <c r="D47" s="28"/>
      <c r="E47" s="28"/>
      <c r="F47" s="28"/>
      <c r="G47" s="28"/>
      <c r="H47" s="28"/>
    </row>
    <row r="48" spans="1:8">
      <c r="A48" s="28"/>
      <c r="B48" s="28"/>
      <c r="C48" s="28"/>
      <c r="D48" s="28"/>
      <c r="E48" s="28"/>
      <c r="F48" s="28"/>
      <c r="G48" s="28"/>
      <c r="H48" s="28"/>
    </row>
    <row r="49" spans="1:8">
      <c r="A49" s="28"/>
      <c r="B49" s="28"/>
      <c r="C49" s="28"/>
      <c r="D49" s="28"/>
      <c r="E49" s="28"/>
      <c r="F49" s="28"/>
      <c r="G49" s="28"/>
      <c r="H49" s="28"/>
    </row>
    <row r="50" spans="1:8">
      <c r="A50" s="28"/>
      <c r="B50" s="28"/>
      <c r="C50" s="28"/>
      <c r="D50" s="28"/>
      <c r="E50" s="28"/>
      <c r="F50" s="28"/>
      <c r="G50" s="28"/>
      <c r="H50" s="28"/>
    </row>
    <row r="51" spans="1:8">
      <c r="A51" s="28"/>
      <c r="B51" s="28"/>
      <c r="C51" s="28"/>
      <c r="D51" s="28"/>
      <c r="E51" s="28"/>
      <c r="F51" s="28"/>
      <c r="G51" s="28"/>
      <c r="H51" s="28"/>
    </row>
    <row r="52" spans="1:8">
      <c r="A52" s="28"/>
      <c r="B52" s="28"/>
      <c r="C52" s="28"/>
      <c r="D52" s="28"/>
      <c r="E52" s="28"/>
      <c r="F52" s="28"/>
      <c r="G52" s="28"/>
      <c r="H52" s="28"/>
    </row>
    <row r="53" spans="1:8">
      <c r="A53" s="28"/>
      <c r="B53" s="28"/>
      <c r="C53" s="28"/>
      <c r="D53" s="28"/>
      <c r="E53" s="28"/>
      <c r="F53" s="28"/>
      <c r="G53" s="28"/>
      <c r="H53" s="28"/>
    </row>
    <row r="54" spans="1:8">
      <c r="A54" s="28"/>
      <c r="B54" s="28"/>
      <c r="C54" s="28"/>
      <c r="D54" s="28"/>
      <c r="E54" s="28"/>
      <c r="F54" s="28"/>
      <c r="G54" s="28"/>
      <c r="H54" s="28"/>
    </row>
    <row r="55" spans="1:8">
      <c r="A55" s="28"/>
      <c r="B55" s="28"/>
      <c r="C55" s="28"/>
      <c r="D55" s="28"/>
      <c r="E55" s="28"/>
      <c r="F55" s="28"/>
      <c r="G55" s="28"/>
      <c r="H55" s="28"/>
    </row>
    <row r="56" spans="1:8">
      <c r="A56" s="28"/>
      <c r="B56" s="28"/>
      <c r="C56" s="28"/>
      <c r="D56" s="28"/>
      <c r="E56" s="28"/>
      <c r="F56" s="28"/>
      <c r="G56" s="28"/>
      <c r="H56" s="28"/>
    </row>
    <row r="57" spans="1:8">
      <c r="A57" s="28"/>
      <c r="B57" s="28"/>
      <c r="C57" s="28"/>
      <c r="D57" s="28"/>
      <c r="E57" s="28"/>
      <c r="F57" s="28"/>
      <c r="G57" s="28"/>
      <c r="H57" s="28"/>
    </row>
    <row r="58" spans="1:8">
      <c r="A58" s="28"/>
      <c r="B58" s="28"/>
      <c r="C58" s="28"/>
      <c r="D58" s="28"/>
      <c r="E58" s="28"/>
      <c r="F58" s="28"/>
      <c r="G58" s="28"/>
      <c r="H58" s="28"/>
    </row>
  </sheetData>
  <mergeCells count="41">
    <mergeCell ref="A1:H1"/>
    <mergeCell ref="A3:A7"/>
    <mergeCell ref="A8:A12"/>
    <mergeCell ref="A13:A17"/>
    <mergeCell ref="A18:A22"/>
    <mergeCell ref="A23:A27"/>
    <mergeCell ref="A28:A30"/>
    <mergeCell ref="A31:A33"/>
    <mergeCell ref="B3:B7"/>
    <mergeCell ref="B8:B12"/>
    <mergeCell ref="B13:B17"/>
    <mergeCell ref="B18:B22"/>
    <mergeCell ref="B23:B27"/>
    <mergeCell ref="B28:B30"/>
    <mergeCell ref="B31:B33"/>
    <mergeCell ref="C3:C7"/>
    <mergeCell ref="C8:C12"/>
    <mergeCell ref="C13:C17"/>
    <mergeCell ref="C18:C22"/>
    <mergeCell ref="C23:C27"/>
    <mergeCell ref="C28:C30"/>
    <mergeCell ref="C31:C33"/>
    <mergeCell ref="D3:D7"/>
    <mergeCell ref="D8:D12"/>
    <mergeCell ref="D13:D17"/>
    <mergeCell ref="D18:D22"/>
    <mergeCell ref="D23:D27"/>
    <mergeCell ref="D28:D30"/>
    <mergeCell ref="D31:D33"/>
    <mergeCell ref="E3:E7"/>
    <mergeCell ref="E8:E12"/>
    <mergeCell ref="E13:E17"/>
    <mergeCell ref="E18:E22"/>
    <mergeCell ref="E23:E27"/>
    <mergeCell ref="E28:E30"/>
    <mergeCell ref="E31:E33"/>
    <mergeCell ref="F4:F7"/>
    <mergeCell ref="F9:F12"/>
    <mergeCell ref="F14:F17"/>
    <mergeCell ref="F19:F22"/>
    <mergeCell ref="F24:F27"/>
  </mergeCells>
  <printOptions horizontalCentered="1"/>
  <pageMargins left="0" right="0" top="0.196527777777778" bottom="0.196527777777778" header="0.5" footer="0.5"/>
  <pageSetup paperSize="9" scale="78" fitToHeight="0" orientation="landscape" horizontalDpi="600"/>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tabColor rgb="FFFFC000"/>
  </sheetPr>
  <dimension ref="A1:H44"/>
  <sheetViews>
    <sheetView workbookViewId="0">
      <selection activeCell="H2" sqref="H2:L6"/>
    </sheetView>
  </sheetViews>
  <sheetFormatPr defaultColWidth="15.7" defaultRowHeight="19.95" customHeight="1" outlineLevelCol="7"/>
  <cols>
    <col min="1" max="1" width="7.2" style="4" customWidth="1"/>
    <col min="2" max="2" width="14.2" style="4" customWidth="1"/>
    <col min="3" max="3" width="14" style="4" customWidth="1"/>
    <col min="4" max="4" width="22.4" style="4" customWidth="1"/>
    <col min="5" max="5" width="26.7" style="4" customWidth="1"/>
    <col min="6" max="6" width="22.4" style="4" customWidth="1"/>
    <col min="7" max="7" width="19.8" style="4" customWidth="1"/>
    <col min="8" max="8" width="25.5" style="4" customWidth="1"/>
    <col min="9" max="9" width="15.7" style="4" customWidth="1"/>
    <col min="10" max="16384" width="15.7" style="4"/>
  </cols>
  <sheetData>
    <row r="1" customHeight="1" spans="1:8">
      <c r="A1" s="5" t="s">
        <v>1307</v>
      </c>
      <c r="B1" s="6" t="s">
        <v>1345</v>
      </c>
      <c r="C1" s="6" t="s">
        <v>1346</v>
      </c>
      <c r="D1" s="6" t="s">
        <v>1347</v>
      </c>
      <c r="E1" s="6" t="s">
        <v>1348</v>
      </c>
      <c r="F1" s="6" t="s">
        <v>1349</v>
      </c>
      <c r="G1" s="6" t="s">
        <v>1350</v>
      </c>
      <c r="H1" s="6" t="s">
        <v>1351</v>
      </c>
    </row>
    <row r="2" customHeight="1" spans="1:8">
      <c r="A2" s="7">
        <v>1</v>
      </c>
      <c r="B2" s="8" t="s">
        <v>1352</v>
      </c>
      <c r="C2" s="8" t="s">
        <v>1353</v>
      </c>
      <c r="D2" s="9" t="s">
        <v>1354</v>
      </c>
      <c r="E2" s="10" t="s">
        <v>1355</v>
      </c>
      <c r="F2" s="9" t="s">
        <v>1356</v>
      </c>
      <c r="G2" s="9" t="s">
        <v>1357</v>
      </c>
      <c r="H2" s="11"/>
    </row>
    <row r="3" customHeight="1" spans="1:8">
      <c r="A3" s="7"/>
      <c r="B3" s="8"/>
      <c r="C3" s="8"/>
      <c r="D3" s="9"/>
      <c r="E3" s="10"/>
      <c r="F3" s="9"/>
      <c r="G3" s="9"/>
      <c r="H3" s="11"/>
    </row>
    <row r="4" customHeight="1" spans="1:8">
      <c r="A4" s="7"/>
      <c r="B4" s="8"/>
      <c r="C4" s="8"/>
      <c r="D4" s="9"/>
      <c r="E4" s="10"/>
      <c r="F4" s="9"/>
      <c r="G4" s="9"/>
      <c r="H4" s="11"/>
    </row>
    <row r="5" customHeight="1" spans="1:8">
      <c r="A5" s="7"/>
      <c r="B5" s="8"/>
      <c r="C5" s="8"/>
      <c r="D5" s="9"/>
      <c r="E5" s="10"/>
      <c r="F5" s="9"/>
      <c r="G5" s="9"/>
      <c r="H5" s="11"/>
    </row>
    <row r="6" customHeight="1" spans="1:8">
      <c r="A6" s="7"/>
      <c r="B6" s="8"/>
      <c r="C6" s="8"/>
      <c r="D6" s="10"/>
      <c r="E6" s="10"/>
      <c r="F6" s="10"/>
      <c r="G6" s="10"/>
      <c r="H6" s="8"/>
    </row>
    <row r="7" customHeight="1" spans="1:8">
      <c r="A7" s="7">
        <v>2</v>
      </c>
      <c r="B7" s="8" t="s">
        <v>1358</v>
      </c>
      <c r="C7" s="8" t="s">
        <v>1353</v>
      </c>
      <c r="D7" s="10" t="s">
        <v>1359</v>
      </c>
      <c r="E7" s="10" t="s">
        <v>1360</v>
      </c>
      <c r="F7" s="9" t="s">
        <v>1356</v>
      </c>
      <c r="G7" s="9" t="s">
        <v>1361</v>
      </c>
      <c r="H7" s="11"/>
    </row>
    <row r="8" customHeight="1" spans="1:8">
      <c r="A8" s="7"/>
      <c r="B8" s="8"/>
      <c r="C8" s="8"/>
      <c r="D8" s="10"/>
      <c r="E8" s="10"/>
      <c r="F8" s="9"/>
      <c r="G8" s="9"/>
      <c r="H8" s="11"/>
    </row>
    <row r="9" customHeight="1" spans="1:8">
      <c r="A9" s="7"/>
      <c r="B9" s="8"/>
      <c r="C9" s="8"/>
      <c r="D9" s="10"/>
      <c r="E9" s="10"/>
      <c r="F9" s="9"/>
      <c r="G9" s="9"/>
      <c r="H9" s="11"/>
    </row>
    <row r="10" customHeight="1" spans="1:8">
      <c r="A10" s="7"/>
      <c r="B10" s="8"/>
      <c r="C10" s="8"/>
      <c r="D10" s="10"/>
      <c r="E10" s="10"/>
      <c r="F10" s="9"/>
      <c r="G10" s="9"/>
      <c r="H10" s="11"/>
    </row>
    <row r="11" customHeight="1" spans="1:8">
      <c r="A11" s="7"/>
      <c r="B11" s="8"/>
      <c r="C11" s="8"/>
      <c r="D11" s="10"/>
      <c r="E11" s="10"/>
      <c r="F11" s="10"/>
      <c r="G11" s="10"/>
      <c r="H11" s="8"/>
    </row>
    <row r="12" customHeight="1" spans="1:8">
      <c r="A12" s="7">
        <v>3</v>
      </c>
      <c r="B12" s="8" t="s">
        <v>1362</v>
      </c>
      <c r="C12" s="8" t="s">
        <v>1353</v>
      </c>
      <c r="D12" s="10" t="s">
        <v>1363</v>
      </c>
      <c r="E12" s="10" t="s">
        <v>1364</v>
      </c>
      <c r="F12" s="10" t="s">
        <v>1365</v>
      </c>
      <c r="G12" s="10" t="s">
        <v>1366</v>
      </c>
      <c r="H12" s="9"/>
    </row>
    <row r="13" customHeight="1" spans="1:8">
      <c r="A13" s="7"/>
      <c r="B13" s="8"/>
      <c r="C13" s="8"/>
      <c r="D13" s="10"/>
      <c r="E13" s="10"/>
      <c r="F13" s="10"/>
      <c r="G13" s="10"/>
      <c r="H13" s="9"/>
    </row>
    <row r="14" customHeight="1" spans="1:8">
      <c r="A14" s="7"/>
      <c r="B14" s="8"/>
      <c r="C14" s="8"/>
      <c r="D14" s="10"/>
      <c r="E14" s="10"/>
      <c r="F14" s="10"/>
      <c r="G14" s="10"/>
      <c r="H14" s="9"/>
    </row>
    <row r="15" customHeight="1" spans="1:8">
      <c r="A15" s="7"/>
      <c r="B15" s="8"/>
      <c r="C15" s="8"/>
      <c r="D15" s="10"/>
      <c r="E15" s="10"/>
      <c r="F15" s="10"/>
      <c r="G15" s="10"/>
      <c r="H15" s="10"/>
    </row>
    <row r="16" customHeight="1" spans="1:8">
      <c r="A16" s="7">
        <v>4</v>
      </c>
      <c r="B16" s="8" t="s">
        <v>1367</v>
      </c>
      <c r="C16" s="8" t="s">
        <v>1353</v>
      </c>
      <c r="D16" s="10" t="s">
        <v>1368</v>
      </c>
      <c r="E16" s="10" t="s">
        <v>1369</v>
      </c>
      <c r="F16" s="10" t="s">
        <v>1365</v>
      </c>
      <c r="G16" s="10" t="s">
        <v>1370</v>
      </c>
      <c r="H16" s="11"/>
    </row>
    <row r="17" customHeight="1" spans="1:8">
      <c r="A17" s="7"/>
      <c r="B17" s="8"/>
      <c r="C17" s="8"/>
      <c r="D17" s="10"/>
      <c r="E17" s="10"/>
      <c r="F17" s="10"/>
      <c r="G17" s="10"/>
      <c r="H17" s="11"/>
    </row>
    <row r="18" customHeight="1" spans="1:8">
      <c r="A18" s="7"/>
      <c r="B18" s="8"/>
      <c r="C18" s="8"/>
      <c r="D18" s="10"/>
      <c r="E18" s="10"/>
      <c r="F18" s="10"/>
      <c r="G18" s="10"/>
      <c r="H18" s="11"/>
    </row>
    <row r="19" customHeight="1" spans="1:8">
      <c r="A19" s="7"/>
      <c r="B19" s="8"/>
      <c r="C19" s="8"/>
      <c r="D19" s="10"/>
      <c r="E19" s="10"/>
      <c r="F19" s="10"/>
      <c r="G19" s="10"/>
      <c r="H19" s="11"/>
    </row>
    <row r="20" ht="18" customHeight="1" spans="1:8">
      <c r="A20" s="7"/>
      <c r="B20" s="8"/>
      <c r="C20" s="8"/>
      <c r="D20" s="10"/>
      <c r="E20" s="10"/>
      <c r="F20" s="10"/>
      <c r="G20" s="10"/>
      <c r="H20" s="8"/>
    </row>
    <row r="21" customHeight="1" spans="1:8">
      <c r="A21" s="7">
        <v>5</v>
      </c>
      <c r="B21" s="8" t="s">
        <v>1371</v>
      </c>
      <c r="C21" s="8" t="s">
        <v>1353</v>
      </c>
      <c r="D21" s="10" t="s">
        <v>1372</v>
      </c>
      <c r="E21" s="10" t="s">
        <v>1373</v>
      </c>
      <c r="F21" s="10" t="s">
        <v>1374</v>
      </c>
      <c r="G21" s="10" t="s">
        <v>1375</v>
      </c>
      <c r="H21" s="11"/>
    </row>
    <row r="22" customHeight="1" spans="1:8">
      <c r="A22" s="7"/>
      <c r="B22" s="8"/>
      <c r="C22" s="8"/>
      <c r="D22" s="10"/>
      <c r="E22" s="10"/>
      <c r="F22" s="10"/>
      <c r="G22" s="10"/>
      <c r="H22" s="11"/>
    </row>
    <row r="23" customHeight="1" spans="1:8">
      <c r="A23" s="7"/>
      <c r="B23" s="8"/>
      <c r="C23" s="8"/>
      <c r="D23" s="10"/>
      <c r="E23" s="10"/>
      <c r="F23" s="10"/>
      <c r="G23" s="10"/>
      <c r="H23" s="11"/>
    </row>
    <row r="24" customHeight="1" spans="1:8">
      <c r="A24" s="7"/>
      <c r="B24" s="8"/>
      <c r="C24" s="8"/>
      <c r="D24" s="10"/>
      <c r="E24" s="10"/>
      <c r="F24" s="10"/>
      <c r="G24" s="10"/>
      <c r="H24" s="11"/>
    </row>
    <row r="25" customHeight="1" spans="1:8">
      <c r="A25" s="7"/>
      <c r="B25" s="8"/>
      <c r="C25" s="8"/>
      <c r="D25" s="10"/>
      <c r="E25" s="10"/>
      <c r="F25" s="10"/>
      <c r="G25" s="10"/>
      <c r="H25" s="8"/>
    </row>
    <row r="26" customHeight="1" spans="1:8">
      <c r="A26" s="7">
        <v>6</v>
      </c>
      <c r="B26" s="8" t="s">
        <v>1376</v>
      </c>
      <c r="C26" s="8" t="s">
        <v>1353</v>
      </c>
      <c r="D26" s="10" t="s">
        <v>1377</v>
      </c>
      <c r="E26" s="10" t="s">
        <v>1378</v>
      </c>
      <c r="F26" s="10" t="s">
        <v>1379</v>
      </c>
      <c r="G26" s="10" t="s">
        <v>1380</v>
      </c>
      <c r="H26" s="11"/>
    </row>
    <row r="27" customHeight="1" spans="1:8">
      <c r="A27" s="7"/>
      <c r="B27" s="8"/>
      <c r="C27" s="8"/>
      <c r="D27" s="10"/>
      <c r="E27" s="10"/>
      <c r="F27" s="10"/>
      <c r="G27" s="10"/>
      <c r="H27" s="11"/>
    </row>
    <row r="28" customHeight="1" spans="1:8">
      <c r="A28" s="7"/>
      <c r="B28" s="8"/>
      <c r="C28" s="8"/>
      <c r="D28" s="10"/>
      <c r="E28" s="10"/>
      <c r="F28" s="10"/>
      <c r="G28" s="10"/>
      <c r="H28" s="11"/>
    </row>
    <row r="29" customHeight="1" spans="1:8">
      <c r="A29" s="7"/>
      <c r="B29" s="8"/>
      <c r="C29" s="8"/>
      <c r="D29" s="10"/>
      <c r="E29" s="10"/>
      <c r="F29" s="10"/>
      <c r="G29" s="10"/>
      <c r="H29" s="11"/>
    </row>
    <row r="30" customHeight="1" spans="1:8">
      <c r="A30" s="7"/>
      <c r="B30" s="8"/>
      <c r="C30" s="8"/>
      <c r="D30" s="10"/>
      <c r="E30" s="10"/>
      <c r="F30" s="10"/>
      <c r="G30" s="10"/>
      <c r="H30" s="8"/>
    </row>
    <row r="31" customHeight="1" spans="1:8">
      <c r="A31" s="7">
        <v>7</v>
      </c>
      <c r="B31" s="8" t="s">
        <v>1381</v>
      </c>
      <c r="C31" s="8" t="s">
        <v>1353</v>
      </c>
      <c r="D31" s="10" t="s">
        <v>1382</v>
      </c>
      <c r="E31" s="10" t="s">
        <v>1383</v>
      </c>
      <c r="F31" s="10" t="s">
        <v>1379</v>
      </c>
      <c r="G31" s="10" t="s">
        <v>1384</v>
      </c>
      <c r="H31" s="11"/>
    </row>
    <row r="32" customHeight="1" spans="1:8">
      <c r="A32" s="7"/>
      <c r="B32" s="8"/>
      <c r="C32" s="8"/>
      <c r="D32" s="10"/>
      <c r="E32" s="10"/>
      <c r="F32" s="10"/>
      <c r="G32" s="10"/>
      <c r="H32" s="11"/>
    </row>
    <row r="33" customHeight="1" spans="1:8">
      <c r="A33" s="7"/>
      <c r="B33" s="8"/>
      <c r="C33" s="8"/>
      <c r="D33" s="10"/>
      <c r="E33" s="10"/>
      <c r="F33" s="10"/>
      <c r="G33" s="10"/>
      <c r="H33" s="11"/>
    </row>
    <row r="34" customHeight="1" spans="1:8">
      <c r="A34" s="7"/>
      <c r="B34" s="8"/>
      <c r="C34" s="8"/>
      <c r="D34" s="10"/>
      <c r="E34" s="10"/>
      <c r="F34" s="10"/>
      <c r="G34" s="10"/>
      <c r="H34" s="11"/>
    </row>
    <row r="35" customHeight="1" spans="1:8">
      <c r="A35" s="7"/>
      <c r="B35" s="8"/>
      <c r="C35" s="8"/>
      <c r="D35" s="10"/>
      <c r="E35" s="10"/>
      <c r="F35" s="10"/>
      <c r="G35" s="10"/>
      <c r="H35" s="8"/>
    </row>
    <row r="36" customHeight="1" spans="1:8">
      <c r="A36" s="7">
        <v>8</v>
      </c>
      <c r="B36" s="8" t="s">
        <v>1385</v>
      </c>
      <c r="C36" s="8" t="s">
        <v>1353</v>
      </c>
      <c r="D36" s="10" t="s">
        <v>1386</v>
      </c>
      <c r="E36" s="10" t="s">
        <v>1387</v>
      </c>
      <c r="F36" s="10" t="s">
        <v>1388</v>
      </c>
      <c r="G36" s="10" t="s">
        <v>1389</v>
      </c>
      <c r="H36" s="11"/>
    </row>
    <row r="37" customHeight="1" spans="1:8">
      <c r="A37" s="7"/>
      <c r="B37" s="8"/>
      <c r="C37" s="8"/>
      <c r="D37" s="10"/>
      <c r="E37" s="10"/>
      <c r="F37" s="10"/>
      <c r="G37" s="10"/>
      <c r="H37" s="11"/>
    </row>
    <row r="38" customHeight="1" spans="1:8">
      <c r="A38" s="7"/>
      <c r="B38" s="8"/>
      <c r="C38" s="8"/>
      <c r="D38" s="10"/>
      <c r="E38" s="10"/>
      <c r="F38" s="10"/>
      <c r="G38" s="10"/>
      <c r="H38" s="11"/>
    </row>
    <row r="39" customHeight="1" spans="1:8">
      <c r="A39" s="7"/>
      <c r="B39" s="8"/>
      <c r="C39" s="8"/>
      <c r="D39" s="10"/>
      <c r="E39" s="10"/>
      <c r="F39" s="10"/>
      <c r="G39" s="10"/>
      <c r="H39" s="11"/>
    </row>
    <row r="40" customHeight="1" spans="1:8">
      <c r="A40" s="7"/>
      <c r="B40" s="8"/>
      <c r="C40" s="8"/>
      <c r="D40" s="10"/>
      <c r="E40" s="10"/>
      <c r="F40" s="10"/>
      <c r="G40" s="10"/>
      <c r="H40" s="8"/>
    </row>
    <row r="41" customHeight="1" spans="1:8">
      <c r="A41" s="7">
        <v>9</v>
      </c>
      <c r="B41" s="8" t="s">
        <v>1390</v>
      </c>
      <c r="C41" s="8" t="s">
        <v>1353</v>
      </c>
      <c r="D41" s="10" t="s">
        <v>1391</v>
      </c>
      <c r="E41" s="10" t="s">
        <v>1392</v>
      </c>
      <c r="F41" s="10" t="s">
        <v>1388</v>
      </c>
      <c r="G41" s="10" t="s">
        <v>1389</v>
      </c>
      <c r="H41" s="12"/>
    </row>
    <row r="42" customHeight="1" spans="1:8">
      <c r="A42" s="7"/>
      <c r="B42" s="8"/>
      <c r="C42" s="8"/>
      <c r="D42" s="10"/>
      <c r="E42" s="10"/>
      <c r="F42" s="10"/>
      <c r="G42" s="10"/>
      <c r="H42" s="12"/>
    </row>
    <row r="43" customHeight="1" spans="1:8">
      <c r="A43" s="7"/>
      <c r="B43" s="8"/>
      <c r="C43" s="8"/>
      <c r="D43" s="10"/>
      <c r="E43" s="10"/>
      <c r="F43" s="10"/>
      <c r="G43" s="10"/>
      <c r="H43" s="12"/>
    </row>
    <row r="44" customHeight="1" spans="1:8">
      <c r="A44" s="7"/>
      <c r="B44" s="8"/>
      <c r="C44" s="8"/>
      <c r="D44" s="10"/>
      <c r="E44" s="10"/>
      <c r="F44" s="10"/>
      <c r="G44" s="10"/>
      <c r="H44" s="13"/>
    </row>
  </sheetData>
  <mergeCells count="72">
    <mergeCell ref="A2:A6"/>
    <mergeCell ref="A7:A11"/>
    <mergeCell ref="A12:A15"/>
    <mergeCell ref="A16:A20"/>
    <mergeCell ref="A21:A25"/>
    <mergeCell ref="A26:A30"/>
    <mergeCell ref="A31:A35"/>
    <mergeCell ref="A36:A40"/>
    <mergeCell ref="A41:A44"/>
    <mergeCell ref="B2:B6"/>
    <mergeCell ref="B7:B11"/>
    <mergeCell ref="B12:B15"/>
    <mergeCell ref="B16:B20"/>
    <mergeCell ref="B21:B25"/>
    <mergeCell ref="B26:B30"/>
    <mergeCell ref="B31:B35"/>
    <mergeCell ref="B36:B40"/>
    <mergeCell ref="B41:B44"/>
    <mergeCell ref="C2:C6"/>
    <mergeCell ref="C7:C11"/>
    <mergeCell ref="C12:C15"/>
    <mergeCell ref="C16:C20"/>
    <mergeCell ref="C21:C25"/>
    <mergeCell ref="C26:C30"/>
    <mergeCell ref="C31:C35"/>
    <mergeCell ref="C36:C40"/>
    <mergeCell ref="C41:C44"/>
    <mergeCell ref="D2:D6"/>
    <mergeCell ref="D7:D11"/>
    <mergeCell ref="D12:D15"/>
    <mergeCell ref="D16:D20"/>
    <mergeCell ref="D21:D25"/>
    <mergeCell ref="D26:D30"/>
    <mergeCell ref="D31:D35"/>
    <mergeCell ref="D36:D40"/>
    <mergeCell ref="D41:D44"/>
    <mergeCell ref="E2:E6"/>
    <mergeCell ref="E7:E11"/>
    <mergeCell ref="E12:E15"/>
    <mergeCell ref="E16:E20"/>
    <mergeCell ref="E21:E25"/>
    <mergeCell ref="E26:E30"/>
    <mergeCell ref="E31:E35"/>
    <mergeCell ref="E36:E40"/>
    <mergeCell ref="E41:E44"/>
    <mergeCell ref="F2:F6"/>
    <mergeCell ref="F7:F11"/>
    <mergeCell ref="F12:F15"/>
    <mergeCell ref="F16:F20"/>
    <mergeCell ref="F21:F25"/>
    <mergeCell ref="F26:F30"/>
    <mergeCell ref="F31:F35"/>
    <mergeCell ref="F36:F40"/>
    <mergeCell ref="F41:F44"/>
    <mergeCell ref="G2:G6"/>
    <mergeCell ref="G7:G11"/>
    <mergeCell ref="G12:G15"/>
    <mergeCell ref="G16:G20"/>
    <mergeCell ref="G21:G25"/>
    <mergeCell ref="G26:G30"/>
    <mergeCell ref="G31:G35"/>
    <mergeCell ref="G36:G40"/>
    <mergeCell ref="G41:G44"/>
    <mergeCell ref="H2:H6"/>
    <mergeCell ref="H7:H11"/>
    <mergeCell ref="H12:H15"/>
    <mergeCell ref="H16:H20"/>
    <mergeCell ref="H21:H25"/>
    <mergeCell ref="H26:H30"/>
    <mergeCell ref="H31:H35"/>
    <mergeCell ref="H36:H40"/>
    <mergeCell ref="H41:H44"/>
  </mergeCells>
  <pageMargins left="0.75" right="0.75" top="1" bottom="1" header="0.5" footer="0.5"/>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dimension ref="A1:Y14"/>
  <sheetViews>
    <sheetView workbookViewId="0">
      <selection activeCell="H5" sqref="H5:L5"/>
    </sheetView>
  </sheetViews>
  <sheetFormatPr defaultColWidth="8" defaultRowHeight="12.75"/>
  <cols>
    <col min="1" max="1" width="13.675" style="1" customWidth="1"/>
    <col min="2" max="2" width="18.8833333333333" style="1" customWidth="1"/>
    <col min="3" max="3" width="25.3833333333333" style="1" customWidth="1"/>
    <col min="4" max="5" width="13.675" style="1" customWidth="1"/>
    <col min="6" max="6" width="32.3833333333333" style="1" customWidth="1"/>
    <col min="7" max="7" width="18.8833333333333" style="1" hidden="1" customWidth="1"/>
    <col min="8" max="8" width="13.675" style="1" customWidth="1"/>
    <col min="9" max="9" width="23.2583333333333" style="1" customWidth="1"/>
    <col min="10" max="10" width="13.675" style="1" hidden="1" customWidth="1"/>
    <col min="11" max="25" width="13.675" style="1" customWidth="1"/>
    <col min="26" max="16384" width="8" style="1"/>
  </cols>
  <sheetData>
    <row r="1" ht="28.5" spans="1:25">
      <c r="A1" s="2" t="s">
        <v>1307</v>
      </c>
      <c r="B1" s="2" t="s">
        <v>1393</v>
      </c>
      <c r="C1" s="2" t="s">
        <v>503</v>
      </c>
      <c r="D1" s="2" t="s">
        <v>1394</v>
      </c>
      <c r="E1" s="2" t="s">
        <v>1395</v>
      </c>
      <c r="F1" s="2" t="s">
        <v>1396</v>
      </c>
      <c r="G1" s="2" t="s">
        <v>1393</v>
      </c>
      <c r="H1" s="2" t="s">
        <v>1397</v>
      </c>
      <c r="I1" s="2" t="s">
        <v>1398</v>
      </c>
      <c r="J1" s="2" t="s">
        <v>1395</v>
      </c>
      <c r="K1" s="2" t="s">
        <v>1399</v>
      </c>
      <c r="L1" s="2" t="s">
        <v>1400</v>
      </c>
      <c r="M1" s="2" t="s">
        <v>1401</v>
      </c>
      <c r="N1" s="2" t="s">
        <v>1402</v>
      </c>
      <c r="O1" s="2" t="s">
        <v>1403</v>
      </c>
      <c r="P1" s="2" t="s">
        <v>1404</v>
      </c>
      <c r="Q1" s="2" t="s">
        <v>1405</v>
      </c>
      <c r="R1" s="2" t="s">
        <v>1406</v>
      </c>
      <c r="S1" s="2" t="s">
        <v>1407</v>
      </c>
      <c r="T1" s="2" t="s">
        <v>1408</v>
      </c>
      <c r="U1" s="2" t="s">
        <v>1409</v>
      </c>
      <c r="V1" s="2" t="s">
        <v>1410</v>
      </c>
      <c r="W1" s="2" t="s">
        <v>1411</v>
      </c>
      <c r="X1" s="2" t="s">
        <v>1412</v>
      </c>
      <c r="Y1" s="2" t="s">
        <v>1413</v>
      </c>
    </row>
    <row r="2" ht="28.5" spans="1:25">
      <c r="A2" s="3">
        <v>1</v>
      </c>
      <c r="B2" s="3" t="s">
        <v>1414</v>
      </c>
      <c r="C2" s="3" t="s">
        <v>1415</v>
      </c>
      <c r="D2" s="3" t="s">
        <v>1416</v>
      </c>
      <c r="E2" s="3" t="s">
        <v>1417</v>
      </c>
      <c r="F2" s="3" t="s">
        <v>1418</v>
      </c>
      <c r="G2" s="3" t="s">
        <v>1414</v>
      </c>
      <c r="H2" s="3" t="s">
        <v>360</v>
      </c>
      <c r="I2" s="3" t="s">
        <v>1419</v>
      </c>
      <c r="J2" s="3" t="s">
        <v>1417</v>
      </c>
      <c r="K2" s="3" t="s">
        <v>1420</v>
      </c>
      <c r="L2" s="3" t="s">
        <v>1421</v>
      </c>
      <c r="M2" s="3" t="s">
        <v>1422</v>
      </c>
      <c r="N2" s="3" t="s">
        <v>1423</v>
      </c>
      <c r="O2" s="3" t="s">
        <v>1420</v>
      </c>
      <c r="P2" s="3" t="s">
        <v>1424</v>
      </c>
      <c r="Q2" s="3" t="s">
        <v>1420</v>
      </c>
      <c r="R2" s="3" t="s">
        <v>1425</v>
      </c>
      <c r="S2" s="3" t="s">
        <v>1420</v>
      </c>
      <c r="T2" s="3" t="s">
        <v>1426</v>
      </c>
      <c r="U2" s="3" t="s">
        <v>1420</v>
      </c>
      <c r="V2" s="3" t="s">
        <v>1427</v>
      </c>
      <c r="W2" s="3" t="s">
        <v>1420</v>
      </c>
      <c r="X2" s="3" t="s">
        <v>1420</v>
      </c>
      <c r="Y2" s="3" t="s">
        <v>1420</v>
      </c>
    </row>
    <row r="3" ht="28.5" spans="1:25">
      <c r="A3" s="3">
        <v>2</v>
      </c>
      <c r="B3" s="3" t="s">
        <v>1428</v>
      </c>
      <c r="C3" s="3" t="s">
        <v>1415</v>
      </c>
      <c r="D3" s="3" t="s">
        <v>1416</v>
      </c>
      <c r="E3" s="3" t="s">
        <v>459</v>
      </c>
      <c r="F3" s="3" t="s">
        <v>1429</v>
      </c>
      <c r="G3" s="3" t="s">
        <v>1428</v>
      </c>
      <c r="H3" s="3" t="s">
        <v>360</v>
      </c>
      <c r="I3" s="3" t="s">
        <v>1430</v>
      </c>
      <c r="J3" s="3" t="s">
        <v>459</v>
      </c>
      <c r="K3" s="3"/>
      <c r="L3" s="3" t="s">
        <v>1421</v>
      </c>
      <c r="M3" s="3" t="s">
        <v>1422</v>
      </c>
      <c r="N3" s="3" t="s">
        <v>1431</v>
      </c>
      <c r="O3" s="3"/>
      <c r="P3" s="3" t="s">
        <v>1432</v>
      </c>
      <c r="Q3" s="3"/>
      <c r="R3" s="3" t="s">
        <v>1433</v>
      </c>
      <c r="S3" s="3"/>
      <c r="T3" s="3" t="s">
        <v>1423</v>
      </c>
      <c r="U3" s="3"/>
      <c r="V3" s="3" t="s">
        <v>1425</v>
      </c>
      <c r="W3" s="3"/>
      <c r="X3" s="3"/>
      <c r="Y3" s="3"/>
    </row>
    <row r="4" ht="28.5" spans="1:25">
      <c r="A4" s="3">
        <v>3</v>
      </c>
      <c r="B4" s="3" t="s">
        <v>1434</v>
      </c>
      <c r="C4" s="3" t="s">
        <v>1415</v>
      </c>
      <c r="D4" s="3" t="s">
        <v>1416</v>
      </c>
      <c r="E4" s="3" t="s">
        <v>459</v>
      </c>
      <c r="F4" s="3" t="s">
        <v>1435</v>
      </c>
      <c r="G4" s="3" t="s">
        <v>1434</v>
      </c>
      <c r="H4" s="3" t="s">
        <v>360</v>
      </c>
      <c r="I4" s="3" t="s">
        <v>1430</v>
      </c>
      <c r="J4" s="3" t="s">
        <v>459</v>
      </c>
      <c r="K4" s="3"/>
      <c r="L4" s="3" t="s">
        <v>1421</v>
      </c>
      <c r="M4" s="3" t="s">
        <v>1422</v>
      </c>
      <c r="N4" s="3" t="s">
        <v>1431</v>
      </c>
      <c r="O4" s="3"/>
      <c r="P4" s="3" t="s">
        <v>1423</v>
      </c>
      <c r="Q4" s="3"/>
      <c r="R4" s="3" t="s">
        <v>1433</v>
      </c>
      <c r="S4" s="3"/>
      <c r="T4" s="3" t="s">
        <v>1436</v>
      </c>
      <c r="U4" s="3"/>
      <c r="V4" s="3" t="s">
        <v>1425</v>
      </c>
      <c r="W4" s="3"/>
      <c r="X4" s="3"/>
      <c r="Y4" s="3"/>
    </row>
    <row r="5" ht="28.5" spans="1:25">
      <c r="A5" s="3">
        <v>4</v>
      </c>
      <c r="B5" s="3" t="s">
        <v>1437</v>
      </c>
      <c r="C5" s="3" t="s">
        <v>1415</v>
      </c>
      <c r="D5" s="3" t="s">
        <v>1416</v>
      </c>
      <c r="E5" s="3" t="s">
        <v>459</v>
      </c>
      <c r="F5" s="3" t="s">
        <v>1438</v>
      </c>
      <c r="G5" s="3" t="s">
        <v>1437</v>
      </c>
      <c r="H5" s="3" t="s">
        <v>1439</v>
      </c>
      <c r="I5" s="3" t="s">
        <v>1430</v>
      </c>
      <c r="J5" s="3" t="s">
        <v>459</v>
      </c>
      <c r="K5" s="3"/>
      <c r="L5" s="3" t="s">
        <v>1421</v>
      </c>
      <c r="M5" s="3" t="s">
        <v>1422</v>
      </c>
      <c r="N5" s="3" t="s">
        <v>1431</v>
      </c>
      <c r="O5" s="3"/>
      <c r="P5" s="3" t="s">
        <v>1432</v>
      </c>
      <c r="Q5" s="3"/>
      <c r="R5" s="3" t="s">
        <v>1433</v>
      </c>
      <c r="S5" s="3"/>
      <c r="T5" s="3" t="s">
        <v>1423</v>
      </c>
      <c r="U5" s="3"/>
      <c r="V5" s="3" t="s">
        <v>1425</v>
      </c>
      <c r="W5" s="3"/>
      <c r="X5" s="3"/>
      <c r="Y5" s="3"/>
    </row>
    <row r="6" ht="28.5" spans="1:25">
      <c r="A6" s="3">
        <v>5</v>
      </c>
      <c r="B6" s="3" t="s">
        <v>1440</v>
      </c>
      <c r="C6" s="3" t="s">
        <v>1415</v>
      </c>
      <c r="D6" s="3" t="s">
        <v>1416</v>
      </c>
      <c r="E6" s="3" t="s">
        <v>459</v>
      </c>
      <c r="F6" s="3" t="s">
        <v>1441</v>
      </c>
      <c r="G6" s="3" t="s">
        <v>1440</v>
      </c>
      <c r="H6" s="3" t="s">
        <v>1442</v>
      </c>
      <c r="I6" s="3" t="s">
        <v>1430</v>
      </c>
      <c r="J6" s="3" t="s">
        <v>459</v>
      </c>
      <c r="K6" s="3"/>
      <c r="L6" s="3" t="s">
        <v>1421</v>
      </c>
      <c r="M6" s="3" t="s">
        <v>1422</v>
      </c>
      <c r="N6" s="3" t="s">
        <v>1431</v>
      </c>
      <c r="O6" s="3"/>
      <c r="P6" s="3" t="s">
        <v>1432</v>
      </c>
      <c r="Q6" s="3"/>
      <c r="R6" s="3" t="s">
        <v>1433</v>
      </c>
      <c r="S6" s="3"/>
      <c r="T6" s="3" t="s">
        <v>1423</v>
      </c>
      <c r="U6" s="3"/>
      <c r="V6" s="3" t="s">
        <v>1425</v>
      </c>
      <c r="W6" s="3"/>
      <c r="X6" s="3"/>
      <c r="Y6" s="3"/>
    </row>
    <row r="7" ht="28.5" spans="1:25">
      <c r="A7" s="3">
        <v>6</v>
      </c>
      <c r="B7" s="3" t="s">
        <v>1443</v>
      </c>
      <c r="C7" s="3" t="s">
        <v>1415</v>
      </c>
      <c r="D7" s="3" t="s">
        <v>1416</v>
      </c>
      <c r="E7" s="3" t="s">
        <v>459</v>
      </c>
      <c r="F7" s="3" t="s">
        <v>1444</v>
      </c>
      <c r="G7" s="3" t="s">
        <v>1443</v>
      </c>
      <c r="H7" s="3" t="s">
        <v>468</v>
      </c>
      <c r="I7" s="3" t="s">
        <v>1430</v>
      </c>
      <c r="J7" s="3" t="s">
        <v>459</v>
      </c>
      <c r="K7" s="3"/>
      <c r="L7" s="3" t="s">
        <v>1421</v>
      </c>
      <c r="M7" s="3" t="s">
        <v>1422</v>
      </c>
      <c r="N7" s="3" t="s">
        <v>1431</v>
      </c>
      <c r="O7" s="3"/>
      <c r="P7" s="3" t="s">
        <v>1432</v>
      </c>
      <c r="Q7" s="3"/>
      <c r="R7" s="3" t="s">
        <v>1433</v>
      </c>
      <c r="S7" s="3"/>
      <c r="T7" s="3" t="s">
        <v>1423</v>
      </c>
      <c r="U7" s="3"/>
      <c r="V7" s="3" t="s">
        <v>1425</v>
      </c>
      <c r="W7" s="3"/>
      <c r="X7" s="3"/>
      <c r="Y7" s="3"/>
    </row>
    <row r="8" ht="28.5" spans="1:25">
      <c r="A8" s="3">
        <v>7</v>
      </c>
      <c r="B8" s="3" t="s">
        <v>1445</v>
      </c>
      <c r="C8" s="3" t="s">
        <v>1415</v>
      </c>
      <c r="D8" s="3" t="s">
        <v>1416</v>
      </c>
      <c r="E8" s="3" t="s">
        <v>1446</v>
      </c>
      <c r="F8" s="3" t="s">
        <v>1447</v>
      </c>
      <c r="G8" s="3" t="s">
        <v>1445</v>
      </c>
      <c r="H8" s="3" t="s">
        <v>468</v>
      </c>
      <c r="I8" s="3" t="s">
        <v>1448</v>
      </c>
      <c r="J8" s="3" t="s">
        <v>1446</v>
      </c>
      <c r="K8" s="3"/>
      <c r="L8" s="3" t="s">
        <v>1421</v>
      </c>
      <c r="M8" s="3" t="s">
        <v>1422</v>
      </c>
      <c r="N8" s="3" t="s">
        <v>1431</v>
      </c>
      <c r="O8" s="3"/>
      <c r="P8" s="3" t="s">
        <v>1432</v>
      </c>
      <c r="Q8" s="3"/>
      <c r="R8" s="3" t="s">
        <v>1433</v>
      </c>
      <c r="S8" s="3"/>
      <c r="T8" s="3" t="s">
        <v>1423</v>
      </c>
      <c r="U8" s="3"/>
      <c r="V8" s="3" t="s">
        <v>1425</v>
      </c>
      <c r="W8" s="3"/>
      <c r="X8" s="3"/>
      <c r="Y8" s="3"/>
    </row>
    <row r="9" ht="28.5" spans="1:25">
      <c r="A9" s="3">
        <v>8</v>
      </c>
      <c r="B9" s="3" t="s">
        <v>1449</v>
      </c>
      <c r="C9" s="3" t="s">
        <v>1415</v>
      </c>
      <c r="D9" s="3" t="s">
        <v>1416</v>
      </c>
      <c r="E9" s="3" t="s">
        <v>1446</v>
      </c>
      <c r="F9" s="3" t="s">
        <v>1450</v>
      </c>
      <c r="G9" s="3" t="s">
        <v>1449</v>
      </c>
      <c r="H9" s="3" t="s">
        <v>1442</v>
      </c>
      <c r="I9" s="3" t="s">
        <v>1448</v>
      </c>
      <c r="J9" s="3" t="s">
        <v>1446</v>
      </c>
      <c r="K9" s="3"/>
      <c r="L9" s="3" t="s">
        <v>1421</v>
      </c>
      <c r="M9" s="3" t="s">
        <v>1422</v>
      </c>
      <c r="N9" s="3" t="s">
        <v>1431</v>
      </c>
      <c r="O9" s="3"/>
      <c r="P9" s="3" t="s">
        <v>1432</v>
      </c>
      <c r="Q9" s="3"/>
      <c r="R9" s="3" t="s">
        <v>1433</v>
      </c>
      <c r="S9" s="3"/>
      <c r="T9" s="3" t="s">
        <v>1423</v>
      </c>
      <c r="U9" s="3"/>
      <c r="V9" s="3" t="s">
        <v>1425</v>
      </c>
      <c r="W9" s="3"/>
      <c r="X9" s="3"/>
      <c r="Y9" s="3"/>
    </row>
    <row r="10" ht="28.5" spans="1:25">
      <c r="A10" s="3">
        <v>9</v>
      </c>
      <c r="B10" s="3" t="s">
        <v>1451</v>
      </c>
      <c r="C10" s="3" t="s">
        <v>1415</v>
      </c>
      <c r="D10" s="3" t="s">
        <v>1416</v>
      </c>
      <c r="E10" s="3" t="s">
        <v>1446</v>
      </c>
      <c r="F10" s="3" t="s">
        <v>1452</v>
      </c>
      <c r="G10" s="3" t="s">
        <v>1451</v>
      </c>
      <c r="H10" s="3" t="s">
        <v>360</v>
      </c>
      <c r="I10" s="3" t="s">
        <v>1448</v>
      </c>
      <c r="J10" s="3" t="s">
        <v>1446</v>
      </c>
      <c r="K10" s="3"/>
      <c r="L10" s="3" t="s">
        <v>1421</v>
      </c>
      <c r="M10" s="3" t="s">
        <v>1422</v>
      </c>
      <c r="N10" s="3" t="s">
        <v>1431</v>
      </c>
      <c r="O10" s="3"/>
      <c r="P10" s="3" t="s">
        <v>1432</v>
      </c>
      <c r="Q10" s="3"/>
      <c r="R10" s="3" t="s">
        <v>1433</v>
      </c>
      <c r="S10" s="3"/>
      <c r="T10" s="3" t="s">
        <v>1423</v>
      </c>
      <c r="U10" s="3"/>
      <c r="V10" s="3" t="s">
        <v>1425</v>
      </c>
      <c r="W10" s="3"/>
      <c r="X10" s="3"/>
      <c r="Y10" s="3"/>
    </row>
    <row r="11" ht="28.5" spans="1:25">
      <c r="A11" s="3">
        <v>10</v>
      </c>
      <c r="B11" s="3" t="s">
        <v>1453</v>
      </c>
      <c r="C11" s="3" t="s">
        <v>1415</v>
      </c>
      <c r="D11" s="3" t="s">
        <v>1416</v>
      </c>
      <c r="E11" s="3" t="s">
        <v>1446</v>
      </c>
      <c r="F11" s="3" t="s">
        <v>1454</v>
      </c>
      <c r="G11" s="3" t="s">
        <v>1453</v>
      </c>
      <c r="H11" s="3" t="s">
        <v>360</v>
      </c>
      <c r="I11" s="3" t="s">
        <v>1448</v>
      </c>
      <c r="J11" s="3" t="s">
        <v>1446</v>
      </c>
      <c r="K11" s="3"/>
      <c r="L11" s="3" t="s">
        <v>1421</v>
      </c>
      <c r="M11" s="3" t="s">
        <v>1422</v>
      </c>
      <c r="N11" s="3" t="s">
        <v>1431</v>
      </c>
      <c r="O11" s="3"/>
      <c r="P11" s="3" t="s">
        <v>1432</v>
      </c>
      <c r="Q11" s="3"/>
      <c r="R11" s="3" t="s">
        <v>1433</v>
      </c>
      <c r="S11" s="3"/>
      <c r="T11" s="3" t="s">
        <v>1423</v>
      </c>
      <c r="U11" s="3"/>
      <c r="V11" s="3" t="s">
        <v>1425</v>
      </c>
      <c r="W11" s="3"/>
      <c r="X11" s="3"/>
      <c r="Y11" s="3"/>
    </row>
    <row r="12" ht="28.5" spans="1:25">
      <c r="A12" s="3">
        <v>11</v>
      </c>
      <c r="B12" s="3" t="s">
        <v>1455</v>
      </c>
      <c r="C12" s="3" t="s">
        <v>1415</v>
      </c>
      <c r="D12" s="3" t="s">
        <v>1416</v>
      </c>
      <c r="E12" s="3" t="s">
        <v>1417</v>
      </c>
      <c r="F12" s="3" t="s">
        <v>1456</v>
      </c>
      <c r="G12" s="3" t="s">
        <v>1455</v>
      </c>
      <c r="H12" s="3" t="s">
        <v>468</v>
      </c>
      <c r="I12" s="3" t="s">
        <v>1419</v>
      </c>
      <c r="J12" s="3" t="s">
        <v>1417</v>
      </c>
      <c r="K12" s="3"/>
      <c r="L12" s="3" t="s">
        <v>1421</v>
      </c>
      <c r="M12" s="3" t="s">
        <v>1422</v>
      </c>
      <c r="N12" s="3" t="s">
        <v>1431</v>
      </c>
      <c r="O12" s="3"/>
      <c r="P12" s="3" t="s">
        <v>1432</v>
      </c>
      <c r="Q12" s="3"/>
      <c r="R12" s="3" t="s">
        <v>1433</v>
      </c>
      <c r="S12" s="3"/>
      <c r="T12" s="3" t="s">
        <v>1423</v>
      </c>
      <c r="U12" s="3"/>
      <c r="V12" s="3" t="s">
        <v>1425</v>
      </c>
      <c r="W12" s="3"/>
      <c r="X12" s="3"/>
      <c r="Y12" s="3"/>
    </row>
    <row r="13" ht="28.5" spans="1:25">
      <c r="A13" s="3">
        <v>12</v>
      </c>
      <c r="B13" s="3" t="s">
        <v>1457</v>
      </c>
      <c r="C13" s="3" t="s">
        <v>1415</v>
      </c>
      <c r="D13" s="3" t="s">
        <v>1416</v>
      </c>
      <c r="E13" s="3" t="s">
        <v>1417</v>
      </c>
      <c r="F13" s="3" t="s">
        <v>1458</v>
      </c>
      <c r="G13" s="3" t="s">
        <v>1457</v>
      </c>
      <c r="H13" s="3" t="s">
        <v>360</v>
      </c>
      <c r="I13" s="3" t="s">
        <v>1419</v>
      </c>
      <c r="J13" s="3" t="s">
        <v>1417</v>
      </c>
      <c r="K13" s="3"/>
      <c r="L13" s="3" t="s">
        <v>1421</v>
      </c>
      <c r="M13" s="3" t="s">
        <v>1422</v>
      </c>
      <c r="N13" s="3" t="s">
        <v>1431</v>
      </c>
      <c r="O13" s="3"/>
      <c r="P13" s="3" t="s">
        <v>1432</v>
      </c>
      <c r="Q13" s="3"/>
      <c r="R13" s="3" t="s">
        <v>1433</v>
      </c>
      <c r="S13" s="3"/>
      <c r="T13" s="3" t="s">
        <v>1423</v>
      </c>
      <c r="U13" s="3"/>
      <c r="V13" s="3" t="s">
        <v>1425</v>
      </c>
      <c r="W13" s="3"/>
      <c r="X13" s="3"/>
      <c r="Y13" s="3"/>
    </row>
    <row r="14" ht="28.5" spans="1:25">
      <c r="A14" s="3">
        <v>13</v>
      </c>
      <c r="B14" s="3" t="s">
        <v>1459</v>
      </c>
      <c r="C14" s="3" t="s">
        <v>1415</v>
      </c>
      <c r="D14" s="3" t="s">
        <v>1416</v>
      </c>
      <c r="E14" s="3" t="s">
        <v>1417</v>
      </c>
      <c r="F14" s="3" t="s">
        <v>1460</v>
      </c>
      <c r="G14" s="3" t="s">
        <v>1459</v>
      </c>
      <c r="H14" s="3" t="s">
        <v>360</v>
      </c>
      <c r="I14" s="3" t="s">
        <v>1419</v>
      </c>
      <c r="J14" s="3" t="s">
        <v>1417</v>
      </c>
      <c r="K14" s="3"/>
      <c r="L14" s="3" t="s">
        <v>1421</v>
      </c>
      <c r="M14" s="3" t="s">
        <v>1422</v>
      </c>
      <c r="N14" s="3" t="s">
        <v>1431</v>
      </c>
      <c r="O14" s="3"/>
      <c r="P14" s="3" t="s">
        <v>1432</v>
      </c>
      <c r="Q14" s="3"/>
      <c r="R14" s="3" t="s">
        <v>1433</v>
      </c>
      <c r="S14" s="3"/>
      <c r="T14" s="3" t="s">
        <v>1423</v>
      </c>
      <c r="U14" s="3"/>
      <c r="V14" s="3" t="s">
        <v>1425</v>
      </c>
      <c r="W14" s="3"/>
      <c r="X14" s="3"/>
      <c r="Y14" s="3"/>
    </row>
  </sheetData>
  <autoFilter ref="A1:Y106">
    <extLst/>
  </autoFilter>
  <pageMargins left="0.75" right="0.75" top="1" bottom="1" header="0.5" footer="0.5"/>
  <pageSetup paperSize="1" orientation="portrait" horizontalDpi="300" verticalDpi="300"/>
  <headerFooter alignWithMargins="0" scaleWithDoc="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3"/>
  <dimension ref="B1:C14"/>
  <sheetViews>
    <sheetView workbookViewId="0">
      <selection activeCell="H5" sqref="H5:L5"/>
    </sheetView>
  </sheetViews>
  <sheetFormatPr defaultColWidth="9" defaultRowHeight="13.5" outlineLevelCol="2"/>
  <cols>
    <col min="2" max="2" width="47.15" customWidth="1"/>
    <col min="3" max="3" width="40.3833333333333" customWidth="1"/>
  </cols>
  <sheetData>
    <row r="1" spans="2:3">
      <c r="B1" t="s">
        <v>1395</v>
      </c>
      <c r="C1" t="s">
        <v>1461</v>
      </c>
    </row>
    <row r="2" spans="2:3">
      <c r="B2" t="s">
        <v>1417</v>
      </c>
      <c r="C2" t="s">
        <v>704</v>
      </c>
    </row>
    <row r="3" spans="2:3">
      <c r="B3" t="s">
        <v>1446</v>
      </c>
      <c r="C3" t="s">
        <v>362</v>
      </c>
    </row>
    <row r="4" spans="2:2">
      <c r="B4" t="s">
        <v>459</v>
      </c>
    </row>
    <row r="6" spans="3:3">
      <c r="C6" t="s">
        <v>1462</v>
      </c>
    </row>
    <row r="7" spans="2:3">
      <c r="B7" t="s">
        <v>1346</v>
      </c>
      <c r="C7" t="s">
        <v>1463</v>
      </c>
    </row>
    <row r="8" spans="2:3">
      <c r="B8" t="s">
        <v>1464</v>
      </c>
      <c r="C8" t="s">
        <v>1465</v>
      </c>
    </row>
    <row r="9" spans="2:3">
      <c r="B9" t="s">
        <v>1466</v>
      </c>
      <c r="C9" t="s">
        <v>1467</v>
      </c>
    </row>
    <row r="10" spans="2:2">
      <c r="B10" t="s">
        <v>1465</v>
      </c>
    </row>
    <row r="12" spans="3:3">
      <c r="C12" t="s">
        <v>1468</v>
      </c>
    </row>
    <row r="13" spans="3:3">
      <c r="C13" t="s">
        <v>390</v>
      </c>
    </row>
    <row r="14" spans="3:3">
      <c r="C14" t="s">
        <v>1469</v>
      </c>
    </row>
  </sheetData>
  <pageMargins left="0.75" right="0.75" top="1" bottom="1" header="0.511805555555556" footer="0.511805555555556"/>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6A0048C-2381-489B-AA07-9611017176EA}">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9</vt:i4>
      </vt:variant>
    </vt:vector>
  </HeadingPairs>
  <TitlesOfParts>
    <vt:vector size="9" baseType="lpstr">
      <vt:lpstr>类别整理（勿删）</vt:lpstr>
      <vt:lpstr>Sheet1</vt:lpstr>
      <vt:lpstr>项目基本信息 (完全采用策略) --必填</vt:lpstr>
      <vt:lpstr>项目基本信息（非采用策略）</vt:lpstr>
      <vt:lpstr>【附件】最高限价及报价表</vt:lpstr>
      <vt:lpstr>附表1、采购评审标准带星号事项确定内容 --必填 (2)</vt:lpstr>
      <vt:lpstr>附表-价格计算方法汇总-参考</vt:lpstr>
      <vt:lpstr>采购计划执行情况考核统计表</vt:lpstr>
      <vt:lpstr>下拉关联设置</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胡嵩胤</dc:creator>
  <cp:lastModifiedBy>劳子桃</cp:lastModifiedBy>
  <dcterms:created xsi:type="dcterms:W3CDTF">2020-04-09T14:00:00Z</dcterms:created>
  <dcterms:modified xsi:type="dcterms:W3CDTF">2026-01-08T08:05:41Z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EE1C5B145B2843258551A53ABCC27944_13</vt:lpwstr>
  </property>
</Properties>
</file>