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30" windowHeight="12375"/>
  </bookViews>
  <sheets>
    <sheet name="2026年印刷需求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<sst xmlns="http://schemas.openxmlformats.org/spreadsheetml/2006/main" count="33" uniqueCount="30">
  <si>
    <t>技术要求及预算表</t>
  </si>
  <si>
    <t>印刷要求：
80g双胶纸、胶装/彩色封面无线胶装</t>
  </si>
  <si>
    <t>涉密资料预算单价</t>
  </si>
  <si>
    <t>A4文档单价
（黑白）：元/面</t>
  </si>
  <si>
    <t>A3文档单价
（黑白）：元/面</t>
  </si>
  <si>
    <t>A4文档单价（彩色）：元/面</t>
  </si>
  <si>
    <t>A3文档单价（彩色）：元/面</t>
  </si>
  <si>
    <t>装订费（含封面）：元/本</t>
  </si>
  <si>
    <t>序号</t>
  </si>
  <si>
    <t>涉密资料名称（计划内）</t>
  </si>
  <si>
    <t>合计价格
（每种刊物）</t>
  </si>
  <si>
    <t>预计印刷量
（本）</t>
  </si>
  <si>
    <t>每本单价
（元）</t>
  </si>
  <si>
    <t>黑白A4文档
（面）</t>
  </si>
  <si>
    <t>黑白A3文档
（面）</t>
  </si>
  <si>
    <t>彩色A4文档
（面）</t>
  </si>
  <si>
    <t>彩色A3文档
（面）</t>
  </si>
  <si>
    <t>广州配网2026年度运行方式</t>
  </si>
  <si>
    <t>广州电网2026年度运行方式</t>
  </si>
  <si>
    <t>广州电网2026年迎峰度夏系统运行方案</t>
  </si>
  <si>
    <t>广州“十五五”数字电网规划总报告及图册</t>
  </si>
  <si>
    <t>广州电网2026年度黑启动方案</t>
  </si>
  <si>
    <t>2026年广州坚强局部电网运行方案</t>
  </si>
  <si>
    <t>广州电网2027-2029年运行方式研究报告</t>
  </si>
  <si>
    <t>合计</t>
  </si>
  <si>
    <t>/</t>
  </si>
  <si>
    <t>印刷要求：80g双胶纸、胶装/彩色封面无线胶装</t>
  </si>
  <si>
    <t>非涉密资料预算单价</t>
  </si>
  <si>
    <r>
      <t>A4文档单价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（黑白）：元/面</t>
    </r>
  </si>
  <si>
    <r>
      <t>A3文档单价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（黑白）：元/面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</si>
</sst>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4"/>
      <color theme="1"/>
      <name val="方正小标宋_GBK"/>
      <charset val="134"/>
    </font>
    <font>
      <b/>
      <sz val="14"/>
      <color theme="1"/>
      <name val="黑体"/>
      <charset val="134"/>
    </font>
    <font>
      <b/>
      <sz val="13"/>
      <color theme="1"/>
      <name val="宋体"/>
      <charset val="134"/>
      <scheme val="minor"/>
    </font>
    <font>
      <b/>
      <sz val="11"/>
      <color theme="1"/>
      <name val="黑体"/>
      <charset val="134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1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6" applyNumberFormat="0" applyAlignment="0" applyProtection="0">
      <alignment vertical="center"/>
    </xf>
    <xf numFmtId="0" fontId="17" fillId="5" borderId="17" applyNumberFormat="0" applyAlignment="0" applyProtection="0">
      <alignment vertical="center"/>
    </xf>
    <xf numFmtId="0" fontId="18" fillId="5" borderId="16" applyNumberFormat="0" applyAlignment="0" applyProtection="0">
      <alignment vertical="center"/>
    </xf>
    <xf numFmtId="0" fontId="19" fillId="6" borderId="18" applyNumberFormat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ont="1" applyFill="1">
      <alignment vertical="center"/>
    </xf>
    <xf numFmtId="0" fontId="2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6" fillId="0" borderId="9" xfId="0" applyFont="1" applyBorder="1" applyAlignment="1">
      <alignment horizontal="center" vertical="center" wrapText="1"/>
    </xf>
    <xf numFmtId="0" fontId="0" fillId="0" borderId="9" xfId="0" applyFont="1" applyFill="1" applyBorder="1" applyAlignment="1">
      <alignment horizontal="left" vertical="center" wrapText="1"/>
    </xf>
    <xf numFmtId="0" fontId="0" fillId="0" borderId="9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left" vertical="center"/>
    </xf>
    <xf numFmtId="0" fontId="7" fillId="0" borderId="10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0" fillId="0" borderId="0" xfId="0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tabSelected="1" zoomScale="85" zoomScaleNormal="85" workbookViewId="0">
      <selection activeCell="E21" sqref="E21"/>
    </sheetView>
  </sheetViews>
  <sheetFormatPr defaultColWidth="9" defaultRowHeight="13.5"/>
  <cols>
    <col min="1" max="1" width="11" customWidth="1"/>
    <col min="2" max="2" width="37.8916666666667" customWidth="1"/>
    <col min="3" max="3" width="16.125" customWidth="1"/>
    <col min="4" max="4" width="13.25" customWidth="1"/>
    <col min="5" max="5" width="14.375" customWidth="1"/>
    <col min="6" max="9" width="14.25" customWidth="1"/>
  </cols>
  <sheetData>
    <row r="1" s="1" customFormat="1" ht="66" customHeight="1" spans="1:9">
      <c r="A1" s="5" t="s">
        <v>0</v>
      </c>
      <c r="B1" s="6"/>
      <c r="C1" s="6"/>
      <c r="D1" s="6"/>
      <c r="E1" s="6"/>
      <c r="F1" s="6"/>
      <c r="G1" s="6"/>
      <c r="H1" s="6"/>
      <c r="I1" s="6"/>
    </row>
    <row r="2" s="1" customFormat="1" ht="44" customHeight="1" spans="1:9">
      <c r="A2" s="7" t="s">
        <v>1</v>
      </c>
      <c r="B2" s="8" t="s">
        <v>2</v>
      </c>
      <c r="C2" s="9"/>
      <c r="D2" s="10"/>
      <c r="E2" s="11"/>
      <c r="F2" s="10"/>
      <c r="G2" s="10"/>
      <c r="H2" s="10"/>
      <c r="I2" s="10"/>
    </row>
    <row r="3" s="2" customFormat="1" ht="18" customHeight="1" spans="1:9">
      <c r="A3" s="12"/>
      <c r="B3" s="13" t="s">
        <v>3</v>
      </c>
      <c r="C3" s="14">
        <v>0.16</v>
      </c>
      <c r="D3" s="15"/>
      <c r="E3" s="15"/>
      <c r="F3" s="15"/>
      <c r="G3" s="15"/>
      <c r="H3" s="15"/>
      <c r="I3" s="15"/>
    </row>
    <row r="4" s="2" customFormat="1" ht="18" customHeight="1" spans="1:9">
      <c r="A4" s="12"/>
      <c r="B4" s="13" t="s">
        <v>4</v>
      </c>
      <c r="C4" s="14">
        <v>0.32</v>
      </c>
      <c r="D4" s="15"/>
      <c r="E4" s="15"/>
      <c r="F4" s="15"/>
      <c r="G4" s="15"/>
      <c r="H4" s="15"/>
      <c r="I4" s="15"/>
    </row>
    <row r="5" s="2" customFormat="1" ht="18" customHeight="1" spans="1:9">
      <c r="A5" s="12"/>
      <c r="B5" s="13" t="s">
        <v>5</v>
      </c>
      <c r="C5" s="14">
        <v>1</v>
      </c>
      <c r="D5" s="15"/>
      <c r="E5" s="15"/>
      <c r="F5" s="15"/>
      <c r="G5" s="15"/>
      <c r="H5" s="15"/>
      <c r="I5" s="15"/>
    </row>
    <row r="6" s="2" customFormat="1" ht="18" customHeight="1" spans="1:9">
      <c r="A6" s="12"/>
      <c r="B6" s="13" t="s">
        <v>6</v>
      </c>
      <c r="C6" s="14">
        <v>2</v>
      </c>
      <c r="D6" s="15"/>
      <c r="E6" s="15"/>
      <c r="F6" s="15"/>
      <c r="G6" s="15"/>
      <c r="H6" s="15"/>
      <c r="I6" s="15"/>
    </row>
    <row r="7" s="2" customFormat="1" ht="18" customHeight="1" spans="1:9">
      <c r="A7" s="16"/>
      <c r="B7" s="13" t="s">
        <v>7</v>
      </c>
      <c r="C7" s="14">
        <v>10</v>
      </c>
      <c r="D7" s="15"/>
      <c r="E7" s="15"/>
      <c r="F7" s="15"/>
      <c r="G7" s="15"/>
      <c r="H7" s="15"/>
      <c r="I7" s="15"/>
    </row>
    <row r="8" s="1" customFormat="1" ht="59" customHeight="1" spans="1:9">
      <c r="A8" s="17" t="s">
        <v>8</v>
      </c>
      <c r="B8" s="18" t="s">
        <v>9</v>
      </c>
      <c r="C8" s="19" t="s">
        <v>10</v>
      </c>
      <c r="D8" s="20" t="s">
        <v>11</v>
      </c>
      <c r="E8" s="20" t="s">
        <v>12</v>
      </c>
      <c r="F8" s="20" t="s">
        <v>13</v>
      </c>
      <c r="G8" s="20" t="s">
        <v>14</v>
      </c>
      <c r="H8" s="20" t="s">
        <v>15</v>
      </c>
      <c r="I8" s="20" t="s">
        <v>16</v>
      </c>
    </row>
    <row r="9" ht="30" customHeight="1" spans="1:9">
      <c r="A9" s="21">
        <v>1</v>
      </c>
      <c r="B9" s="22" t="s">
        <v>17</v>
      </c>
      <c r="C9" s="23">
        <f t="shared" ref="C9:C15" si="0">E9*D9</f>
        <v>2724</v>
      </c>
      <c r="D9" s="21">
        <v>30</v>
      </c>
      <c r="E9" s="23">
        <f>F9*C3+G9*C4+H9*C5+I9*C6+C7</f>
        <v>90.8</v>
      </c>
      <c r="F9" s="21">
        <v>380</v>
      </c>
      <c r="G9" s="21">
        <v>0</v>
      </c>
      <c r="H9" s="21">
        <v>20</v>
      </c>
      <c r="I9" s="21">
        <v>0</v>
      </c>
    </row>
    <row r="10" ht="30" customHeight="1" spans="1:9">
      <c r="A10" s="21">
        <v>2</v>
      </c>
      <c r="B10" s="22" t="s">
        <v>18</v>
      </c>
      <c r="C10" s="23">
        <f t="shared" si="0"/>
        <v>17666.4</v>
      </c>
      <c r="D10" s="21">
        <v>102</v>
      </c>
      <c r="E10" s="23">
        <f>F10*C3+G10*C4+H10*C5+I10*C6+C7</f>
        <v>173.2</v>
      </c>
      <c r="F10" s="21">
        <v>170</v>
      </c>
      <c r="G10" s="21">
        <v>0</v>
      </c>
      <c r="H10" s="21">
        <v>130</v>
      </c>
      <c r="I10" s="21">
        <v>3</v>
      </c>
    </row>
    <row r="11" ht="30" customHeight="1" spans="1:9">
      <c r="A11" s="21">
        <v>3</v>
      </c>
      <c r="B11" s="22" t="s">
        <v>19</v>
      </c>
      <c r="C11" s="23">
        <f t="shared" si="0"/>
        <v>3168</v>
      </c>
      <c r="D11" s="21">
        <v>55</v>
      </c>
      <c r="E11" s="23">
        <f>F11*C3+G11*C4+H11*C5+I11*C6+C7</f>
        <v>57.6</v>
      </c>
      <c r="F11" s="21">
        <v>110</v>
      </c>
      <c r="G11" s="21">
        <v>0</v>
      </c>
      <c r="H11" s="21">
        <v>30</v>
      </c>
      <c r="I11" s="21">
        <v>0</v>
      </c>
    </row>
    <row r="12" ht="30" customHeight="1" spans="1:9">
      <c r="A12" s="21">
        <v>4</v>
      </c>
      <c r="B12" s="22" t="s">
        <v>20</v>
      </c>
      <c r="C12" s="23">
        <f t="shared" si="0"/>
        <v>6008</v>
      </c>
      <c r="D12" s="21">
        <v>20</v>
      </c>
      <c r="E12" s="23">
        <f>F12*C3+G12*C4+H12*C5+I12*C6+C7</f>
        <v>300.4</v>
      </c>
      <c r="F12" s="21">
        <v>290</v>
      </c>
      <c r="G12" s="21">
        <v>0</v>
      </c>
      <c r="H12" s="21">
        <v>10</v>
      </c>
      <c r="I12" s="21">
        <v>117</v>
      </c>
    </row>
    <row r="13" ht="30" customHeight="1" spans="1:9">
      <c r="A13" s="21">
        <v>5</v>
      </c>
      <c r="B13" s="24" t="s">
        <v>21</v>
      </c>
      <c r="C13" s="23">
        <f t="shared" si="0"/>
        <v>468</v>
      </c>
      <c r="D13" s="25">
        <v>15</v>
      </c>
      <c r="E13" s="23">
        <f>F13*C3+G13*C4+H13*C5+I13*C6+C7</f>
        <v>31.2</v>
      </c>
      <c r="F13" s="25">
        <v>70</v>
      </c>
      <c r="G13" s="25">
        <v>0</v>
      </c>
      <c r="H13" s="26">
        <v>10</v>
      </c>
      <c r="I13" s="25">
        <v>0</v>
      </c>
    </row>
    <row r="14" s="3" customFormat="1" ht="30" customHeight="1" spans="1:9">
      <c r="A14" s="21">
        <v>6</v>
      </c>
      <c r="B14" s="27" t="s">
        <v>22</v>
      </c>
      <c r="C14" s="23">
        <f t="shared" si="0"/>
        <v>1032</v>
      </c>
      <c r="D14" s="25">
        <v>30</v>
      </c>
      <c r="E14" s="23">
        <f>F14*C3+G14*C4+H14*C5+I14*C6+C7</f>
        <v>34.4</v>
      </c>
      <c r="F14" s="25">
        <v>90</v>
      </c>
      <c r="G14" s="25">
        <v>0</v>
      </c>
      <c r="H14" s="25">
        <v>10</v>
      </c>
      <c r="I14" s="25">
        <v>0</v>
      </c>
    </row>
    <row r="15" s="3" customFormat="1" ht="30" customHeight="1" spans="1:9">
      <c r="A15" s="21">
        <v>7</v>
      </c>
      <c r="B15" s="27" t="s">
        <v>23</v>
      </c>
      <c r="C15" s="23">
        <f t="shared" si="0"/>
        <v>1332</v>
      </c>
      <c r="D15" s="25">
        <v>30</v>
      </c>
      <c r="E15" s="23">
        <f>F15*$C$3+G15*$C$4+H15*$C$5+I15*$C$6+$C$7</f>
        <v>44.4</v>
      </c>
      <c r="F15" s="25">
        <v>90</v>
      </c>
      <c r="G15" s="25">
        <v>0</v>
      </c>
      <c r="H15" s="25">
        <v>20</v>
      </c>
      <c r="I15" s="25">
        <v>0</v>
      </c>
    </row>
    <row r="16" s="4" customFormat="1" ht="46" customHeight="1" spans="1:9">
      <c r="A16" s="17"/>
      <c r="B16" s="17" t="s">
        <v>24</v>
      </c>
      <c r="C16" s="17">
        <f t="shared" ref="C16:I16" si="1">SUM(C9:C15)</f>
        <v>32398.4</v>
      </c>
      <c r="D16" s="17">
        <f t="shared" si="1"/>
        <v>282</v>
      </c>
      <c r="E16" s="17" t="s">
        <v>25</v>
      </c>
      <c r="F16" s="17">
        <f t="shared" si="1"/>
        <v>1200</v>
      </c>
      <c r="G16" s="17">
        <f t="shared" si="1"/>
        <v>0</v>
      </c>
      <c r="H16" s="17">
        <f t="shared" si="1"/>
        <v>230</v>
      </c>
      <c r="I16" s="17">
        <f t="shared" si="1"/>
        <v>120</v>
      </c>
    </row>
    <row r="17" s="4" customFormat="1" ht="27" customHeight="1"/>
    <row r="18" ht="38" customHeight="1" spans="1:3">
      <c r="A18" s="28" t="s">
        <v>26</v>
      </c>
      <c r="B18" s="8" t="s">
        <v>27</v>
      </c>
      <c r="C18" s="9"/>
    </row>
    <row r="19" ht="20" customHeight="1" spans="1:5">
      <c r="A19" s="29"/>
      <c r="B19" s="30" t="s">
        <v>28</v>
      </c>
      <c r="C19" s="31">
        <v>0.1</v>
      </c>
      <c r="E19" s="32"/>
    </row>
    <row r="20" ht="20" customHeight="1" spans="1:3">
      <c r="A20" s="29"/>
      <c r="B20" s="30" t="s">
        <v>29</v>
      </c>
      <c r="C20" s="31">
        <v>0.2</v>
      </c>
    </row>
    <row r="21" ht="20" customHeight="1" spans="1:3">
      <c r="A21" s="29"/>
      <c r="B21" s="30" t="s">
        <v>5</v>
      </c>
      <c r="C21" s="31">
        <v>0.6</v>
      </c>
    </row>
    <row r="22" ht="20" customHeight="1" spans="1:3">
      <c r="A22" s="29"/>
      <c r="B22" s="30" t="s">
        <v>6</v>
      </c>
      <c r="C22" s="31">
        <v>1.2</v>
      </c>
    </row>
    <row r="23" ht="20" customHeight="1" spans="1:3">
      <c r="A23" s="29"/>
      <c r="B23" s="30" t="s">
        <v>7</v>
      </c>
      <c r="C23" s="31">
        <v>5</v>
      </c>
    </row>
  </sheetData>
  <mergeCells count="5">
    <mergeCell ref="A1:I1"/>
    <mergeCell ref="B2:C2"/>
    <mergeCell ref="B18:C18"/>
    <mergeCell ref="A2:A7"/>
    <mergeCell ref="A18:A2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2026年印刷需求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何彦</dc:creator>
  <cp:lastModifiedBy>何彦</cp:lastModifiedBy>
  <dcterms:created xsi:type="dcterms:W3CDTF">2026-01-27T03:07:59Z</dcterms:created>
  <dcterms:modified xsi:type="dcterms:W3CDTF">2026-01-27T03:20:53Z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510B40D2FF224F7B9DEE99F6BF6443F6_11</vt:lpwstr>
  </property>
  <property fmtid="{D5CDD505-2E9C-101B-9397-08002B2CF9AE}" pid="3" name="KSOProductBuildVer">
    <vt:lpwstr>2052-12.8.2.21549</vt:lpwstr>
  </property>
</Properties>
</file>