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工程预算表" sheetId="4" r:id="rId2"/>
  </sheets>
  <definedNames>
    <definedName name="_xlnm.Print_Area" localSheetId="1">工程预算表!$A$2:$I$30</definedName>
  </definedNames>
  <calcPr calcId="144525"/>
</workbook>
</file>

<file path=xl/sharedStrings.xml><?xml version="1.0" encoding="utf-8"?>
<sst xmlns="http://schemas.openxmlformats.org/spreadsheetml/2006/main" count="122" uniqueCount="93">
  <si>
    <t>鼎和财产保险股份有限公司佛山中心支公司职场更换地砖-报价表</t>
  </si>
  <si>
    <t>序号</t>
  </si>
  <si>
    <t>项目名称</t>
  </si>
  <si>
    <t>数量（块）</t>
  </si>
  <si>
    <t>规格（m）</t>
  </si>
  <si>
    <r>
      <rPr>
        <b/>
        <sz val="12"/>
        <color theme="1"/>
        <rFont val="宋体"/>
        <charset val="134"/>
      </rPr>
      <t>面积（</t>
    </r>
    <r>
      <rPr>
        <b/>
        <sz val="12"/>
        <color theme="1"/>
        <rFont val="SimSun"/>
        <charset val="134"/>
      </rPr>
      <t>㎡</t>
    </r>
    <r>
      <rPr>
        <b/>
        <sz val="12"/>
        <color theme="1"/>
        <rFont val="宋体"/>
        <charset val="134"/>
      </rPr>
      <t>）</t>
    </r>
  </si>
  <si>
    <t>预算（元）</t>
  </si>
  <si>
    <t>单价（元）</t>
  </si>
  <si>
    <t>合计（元）</t>
  </si>
  <si>
    <t>供应服务商联系人及电话</t>
  </si>
  <si>
    <t>备注</t>
  </si>
  <si>
    <t>职场更换地砖</t>
  </si>
  <si>
    <t>/</t>
  </si>
  <si>
    <t>&lt;30000</t>
  </si>
  <si>
    <t>联系人：
联系电话：</t>
  </si>
  <si>
    <t>服务期限为1年，详细更换地砖项目见工程预算表。</t>
  </si>
  <si>
    <t xml:space="preserve">说明：
1、本公司职场位置：佛山市南海区桂城街道季华东路33号佛山市电力科技产业中心2座710至718室
2、工程工期为5天；下班时间、周六日不能施工，要先向物业垫付装修押金；更换地砖要求：包工包料，包括每天清理干净施工中产生的垃圾废料等，保持施工现场干净整洁。
3、供应商需要填写此表及工程预算表，并盖章扫描成PDF文件与资质证明文件一起上传。（供应商注册地仅限广佛地区）
4、报价不超表中的金额预算要求，工程详细报价项目可参考“工程预算表”，并做出报价。
5、供应商需开具增值税专用发票。
</t>
  </si>
  <si>
    <t>供应商加盖公章或电子签章：</t>
  </si>
  <si>
    <t>报价日期:       年      月      日</t>
  </si>
  <si>
    <t>工 程 预 算 表</t>
  </si>
  <si>
    <t>地址：</t>
  </si>
  <si>
    <t>鼎和保险公司佛山中心支公司</t>
  </si>
  <si>
    <r>
      <rPr>
        <b/>
        <sz val="10"/>
        <rFont val="宋体"/>
        <charset val="134"/>
      </rPr>
      <t>设计师</t>
    </r>
    <r>
      <rPr>
        <b/>
        <sz val="10"/>
        <rFont val="Arial"/>
        <charset val="0"/>
      </rPr>
      <t>:</t>
    </r>
  </si>
  <si>
    <t>施工负责人：</t>
  </si>
  <si>
    <t>日期：</t>
  </si>
  <si>
    <t>ITEM</t>
  </si>
  <si>
    <t>DESCRIPTION</t>
  </si>
  <si>
    <t>QTY.</t>
  </si>
  <si>
    <t>UNIT</t>
  </si>
  <si>
    <r>
      <rPr>
        <b/>
        <sz val="10"/>
        <rFont val="Arial"/>
        <charset val="0"/>
      </rPr>
      <t xml:space="preserve">SUBTOTAL </t>
    </r>
    <r>
      <rPr>
        <b/>
        <sz val="10"/>
        <rFont val="宋体"/>
        <charset val="134"/>
      </rPr>
      <t>单价</t>
    </r>
  </si>
  <si>
    <r>
      <rPr>
        <b/>
        <sz val="10"/>
        <rFont val="Arial"/>
        <charset val="0"/>
      </rPr>
      <t>AMOUNT (RMB)</t>
    </r>
    <r>
      <rPr>
        <b/>
        <sz val="10"/>
        <rFont val="宋体"/>
        <charset val="134"/>
      </rPr>
      <t>金额</t>
    </r>
    <r>
      <rPr>
        <b/>
        <sz val="10"/>
        <rFont val="Arial"/>
        <charset val="0"/>
      </rPr>
      <t>(</t>
    </r>
    <r>
      <rPr>
        <b/>
        <sz val="10"/>
        <rFont val="宋体"/>
        <charset val="134"/>
      </rPr>
      <t>元</t>
    </r>
    <r>
      <rPr>
        <b/>
        <sz val="10"/>
        <rFont val="Arial"/>
        <charset val="0"/>
      </rPr>
      <t>)</t>
    </r>
  </si>
  <si>
    <t>INSTRUXTION</t>
  </si>
  <si>
    <t>编号</t>
  </si>
  <si>
    <t>数量</t>
  </si>
  <si>
    <t>单位</t>
  </si>
  <si>
    <t>材料</t>
  </si>
  <si>
    <t>人工</t>
  </si>
  <si>
    <t>综合单价</t>
  </si>
  <si>
    <t>合价</t>
  </si>
  <si>
    <t>一</t>
  </si>
  <si>
    <t>地面保护及拆除</t>
  </si>
  <si>
    <t>1</t>
  </si>
  <si>
    <t>施工通道地面保护</t>
  </si>
  <si>
    <t>项</t>
  </si>
  <si>
    <t>装修专用地面保护膜</t>
  </si>
  <si>
    <t>2</t>
  </si>
  <si>
    <t>空鼓地砖拆除</t>
  </si>
  <si>
    <r>
      <rPr>
        <sz val="10"/>
        <rFont val="Times New Roman"/>
        <charset val="0"/>
      </rPr>
      <t>m</t>
    </r>
    <r>
      <rPr>
        <vertAlign val="superscript"/>
        <sz val="10"/>
        <rFont val="宋体"/>
        <charset val="134"/>
      </rPr>
      <t>2</t>
    </r>
  </si>
  <si>
    <t>人工拆除原地砖</t>
  </si>
  <si>
    <t>3</t>
  </si>
  <si>
    <t>拆除胶地板</t>
  </si>
  <si>
    <t>人工拆除原地板</t>
  </si>
  <si>
    <t>4</t>
  </si>
  <si>
    <t>水泥层修补</t>
  </si>
  <si>
    <t>水泥沙浆修补孔洞</t>
  </si>
  <si>
    <t>5</t>
  </si>
  <si>
    <t>门窗桌椅保护</t>
  </si>
  <si>
    <t>装修专用保护膜，门窗、办公桌椅等成品保护</t>
  </si>
  <si>
    <t>6</t>
  </si>
  <si>
    <t>总经理办公室贴地砖800*800（胶泥薄贴）</t>
  </si>
  <si>
    <t>包含佛山明程牌地砖及人工辅材</t>
  </si>
  <si>
    <t>7</t>
  </si>
  <si>
    <t>总助办公室贴地砖800*800（胶泥薄贴）</t>
  </si>
  <si>
    <t>8</t>
  </si>
  <si>
    <t>过道贴地砖800*800（胶泥薄贴）</t>
  </si>
  <si>
    <t>9</t>
  </si>
  <si>
    <t>填缝</t>
  </si>
  <si>
    <t>包含填缝剂及人工</t>
  </si>
  <si>
    <t>小计</t>
  </si>
  <si>
    <t>六</t>
  </si>
  <si>
    <t>综合项</t>
  </si>
  <si>
    <t/>
  </si>
  <si>
    <t>办公桌椅搬运（含拆装）</t>
  </si>
  <si>
    <t>把所需施工场地办公桌椅及沙发搬运及甲方指定位置，完工再搬回摆放好</t>
  </si>
  <si>
    <t>办公室物料搬运</t>
  </si>
  <si>
    <t>间</t>
  </si>
  <si>
    <t>把所需施工场地文件及资料搬运及甲方指定位置，完工再搬回摆放好</t>
  </si>
  <si>
    <t>材料搬运费用</t>
  </si>
  <si>
    <r>
      <rPr>
        <sz val="10"/>
        <rFont val="宋体"/>
        <charset val="134"/>
      </rPr>
      <t>含材料搬运费</t>
    </r>
    <r>
      <rPr>
        <sz val="10"/>
        <rFont val="Times New Roman"/>
        <charset val="0"/>
      </rPr>
      <t>,</t>
    </r>
    <r>
      <rPr>
        <sz val="10"/>
        <rFont val="宋体"/>
        <charset val="134"/>
      </rPr>
      <t>及材料车费</t>
    </r>
  </si>
  <si>
    <t>垃圾外运费</t>
  </si>
  <si>
    <t>人工、编织袋、垃圾运至本物业指定地点装车运走</t>
  </si>
  <si>
    <t>完工清洁</t>
  </si>
  <si>
    <t>完工保洁交付场地</t>
  </si>
  <si>
    <t>合计</t>
  </si>
  <si>
    <t>工程直接费</t>
  </si>
  <si>
    <t>——</t>
  </si>
  <si>
    <t>以上基础项目包工包料</t>
  </si>
  <si>
    <t>工程造价</t>
  </si>
  <si>
    <t>开具增值税专票</t>
  </si>
  <si>
    <t>1、该配置表一式两份。</t>
  </si>
  <si>
    <t>2、本工程结算时按发生量结算，上下浮动不超过总工程费用的5%。</t>
  </si>
  <si>
    <t>3、乙方严格按照报价表所有项目要求进行施工，如甲方因自身原因需要增减项目，该部分另计。</t>
  </si>
  <si>
    <t>4、装修水电费由甲方缴纳。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</si>
</sst>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dd/mmm/yy"/>
    <numFmt numFmtId="177" formatCode="#,##0.0"/>
    <numFmt numFmtId="178" formatCode="0.0"/>
    <numFmt numFmtId="179" formatCode="0.00;[Red]0.00"/>
  </numFmts>
  <fonts count="45">
    <font>
      <sz val="11"/>
      <color theme="1"/>
      <name val="宋体"/>
      <charset val="134"/>
      <scheme val="minor"/>
    </font>
    <font>
      <sz val="12"/>
      <name val="Arial"/>
      <charset val="0"/>
    </font>
    <font>
      <b/>
      <sz val="12"/>
      <name val="Arial"/>
      <charset val="0"/>
    </font>
    <font>
      <sz val="12"/>
      <name val="Times New Roman"/>
      <charset val="0"/>
    </font>
    <font>
      <sz val="12"/>
      <name val="宋体"/>
      <charset val="134"/>
    </font>
    <font>
      <b/>
      <sz val="20"/>
      <name val="微软雅黑"/>
      <charset val="134"/>
    </font>
    <font>
      <b/>
      <sz val="18"/>
      <name val="Arial"/>
      <charset val="0"/>
    </font>
    <font>
      <b/>
      <sz val="10"/>
      <name val="宋体"/>
      <charset val="134"/>
    </font>
    <font>
      <b/>
      <sz val="10"/>
      <name val="Arial"/>
      <charset val="0"/>
    </font>
    <font>
      <sz val="10"/>
      <name val="宋体"/>
      <charset val="134"/>
    </font>
    <font>
      <sz val="10"/>
      <name val="Times New Roman"/>
      <charset val="0"/>
    </font>
    <font>
      <b/>
      <sz val="14"/>
      <name val="宋体"/>
      <charset val="134"/>
    </font>
    <font>
      <b/>
      <sz val="18"/>
      <color rgb="FFFF0000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0"/>
      <color rgb="FFFF0000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Arial"/>
      <charset val="0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perscript"/>
      <sz val="10"/>
      <name val="宋体"/>
      <charset val="134"/>
    </font>
    <font>
      <b/>
      <sz val="12"/>
      <color theme="1"/>
      <name val="SimSun"/>
      <charset val="134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5" fillId="17" borderId="11" applyNumberFormat="0" applyAlignment="0" applyProtection="0">
      <alignment vertical="center"/>
    </xf>
    <xf numFmtId="0" fontId="36" fillId="17" borderId="7" applyNumberFormat="0" applyAlignment="0" applyProtection="0">
      <alignment vertical="center"/>
    </xf>
    <xf numFmtId="0" fontId="37" fillId="18" borderId="12" applyNumberForma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0" borderId="0"/>
    <xf numFmtId="0" fontId="40" fillId="0" borderId="14" applyNumberFormat="0" applyFill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3" fontId="5" fillId="0" borderId="1" xfId="30" applyNumberFormat="1" applyFont="1" applyFill="1" applyBorder="1" applyAlignment="1">
      <alignment horizontal="center" vertical="center" wrapText="1"/>
    </xf>
    <xf numFmtId="3" fontId="6" fillId="0" borderId="2" xfId="30" applyNumberFormat="1" applyFont="1" applyFill="1" applyBorder="1" applyAlignment="1">
      <alignment horizontal="center" vertical="center" wrapText="1"/>
    </xf>
    <xf numFmtId="0" fontId="7" fillId="0" borderId="1" xfId="30" applyFont="1" applyFill="1" applyBorder="1" applyAlignment="1">
      <alignment horizontal="center" vertical="center" wrapText="1"/>
    </xf>
    <xf numFmtId="0" fontId="7" fillId="0" borderId="3" xfId="30" applyFont="1" applyFill="1" applyBorder="1" applyAlignment="1">
      <alignment horizontal="center" vertical="center"/>
    </xf>
    <xf numFmtId="177" fontId="7" fillId="0" borderId="1" xfId="30" applyNumberFormat="1" applyFont="1" applyFill="1" applyBorder="1" applyAlignment="1">
      <alignment horizontal="center" vertical="center"/>
    </xf>
    <xf numFmtId="177" fontId="7" fillId="0" borderId="4" xfId="3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7" fillId="0" borderId="3" xfId="3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30" applyNumberFormat="1" applyFont="1" applyFill="1" applyBorder="1" applyAlignment="1">
      <alignment horizontal="center" vertical="center"/>
    </xf>
    <xf numFmtId="0" fontId="8" fillId="2" borderId="3" xfId="30" applyFont="1" applyFill="1" applyBorder="1" applyAlignment="1">
      <alignment horizontal="center" vertical="center"/>
    </xf>
    <xf numFmtId="178" fontId="8" fillId="2" borderId="3" xfId="0" applyNumberFormat="1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30" applyNumberFormat="1" applyFont="1" applyFill="1" applyBorder="1" applyAlignment="1">
      <alignment horizontal="center" vertical="center"/>
    </xf>
    <xf numFmtId="0" fontId="7" fillId="2" borderId="3" xfId="30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2" fontId="9" fillId="3" borderId="3" xfId="0" applyNumberFormat="1" applyFont="1" applyFill="1" applyBorder="1" applyAlignment="1">
      <alignment horizontal="center" vertical="center" wrapText="1"/>
    </xf>
    <xf numFmtId="2" fontId="9" fillId="4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2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2" fontId="7" fillId="5" borderId="3" xfId="0" applyNumberFormat="1" applyFont="1" applyFill="1" applyBorder="1" applyAlignment="1">
      <alignment horizontal="center" vertical="center" wrapText="1"/>
    </xf>
    <xf numFmtId="2" fontId="9" fillId="0" borderId="3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2" fontId="7" fillId="6" borderId="3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/>
    </xf>
    <xf numFmtId="2" fontId="12" fillId="2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3" fontId="6" fillId="0" borderId="4" xfId="3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/>
    </xf>
    <xf numFmtId="179" fontId="9" fillId="0" borderId="3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2" fontId="15" fillId="2" borderId="3" xfId="0" applyNumberFormat="1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1" fillId="0" borderId="3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"/>
  <sheetViews>
    <sheetView tabSelected="1" workbookViewId="0">
      <selection activeCell="H12" sqref="H12"/>
    </sheetView>
  </sheetViews>
  <sheetFormatPr defaultColWidth="9" defaultRowHeight="13.5"/>
  <cols>
    <col min="1" max="1" width="7.125" customWidth="1"/>
    <col min="2" max="2" width="14.875" customWidth="1"/>
    <col min="3" max="4" width="12.375" customWidth="1"/>
    <col min="5" max="5" width="11.625" customWidth="1"/>
    <col min="6" max="6" width="12" customWidth="1"/>
    <col min="7" max="7" width="16.625" customWidth="1"/>
    <col min="8" max="8" width="19.5" customWidth="1"/>
    <col min="9" max="9" width="25.875" customWidth="1"/>
    <col min="10" max="10" width="28.75" customWidth="1"/>
  </cols>
  <sheetData>
    <row r="1" ht="30" customHeight="1" spans="1:10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</row>
    <row r="2" ht="39" customHeight="1" spans="1:10">
      <c r="A2" s="58" t="s">
        <v>1</v>
      </c>
      <c r="B2" s="58" t="s">
        <v>2</v>
      </c>
      <c r="C2" s="58" t="s">
        <v>3</v>
      </c>
      <c r="D2" s="58" t="s">
        <v>4</v>
      </c>
      <c r="E2" s="59" t="s">
        <v>5</v>
      </c>
      <c r="F2" s="59" t="s">
        <v>6</v>
      </c>
      <c r="G2" s="60" t="s">
        <v>7</v>
      </c>
      <c r="H2" s="60" t="s">
        <v>8</v>
      </c>
      <c r="I2" s="59" t="s">
        <v>9</v>
      </c>
      <c r="J2" s="60" t="s">
        <v>10</v>
      </c>
    </row>
    <row r="3" ht="63" customHeight="1" spans="1:10">
      <c r="A3" s="61">
        <v>1</v>
      </c>
      <c r="B3" s="62" t="s">
        <v>11</v>
      </c>
      <c r="C3" s="63" t="s">
        <v>12</v>
      </c>
      <c r="D3" s="63" t="s">
        <v>12</v>
      </c>
      <c r="E3" s="64" t="s">
        <v>12</v>
      </c>
      <c r="F3" s="64" t="s">
        <v>13</v>
      </c>
      <c r="G3" s="64" t="s">
        <v>12</v>
      </c>
      <c r="H3" s="65"/>
      <c r="I3" s="68" t="s">
        <v>14</v>
      </c>
      <c r="J3" s="69" t="s">
        <v>15</v>
      </c>
    </row>
    <row r="4" ht="24" customHeight="1" spans="1:10">
      <c r="A4" s="66" t="s">
        <v>16</v>
      </c>
      <c r="B4" s="66"/>
      <c r="C4" s="66"/>
      <c r="D4" s="66"/>
      <c r="E4" s="66"/>
      <c r="F4" s="66"/>
      <c r="G4" s="66"/>
      <c r="H4" s="66"/>
      <c r="I4" s="66"/>
      <c r="J4" s="66"/>
    </row>
    <row r="5" ht="24" customHeight="1" spans="1:10">
      <c r="A5" s="66"/>
      <c r="B5" s="66"/>
      <c r="C5" s="66"/>
      <c r="D5" s="66"/>
      <c r="E5" s="66"/>
      <c r="F5" s="66"/>
      <c r="G5" s="66"/>
      <c r="H5" s="66"/>
      <c r="I5" s="66"/>
      <c r="J5" s="66"/>
    </row>
    <row r="6" ht="24" customHeight="1" spans="1:10">
      <c r="A6" s="66"/>
      <c r="B6" s="66"/>
      <c r="C6" s="66"/>
      <c r="D6" s="66"/>
      <c r="E6" s="66"/>
      <c r="F6" s="66"/>
      <c r="G6" s="66"/>
      <c r="H6" s="66"/>
      <c r="I6" s="66"/>
      <c r="J6" s="66"/>
    </row>
    <row r="7" ht="36" customHeight="1" spans="1:10">
      <c r="A7" s="66"/>
      <c r="B7" s="66"/>
      <c r="C7" s="66"/>
      <c r="D7" s="66"/>
      <c r="E7" s="66"/>
      <c r="F7" s="66"/>
      <c r="G7" s="66"/>
      <c r="H7" s="66"/>
      <c r="I7" s="66"/>
      <c r="J7" s="66"/>
    </row>
    <row r="8" ht="82" customHeight="1" spans="1:10">
      <c r="A8" s="67" t="s">
        <v>17</v>
      </c>
      <c r="B8" s="67"/>
      <c r="C8" s="67"/>
      <c r="D8" s="67"/>
      <c r="E8" s="67"/>
      <c r="F8" s="67"/>
      <c r="G8" s="67"/>
      <c r="H8" s="67"/>
      <c r="I8" s="67"/>
      <c r="J8" s="67"/>
    </row>
    <row r="9" ht="49" customHeight="1" spans="1:10">
      <c r="A9" s="67" t="s">
        <v>18</v>
      </c>
      <c r="B9" s="67"/>
      <c r="C9" s="67"/>
      <c r="D9" s="67"/>
      <c r="E9" s="67"/>
      <c r="F9" s="67"/>
      <c r="G9" s="67"/>
      <c r="H9" s="67"/>
      <c r="I9" s="67"/>
      <c r="J9" s="67"/>
    </row>
  </sheetData>
  <mergeCells count="4">
    <mergeCell ref="A1:J1"/>
    <mergeCell ref="A8:J8"/>
    <mergeCell ref="A9:J9"/>
    <mergeCell ref="A4:J7"/>
  </mergeCells>
  <pageMargins left="0.354166666666667" right="0.75" top="1" bottom="1" header="0.5" footer="0.5"/>
  <pageSetup paperSize="9" scale="8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30"/>
  <sheetViews>
    <sheetView workbookViewId="0">
      <pane ySplit="5" topLeftCell="A18" activePane="bottomLeft" state="frozen"/>
      <selection/>
      <selection pane="bottomLeft" activeCell="M20" sqref="M20"/>
    </sheetView>
  </sheetViews>
  <sheetFormatPr defaultColWidth="8.8" defaultRowHeight="14.25"/>
  <cols>
    <col min="1" max="1" width="7.99166666666667" style="5" customWidth="1"/>
    <col min="2" max="2" width="31.875" style="5" customWidth="1"/>
    <col min="3" max="3" width="8.375" style="6" customWidth="1"/>
    <col min="4" max="4" width="8.75" style="5" customWidth="1"/>
    <col min="5" max="5" width="9.75" style="6" customWidth="1"/>
    <col min="6" max="6" width="8.125" style="6" customWidth="1"/>
    <col min="7" max="7" width="9.75" style="6" customWidth="1"/>
    <col min="8" max="8" width="16.375" style="6" customWidth="1"/>
    <col min="9" max="9" width="30.175" style="7" customWidth="1"/>
    <col min="10" max="10" width="7" style="4" customWidth="1"/>
    <col min="11" max="24" width="9" style="4"/>
    <col min="25" max="16384" width="8.8" style="4"/>
  </cols>
  <sheetData>
    <row r="1" ht="5" customHeight="1"/>
    <row r="2" s="1" customFormat="1" ht="44.1" customHeight="1" spans="1:9">
      <c r="A2" s="8" t="s">
        <v>19</v>
      </c>
      <c r="B2" s="9"/>
      <c r="C2" s="9"/>
      <c r="D2" s="9"/>
      <c r="E2" s="9"/>
      <c r="F2" s="9"/>
      <c r="G2" s="9"/>
      <c r="H2" s="9"/>
      <c r="I2" s="47"/>
    </row>
    <row r="3" s="2" customFormat="1" ht="29" customHeight="1" spans="1:256">
      <c r="A3" s="10" t="s">
        <v>20</v>
      </c>
      <c r="B3" s="11" t="s">
        <v>21</v>
      </c>
      <c r="C3" s="11" t="s">
        <v>22</v>
      </c>
      <c r="D3" s="12"/>
      <c r="E3" s="13"/>
      <c r="F3" s="14" t="s">
        <v>23</v>
      </c>
      <c r="G3" s="15"/>
      <c r="H3" s="16"/>
      <c r="I3" s="16" t="s">
        <v>24</v>
      </c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  <c r="FL3" s="48"/>
      <c r="FM3" s="48"/>
      <c r="FN3" s="48"/>
      <c r="FO3" s="48"/>
      <c r="FP3" s="48"/>
      <c r="FQ3" s="48"/>
      <c r="FR3" s="48"/>
      <c r="FS3" s="48"/>
      <c r="FT3" s="48"/>
      <c r="FU3" s="48"/>
      <c r="FV3" s="48"/>
      <c r="FW3" s="48"/>
      <c r="FX3" s="48"/>
      <c r="FY3" s="48"/>
      <c r="FZ3" s="48"/>
      <c r="GA3" s="48"/>
      <c r="GB3" s="48"/>
      <c r="GC3" s="48"/>
      <c r="GD3" s="48"/>
      <c r="GE3" s="48"/>
      <c r="GF3" s="48"/>
      <c r="GG3" s="48"/>
      <c r="GH3" s="48"/>
      <c r="GI3" s="48"/>
      <c r="GJ3" s="48"/>
      <c r="GK3" s="48"/>
      <c r="GL3" s="48"/>
      <c r="GM3" s="48"/>
      <c r="GN3" s="48"/>
      <c r="GO3" s="48"/>
      <c r="GP3" s="48"/>
      <c r="GQ3" s="48"/>
      <c r="GR3" s="48"/>
      <c r="GS3" s="48"/>
      <c r="GT3" s="48"/>
      <c r="GU3" s="48"/>
      <c r="GV3" s="48"/>
      <c r="GW3" s="48"/>
      <c r="GX3" s="48"/>
      <c r="GY3" s="48"/>
      <c r="GZ3" s="48"/>
      <c r="HA3" s="48"/>
      <c r="HB3" s="48"/>
      <c r="HC3" s="48"/>
      <c r="HD3" s="48"/>
      <c r="HE3" s="48"/>
      <c r="HF3" s="48"/>
      <c r="HG3" s="48"/>
      <c r="HH3" s="48"/>
      <c r="HI3" s="48"/>
      <c r="HJ3" s="48"/>
      <c r="HK3" s="48"/>
      <c r="HL3" s="48"/>
      <c r="HM3" s="48"/>
      <c r="HN3" s="48"/>
      <c r="HO3" s="48"/>
      <c r="HP3" s="48"/>
      <c r="HQ3" s="48"/>
      <c r="HR3" s="48"/>
      <c r="HS3" s="48"/>
      <c r="HT3" s="48"/>
      <c r="HU3" s="48"/>
      <c r="HV3" s="48"/>
      <c r="HW3" s="48"/>
      <c r="HX3" s="48"/>
      <c r="HY3" s="48"/>
      <c r="HZ3" s="48"/>
      <c r="IA3" s="48"/>
      <c r="IB3" s="48"/>
      <c r="IC3" s="48"/>
      <c r="ID3" s="48"/>
      <c r="IE3" s="48"/>
      <c r="IF3" s="48"/>
      <c r="IG3" s="48"/>
      <c r="IH3" s="48"/>
      <c r="II3" s="48"/>
      <c r="IJ3" s="48"/>
      <c r="IK3" s="48"/>
      <c r="IL3" s="48"/>
      <c r="IM3" s="48"/>
      <c r="IN3" s="48"/>
      <c r="IO3" s="48"/>
      <c r="IP3" s="48"/>
      <c r="IQ3" s="48"/>
      <c r="IR3" s="48"/>
      <c r="IS3" s="48"/>
      <c r="IT3" s="48"/>
      <c r="IU3" s="48"/>
      <c r="IV3" s="48"/>
    </row>
    <row r="4" s="1" customFormat="1" ht="21.95" customHeight="1" spans="1:12">
      <c r="A4" s="17" t="s">
        <v>25</v>
      </c>
      <c r="B4" s="17" t="s">
        <v>26</v>
      </c>
      <c r="C4" s="18" t="s">
        <v>27</v>
      </c>
      <c r="D4" s="19" t="s">
        <v>28</v>
      </c>
      <c r="E4" s="20" t="s">
        <v>29</v>
      </c>
      <c r="F4" s="20"/>
      <c r="G4" s="21" t="s">
        <v>30</v>
      </c>
      <c r="H4" s="21"/>
      <c r="I4" s="49" t="s">
        <v>31</v>
      </c>
      <c r="L4" s="48"/>
    </row>
    <row r="5" s="1" customFormat="1" ht="21.95" customHeight="1" spans="1:9">
      <c r="A5" s="22" t="s">
        <v>32</v>
      </c>
      <c r="B5" s="22" t="s">
        <v>2</v>
      </c>
      <c r="C5" s="23" t="s">
        <v>33</v>
      </c>
      <c r="D5" s="24" t="s">
        <v>34</v>
      </c>
      <c r="E5" s="24" t="s">
        <v>35</v>
      </c>
      <c r="F5" s="24" t="s">
        <v>36</v>
      </c>
      <c r="G5" s="24" t="s">
        <v>37</v>
      </c>
      <c r="H5" s="24" t="s">
        <v>38</v>
      </c>
      <c r="I5" s="50" t="s">
        <v>10</v>
      </c>
    </row>
    <row r="6" s="3" customFormat="1" ht="28" customHeight="1" spans="1:12">
      <c r="A6" s="25" t="s">
        <v>39</v>
      </c>
      <c r="B6" s="26" t="s">
        <v>40</v>
      </c>
      <c r="C6" s="27"/>
      <c r="D6" s="25"/>
      <c r="E6" s="27"/>
      <c r="F6" s="27"/>
      <c r="G6" s="28"/>
      <c r="H6" s="27"/>
      <c r="I6" s="27"/>
      <c r="L6" s="1"/>
    </row>
    <row r="7" s="4" customFormat="1" ht="25" customHeight="1" spans="1:13">
      <c r="A7" s="29" t="s">
        <v>41</v>
      </c>
      <c r="B7" s="29" t="s">
        <v>42</v>
      </c>
      <c r="C7" s="30">
        <v>1</v>
      </c>
      <c r="D7" s="31" t="s">
        <v>43</v>
      </c>
      <c r="E7" s="30">
        <v>0</v>
      </c>
      <c r="F7" s="30">
        <v>0</v>
      </c>
      <c r="G7" s="30">
        <f t="shared" ref="G7:G15" si="0">+F7+E7</f>
        <v>0</v>
      </c>
      <c r="H7" s="30">
        <f t="shared" ref="H7:H15" si="1">+G7*C7</f>
        <v>0</v>
      </c>
      <c r="I7" s="51" t="s">
        <v>44</v>
      </c>
      <c r="M7" s="3"/>
    </row>
    <row r="8" s="4" customFormat="1" ht="25" customHeight="1" spans="1:9">
      <c r="A8" s="29" t="s">
        <v>45</v>
      </c>
      <c r="B8" s="29" t="s">
        <v>46</v>
      </c>
      <c r="C8" s="30">
        <v>35</v>
      </c>
      <c r="D8" s="32" t="s">
        <v>47</v>
      </c>
      <c r="E8" s="30">
        <v>0</v>
      </c>
      <c r="F8" s="30">
        <v>0</v>
      </c>
      <c r="G8" s="30">
        <f t="shared" si="0"/>
        <v>0</v>
      </c>
      <c r="H8" s="30">
        <f t="shared" si="1"/>
        <v>0</v>
      </c>
      <c r="I8" s="51" t="s">
        <v>48</v>
      </c>
    </row>
    <row r="9" s="4" customFormat="1" ht="25" customHeight="1" spans="1:9">
      <c r="A9" s="29" t="s">
        <v>49</v>
      </c>
      <c r="B9" s="29" t="s">
        <v>50</v>
      </c>
      <c r="C9" s="30">
        <v>35</v>
      </c>
      <c r="D9" s="32" t="s">
        <v>47</v>
      </c>
      <c r="E9" s="30">
        <v>0</v>
      </c>
      <c r="F9" s="30">
        <v>0</v>
      </c>
      <c r="G9" s="30">
        <f t="shared" si="0"/>
        <v>0</v>
      </c>
      <c r="H9" s="30">
        <f t="shared" si="1"/>
        <v>0</v>
      </c>
      <c r="I9" s="51" t="s">
        <v>51</v>
      </c>
    </row>
    <row r="10" s="4" customFormat="1" ht="25" customHeight="1" spans="1:9">
      <c r="A10" s="29" t="s">
        <v>52</v>
      </c>
      <c r="B10" s="29" t="s">
        <v>53</v>
      </c>
      <c r="C10" s="30">
        <v>1</v>
      </c>
      <c r="D10" s="31" t="s">
        <v>43</v>
      </c>
      <c r="E10" s="30">
        <v>0</v>
      </c>
      <c r="F10" s="30">
        <v>0</v>
      </c>
      <c r="G10" s="30">
        <f t="shared" si="0"/>
        <v>0</v>
      </c>
      <c r="H10" s="30">
        <f t="shared" si="1"/>
        <v>0</v>
      </c>
      <c r="I10" s="51" t="s">
        <v>54</v>
      </c>
    </row>
    <row r="11" s="4" customFormat="1" ht="25" customHeight="1" spans="1:13">
      <c r="A11" s="29" t="s">
        <v>55</v>
      </c>
      <c r="B11" s="29" t="s">
        <v>56</v>
      </c>
      <c r="C11" s="30">
        <v>1</v>
      </c>
      <c r="D11" s="31" t="s">
        <v>43</v>
      </c>
      <c r="E11" s="30">
        <v>0</v>
      </c>
      <c r="F11" s="30">
        <v>0</v>
      </c>
      <c r="G11" s="30">
        <f t="shared" si="0"/>
        <v>0</v>
      </c>
      <c r="H11" s="30">
        <f t="shared" si="1"/>
        <v>0</v>
      </c>
      <c r="I11" s="51" t="s">
        <v>57</v>
      </c>
      <c r="M11" s="3"/>
    </row>
    <row r="12" s="4" customFormat="1" ht="25" customHeight="1" spans="1:9">
      <c r="A12" s="29" t="s">
        <v>58</v>
      </c>
      <c r="B12" s="29" t="s">
        <v>59</v>
      </c>
      <c r="C12" s="30">
        <v>35</v>
      </c>
      <c r="D12" s="32" t="s">
        <v>47</v>
      </c>
      <c r="E12" s="30">
        <v>0</v>
      </c>
      <c r="F12" s="30">
        <v>0</v>
      </c>
      <c r="G12" s="30">
        <f t="shared" si="0"/>
        <v>0</v>
      </c>
      <c r="H12" s="30">
        <f t="shared" si="1"/>
        <v>0</v>
      </c>
      <c r="I12" s="51" t="s">
        <v>60</v>
      </c>
    </row>
    <row r="13" s="4" customFormat="1" ht="25" customHeight="1" spans="1:9">
      <c r="A13" s="29" t="s">
        <v>61</v>
      </c>
      <c r="B13" s="29" t="s">
        <v>62</v>
      </c>
      <c r="C13" s="30">
        <v>25</v>
      </c>
      <c r="D13" s="32" t="s">
        <v>47</v>
      </c>
      <c r="E13" s="30">
        <v>0</v>
      </c>
      <c r="F13" s="30">
        <v>0</v>
      </c>
      <c r="G13" s="30">
        <f t="shared" si="0"/>
        <v>0</v>
      </c>
      <c r="H13" s="30">
        <f t="shared" si="1"/>
        <v>0</v>
      </c>
      <c r="I13" s="51" t="s">
        <v>60</v>
      </c>
    </row>
    <row r="14" s="4" customFormat="1" ht="25" customHeight="1" spans="1:9">
      <c r="A14" s="29" t="s">
        <v>63</v>
      </c>
      <c r="B14" s="29" t="s">
        <v>64</v>
      </c>
      <c r="C14" s="30">
        <v>12</v>
      </c>
      <c r="D14" s="32" t="s">
        <v>47</v>
      </c>
      <c r="E14" s="30">
        <v>0</v>
      </c>
      <c r="F14" s="30">
        <v>0</v>
      </c>
      <c r="G14" s="30">
        <f t="shared" si="0"/>
        <v>0</v>
      </c>
      <c r="H14" s="30">
        <f t="shared" si="1"/>
        <v>0</v>
      </c>
      <c r="I14" s="51" t="s">
        <v>60</v>
      </c>
    </row>
    <row r="15" s="4" customFormat="1" ht="25" customHeight="1" spans="1:9">
      <c r="A15" s="29" t="s">
        <v>65</v>
      </c>
      <c r="B15" s="29" t="s">
        <v>66</v>
      </c>
      <c r="C15" s="30">
        <v>1</v>
      </c>
      <c r="D15" s="31" t="s">
        <v>43</v>
      </c>
      <c r="E15" s="30">
        <v>0</v>
      </c>
      <c r="F15" s="30">
        <v>0</v>
      </c>
      <c r="G15" s="30">
        <f t="shared" si="0"/>
        <v>0</v>
      </c>
      <c r="H15" s="30">
        <f t="shared" si="1"/>
        <v>0</v>
      </c>
      <c r="I15" s="51" t="s">
        <v>67</v>
      </c>
    </row>
    <row r="16" s="3" customFormat="1" ht="28" customHeight="1" spans="1:9">
      <c r="A16" s="29"/>
      <c r="B16" s="33" t="s">
        <v>68</v>
      </c>
      <c r="C16" s="33"/>
      <c r="D16" s="33"/>
      <c r="E16" s="33"/>
      <c r="F16" s="33"/>
      <c r="G16" s="33"/>
      <c r="H16" s="34">
        <f>SUM(H7:H15)</f>
        <v>0</v>
      </c>
      <c r="I16" s="30"/>
    </row>
    <row r="17" s="3" customFormat="1" ht="25" customHeight="1" spans="1:249">
      <c r="A17" s="25" t="s">
        <v>69</v>
      </c>
      <c r="B17" s="26" t="s">
        <v>70</v>
      </c>
      <c r="C17" s="27"/>
      <c r="D17" s="25" t="s">
        <v>71</v>
      </c>
      <c r="E17" s="27"/>
      <c r="F17" s="27"/>
      <c r="G17" s="27"/>
      <c r="H17" s="27"/>
      <c r="I17" s="52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IM17" s="4"/>
      <c r="IN17" s="4"/>
      <c r="IO17" s="4"/>
    </row>
    <row r="18" s="3" customFormat="1" ht="25" customHeight="1" spans="1:249">
      <c r="A18" s="29" t="s">
        <v>41</v>
      </c>
      <c r="B18" s="29" t="s">
        <v>72</v>
      </c>
      <c r="C18" s="35">
        <v>1</v>
      </c>
      <c r="D18" s="31" t="s">
        <v>43</v>
      </c>
      <c r="E18" s="30">
        <v>0</v>
      </c>
      <c r="F18" s="30">
        <v>0</v>
      </c>
      <c r="G18" s="35">
        <f>F18+E18</f>
        <v>0</v>
      </c>
      <c r="H18" s="35">
        <f>+G18*C18</f>
        <v>0</v>
      </c>
      <c r="I18" s="53" t="s">
        <v>73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IM18" s="4"/>
      <c r="IN18" s="4"/>
      <c r="IO18" s="4"/>
    </row>
    <row r="19" s="3" customFormat="1" ht="25" customHeight="1" spans="1:249">
      <c r="A19" s="29" t="s">
        <v>45</v>
      </c>
      <c r="B19" s="29" t="s">
        <v>74</v>
      </c>
      <c r="C19" s="35">
        <v>3</v>
      </c>
      <c r="D19" s="31" t="s">
        <v>75</v>
      </c>
      <c r="E19" s="30">
        <v>0</v>
      </c>
      <c r="F19" s="30">
        <v>0</v>
      </c>
      <c r="G19" s="35">
        <f>F19+E19</f>
        <v>0</v>
      </c>
      <c r="H19" s="35">
        <f>+G19*C19</f>
        <v>0</v>
      </c>
      <c r="I19" s="53" t="s">
        <v>76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IM19" s="4"/>
      <c r="IN19" s="4"/>
      <c r="IO19" s="4"/>
    </row>
    <row r="20" s="3" customFormat="1" ht="25" customHeight="1" spans="1:249">
      <c r="A20" s="29" t="s">
        <v>49</v>
      </c>
      <c r="B20" s="29" t="s">
        <v>77</v>
      </c>
      <c r="C20" s="35">
        <v>1</v>
      </c>
      <c r="D20" s="31" t="s">
        <v>43</v>
      </c>
      <c r="E20" s="30">
        <v>0</v>
      </c>
      <c r="F20" s="30">
        <v>0</v>
      </c>
      <c r="G20" s="35">
        <f>F20+E20</f>
        <v>0</v>
      </c>
      <c r="H20" s="35">
        <f>+G20*C20</f>
        <v>0</v>
      </c>
      <c r="I20" s="53" t="s">
        <v>78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IM20" s="4"/>
      <c r="IN20" s="4"/>
      <c r="IO20" s="4"/>
    </row>
    <row r="21" s="3" customFormat="1" ht="25" customHeight="1" spans="1:249">
      <c r="A21" s="29" t="s">
        <v>52</v>
      </c>
      <c r="B21" s="29" t="s">
        <v>79</v>
      </c>
      <c r="C21" s="35">
        <v>1</v>
      </c>
      <c r="D21" s="31" t="s">
        <v>43</v>
      </c>
      <c r="E21" s="30">
        <v>0</v>
      </c>
      <c r="F21" s="30">
        <v>0</v>
      </c>
      <c r="G21" s="35">
        <f>F21+E21</f>
        <v>0</v>
      </c>
      <c r="H21" s="35">
        <f>+G21*C21</f>
        <v>0</v>
      </c>
      <c r="I21" s="53" t="s">
        <v>80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IM21" s="4"/>
      <c r="IN21" s="4"/>
      <c r="IO21" s="4"/>
    </row>
    <row r="22" s="3" customFormat="1" ht="25" customHeight="1" spans="1:249">
      <c r="A22" s="29" t="s">
        <v>55</v>
      </c>
      <c r="B22" s="29" t="s">
        <v>81</v>
      </c>
      <c r="C22" s="35">
        <v>1</v>
      </c>
      <c r="D22" s="31" t="s">
        <v>43</v>
      </c>
      <c r="E22" s="30">
        <v>0</v>
      </c>
      <c r="F22" s="30">
        <v>0</v>
      </c>
      <c r="G22" s="35">
        <f>F22+E22</f>
        <v>0</v>
      </c>
      <c r="H22" s="35">
        <f>+G22*C22</f>
        <v>0</v>
      </c>
      <c r="I22" s="53" t="s">
        <v>82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IM22" s="4"/>
      <c r="IN22" s="4"/>
      <c r="IO22" s="4"/>
    </row>
    <row r="23" s="3" customFormat="1" ht="28" customHeight="1" spans="1:249">
      <c r="A23" s="29"/>
      <c r="B23" s="33" t="s">
        <v>68</v>
      </c>
      <c r="C23" s="33"/>
      <c r="D23" s="33"/>
      <c r="E23" s="33"/>
      <c r="F23" s="33"/>
      <c r="G23" s="33"/>
      <c r="H23" s="34">
        <f>SUM(H18:H22)</f>
        <v>0</v>
      </c>
      <c r="I23" s="32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IM23" s="4"/>
      <c r="IN23" s="4"/>
      <c r="IO23" s="4"/>
    </row>
    <row r="24" s="4" customFormat="1" ht="28" customHeight="1" spans="1:9">
      <c r="A24" s="36" t="s">
        <v>83</v>
      </c>
      <c r="B24" s="37"/>
      <c r="C24" s="37"/>
      <c r="D24" s="37"/>
      <c r="E24" s="37"/>
      <c r="F24" s="37"/>
      <c r="G24" s="38"/>
      <c r="H24" s="39">
        <f>H23+H16</f>
        <v>0</v>
      </c>
      <c r="I24" s="54"/>
    </row>
    <row r="25" ht="25" customHeight="1" spans="1:9">
      <c r="A25" s="29" t="s">
        <v>41</v>
      </c>
      <c r="B25" s="40" t="s">
        <v>84</v>
      </c>
      <c r="C25" s="40" t="s">
        <v>41</v>
      </c>
      <c r="D25" s="40" t="s">
        <v>43</v>
      </c>
      <c r="E25" s="32" t="s">
        <v>85</v>
      </c>
      <c r="F25" s="32" t="s">
        <v>85</v>
      </c>
      <c r="G25" s="32" t="s">
        <v>85</v>
      </c>
      <c r="H25" s="35">
        <f>H24</f>
        <v>0</v>
      </c>
      <c r="I25" s="31" t="s">
        <v>86</v>
      </c>
    </row>
    <row r="26" ht="26" customHeight="1" spans="1:9">
      <c r="A26" s="41"/>
      <c r="B26" s="42" t="s">
        <v>87</v>
      </c>
      <c r="C26" s="42"/>
      <c r="D26" s="42"/>
      <c r="E26" s="42"/>
      <c r="F26" s="42"/>
      <c r="G26" s="42"/>
      <c r="H26" s="43">
        <f>SUM(H25:H25)</f>
        <v>0</v>
      </c>
      <c r="I26" s="55" t="s">
        <v>88</v>
      </c>
    </row>
    <row r="27" ht="36" customHeight="1" spans="1:9">
      <c r="A27" s="44" t="s">
        <v>89</v>
      </c>
      <c r="B27" s="45"/>
      <c r="C27" s="45"/>
      <c r="D27" s="45"/>
      <c r="E27" s="45"/>
      <c r="F27" s="45"/>
      <c r="G27" s="45"/>
      <c r="H27" s="45"/>
      <c r="I27" s="56"/>
    </row>
    <row r="28" ht="19" customHeight="1" spans="1:9">
      <c r="A28" s="46" t="s">
        <v>90</v>
      </c>
      <c r="B28" s="46"/>
      <c r="C28" s="46"/>
      <c r="D28" s="46"/>
      <c r="E28" s="46"/>
      <c r="F28" s="46"/>
      <c r="G28" s="46"/>
      <c r="H28" s="46"/>
      <c r="I28" s="46"/>
    </row>
    <row r="29" ht="19" customHeight="1" spans="1:9">
      <c r="A29" s="46" t="s">
        <v>91</v>
      </c>
      <c r="B29" s="46"/>
      <c r="C29" s="46"/>
      <c r="D29" s="46"/>
      <c r="E29" s="46"/>
      <c r="F29" s="46"/>
      <c r="G29" s="46"/>
      <c r="H29" s="46"/>
      <c r="I29" s="46"/>
    </row>
    <row r="30" ht="19" customHeight="1" spans="1:9">
      <c r="A30" s="46" t="s">
        <v>92</v>
      </c>
      <c r="B30" s="46"/>
      <c r="C30" s="46"/>
      <c r="D30" s="46"/>
      <c r="E30" s="46"/>
      <c r="F30" s="46"/>
      <c r="G30" s="46"/>
      <c r="H30" s="46"/>
      <c r="I30" s="46"/>
    </row>
  </sheetData>
  <mergeCells count="11">
    <mergeCell ref="A2:I2"/>
    <mergeCell ref="D3:E3"/>
    <mergeCell ref="F3:G3"/>
    <mergeCell ref="E4:F4"/>
    <mergeCell ref="G4:H4"/>
    <mergeCell ref="A24:G24"/>
    <mergeCell ref="B26:G26"/>
    <mergeCell ref="A27:I27"/>
    <mergeCell ref="A28:I28"/>
    <mergeCell ref="A29:I29"/>
    <mergeCell ref="A30:I30"/>
  </mergeCells>
  <printOptions horizontalCentered="1" verticalCentered="1"/>
  <pageMargins left="0.161111111111111" right="0.161111111111111" top="0.0388888888888889" bottom="0.0743055555555556" header="0.118055555555556" footer="0.5"/>
  <pageSetup paperSize="9" scale="7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工程预算表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李平南</cp:lastModifiedBy>
  <dcterms:created xsi:type="dcterms:W3CDTF">2024-01-19T10:00:00Z</dcterms:created>
  <dcterms:modified xsi:type="dcterms:W3CDTF">2026-02-03T07:14:03Z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5783D7B137E741A9BDDBB1BD54A08D8D</vt:lpwstr>
  </property>
  <property fmtid="{D5CDD505-2E9C-101B-9397-08002B2CF9AE}" pid="3" name="KSOProductBuildVer">
    <vt:lpwstr>2052-11.8.2.12085</vt:lpwstr>
  </property>
</Properties>
</file>