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材料需求单" sheetId="1" r:id="rId1"/>
    <sheet name="零星采购" sheetId="2" r:id="rId2"/>
  </sheets>
  <definedNames>
    <definedName name="_xlnm.Print_Titles" localSheetId="0">材料需求单!$1:$1</definedName>
    <definedName name="_xlnm.Print_Titles" localSheetId="1">零星采购!#REF!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<sst xmlns="http://schemas.openxmlformats.org/spreadsheetml/2006/main" count="504" uniqueCount="178">
  <si>
    <t>材料需求单</t>
  </si>
  <si>
    <t>{"code":"65000102","data":{"编码":"CLXQ-260128-0002","标题":"广西500千伏漓江站220千伏配套送出工程-10kV改造物资采购申请","PhId":"265231008070016"}}</t>
  </si>
  <si>
    <t>CLXQ-260128-0002</t>
  </si>
  <si>
    <t>日期：2026-01-28</t>
  </si>
  <si>
    <t>申请单位(部门):</t>
  </si>
  <si>
    <t>线路二公司</t>
  </si>
  <si>
    <t>广西500千伏漓江站220千伏配套送出工程-线路二公司(202407080005)</t>
  </si>
  <si>
    <t>摘要</t>
  </si>
  <si>
    <t>广西500千伏漓江站220千伏配套送出工程-10kV改造物资采购申请</t>
  </si>
  <si>
    <t>采购方式</t>
  </si>
  <si>
    <t>集中采购</t>
  </si>
  <si>
    <t>采购类别</t>
  </si>
  <si>
    <t>1.00000000</t>
  </si>
  <si>
    <t>项目备注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</si>
  <si>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</si>
  <si>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</si>
  <si>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</si>
  <si>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</si>
  <si>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</si>
  <si>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</si>
  <si>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</si>
  <si>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</t>
  </si>
  <si>
    <t>价税合计</t>
  </si>
  <si>
    <t>收货人</t>
  </si>
  <si>
    <t>收货人电话</t>
  </si>
  <si>
    <t>收货人地址</t>
  </si>
  <si>
    <t>备注</t>
  </si>
  <si>
    <t>1</t>
  </si>
  <si>
    <t>普通钢筋混凝土杆</t>
  </si>
  <si>
    <t xml:space="preserve"> Z Φ190×(9+9)×M×G(法兰盘连接)</t>
  </si>
  <si>
    <t>根</t>
  </si>
  <si>
    <t>黄炳山</t>
  </si>
  <si>
    <t>广西桂林市平乐县平乐镇龙窝街闽桂龙窝竹厂内</t>
  </si>
  <si>
    <t>2</t>
  </si>
  <si>
    <t>10kV架空绝缘导线</t>
  </si>
  <si>
    <t>JKLGYJ-185/25</t>
  </si>
  <si>
    <t>米(m)</t>
  </si>
  <si>
    <t>3</t>
  </si>
  <si>
    <t>支柱式绝缘子</t>
  </si>
  <si>
    <t>R8ET170L</t>
  </si>
  <si>
    <t>支</t>
  </si>
  <si>
    <t>4</t>
  </si>
  <si>
    <t>瓷横担绝缘子</t>
  </si>
  <si>
    <t>RA5.0ET165L</t>
  </si>
  <si>
    <t>5</t>
  </si>
  <si>
    <t>绝缘子</t>
  </si>
  <si>
    <t>XP-70</t>
  </si>
  <si>
    <t>片</t>
  </si>
  <si>
    <t>6</t>
  </si>
  <si>
    <t>卡盘</t>
  </si>
  <si>
    <t>KP10-3</t>
  </si>
  <si>
    <t>个</t>
  </si>
  <si>
    <t>SD-040300WX23700001-015附图18</t>
  </si>
  <si>
    <t>7</t>
  </si>
  <si>
    <t>底盘</t>
  </si>
  <si>
    <t>DP10-3</t>
  </si>
  <si>
    <t>块</t>
  </si>
  <si>
    <t>SD-040300WX23700001-015附图03</t>
  </si>
  <si>
    <t>8</t>
  </si>
  <si>
    <t>镀锌螺栓</t>
  </si>
  <si>
    <t>M16×40 附螺母、垫片</t>
  </si>
  <si>
    <t>套</t>
  </si>
  <si>
    <t>9</t>
  </si>
  <si>
    <t>单头螺栓</t>
  </si>
  <si>
    <t>M4*40</t>
  </si>
  <si>
    <t>10</t>
  </si>
  <si>
    <t>双头螺栓</t>
  </si>
  <si>
    <t>MS18×310</t>
  </si>
  <si>
    <t>SD-040300WX23700001-015附图09</t>
  </si>
  <si>
    <t>11</t>
  </si>
  <si>
    <t>球头环</t>
  </si>
  <si>
    <t>QP-7</t>
  </si>
  <si>
    <t>12</t>
  </si>
  <si>
    <t xml:space="preserve"> 直角挂板</t>
  </si>
  <si>
    <t>Z-7</t>
  </si>
  <si>
    <t>13</t>
  </si>
  <si>
    <t xml:space="preserve"> 碗头挂板</t>
  </si>
  <si>
    <t>W-7B</t>
  </si>
  <si>
    <t>14</t>
  </si>
  <si>
    <t>耐张线夹</t>
  </si>
  <si>
    <t>NXL-4JZ（带绝缘罩）</t>
  </si>
  <si>
    <t>15</t>
  </si>
  <si>
    <t>不锈钢扎带</t>
  </si>
  <si>
    <t>JKR-T8001200 (长×宽×厚：1200×7.9×0.25）</t>
  </si>
  <si>
    <t>条</t>
  </si>
  <si>
    <t>16</t>
  </si>
  <si>
    <t>杆号牌</t>
  </si>
  <si>
    <t>320×260×0.8</t>
  </si>
  <si>
    <t>17</t>
  </si>
  <si>
    <t>拉线</t>
  </si>
  <si>
    <t>GJ-70</t>
  </si>
  <si>
    <t>18</t>
  </si>
  <si>
    <t>防御帽</t>
  </si>
  <si>
    <t>FX-2</t>
  </si>
  <si>
    <t>19</t>
  </si>
  <si>
    <t>拉线盘</t>
  </si>
  <si>
    <t>LP-8</t>
  </si>
  <si>
    <t>SD-040300WX23700001-015附图02</t>
  </si>
  <si>
    <t>20</t>
  </si>
  <si>
    <t>盘式绝缘子</t>
  </si>
  <si>
    <t>XP-100</t>
  </si>
  <si>
    <t>21</t>
  </si>
  <si>
    <t>U型挂环</t>
  </si>
  <si>
    <t>U-25</t>
  </si>
  <si>
    <t>22</t>
  </si>
  <si>
    <t>延长环</t>
  </si>
  <si>
    <t>PH-10</t>
  </si>
  <si>
    <t>23</t>
  </si>
  <si>
    <t>楔型线夹</t>
  </si>
  <si>
    <t>NE-2</t>
  </si>
  <si>
    <t>24</t>
  </si>
  <si>
    <t>球头挂环</t>
  </si>
  <si>
    <t>QP-10</t>
  </si>
  <si>
    <t>25</t>
  </si>
  <si>
    <t>碗头挂板</t>
  </si>
  <si>
    <t>WS-10</t>
  </si>
  <si>
    <t>26</t>
  </si>
  <si>
    <t>拉线标志套管</t>
  </si>
  <si>
    <t>27</t>
  </si>
  <si>
    <t>M垫铁</t>
  </si>
  <si>
    <t>MD-60-190</t>
  </si>
  <si>
    <t>SD-040300WX23700001-015附图10</t>
  </si>
  <si>
    <t>28</t>
  </si>
  <si>
    <t>Ⅲ型抱箍</t>
  </si>
  <si>
    <t>BG3-80-190</t>
  </si>
  <si>
    <t>付</t>
  </si>
  <si>
    <t>SD-040300WX23700001-015附图06</t>
  </si>
  <si>
    <t>29</t>
  </si>
  <si>
    <t>耐张联板</t>
  </si>
  <si>
    <t>NL-80-585</t>
  </si>
  <si>
    <t>SD-040300WX23700001-015附图11</t>
  </si>
  <si>
    <t>30</t>
  </si>
  <si>
    <t>角钢横担</t>
  </si>
  <si>
    <t>∠75×6×600</t>
  </si>
  <si>
    <t>SD-040300WX23700001-015附图16</t>
  </si>
  <si>
    <t>31</t>
  </si>
  <si>
    <t>Ⅱ型抱箍</t>
  </si>
  <si>
    <t>BG2-80-190</t>
  </si>
  <si>
    <t>SD-040300WX23700001-015附图07</t>
  </si>
  <si>
    <t>32</t>
  </si>
  <si>
    <t>横担斜撑</t>
  </si>
  <si>
    <t>∠50×5×960</t>
  </si>
  <si>
    <t>SD-040300WX23700001-015附图13</t>
  </si>
  <si>
    <t>合计(元)</t>
  </si>
  <si>
    <t>办理节点</t>
  </si>
  <si>
    <t>办理人</t>
  </si>
  <si>
    <t>意见</t>
  </si>
  <si>
    <t>办理时间</t>
  </si>
  <si>
    <t>流程发起</t>
  </si>
  <si>
    <t>黄春景</t>
  </si>
  <si>
    <t>发起流程</t>
  </si>
  <si>
    <t>2026-01-28 11:52</t>
  </si>
  <si>
    <t>需求单位领导</t>
  </si>
  <si>
    <t>欧健</t>
  </si>
  <si>
    <t>同意</t>
  </si>
  <si>
    <t>2026-01-28 15:44</t>
  </si>
  <si>
    <t>经营部专责审批</t>
  </si>
  <si>
    <t>罗建华</t>
  </si>
  <si>
    <t>1.公司有物资框招的按框招价格采购。
2.其余材料经查询，南方电网定额〔2025〕12号 中国南方电网有限责任公司电力建设定额站关于印发《南方电网公司2025年第三季度电网工程主要设备材料信息价》的通知，价格一致，同意按此价格采购。</t>
  </si>
  <si>
    <t>2026-02-02 11:54</t>
  </si>
  <si>
    <t>建设部</t>
  </si>
  <si>
    <t>冯迎春</t>
  </si>
  <si>
    <t>同意。</t>
  </si>
  <si>
    <t>2026-02-02 20:49</t>
  </si>
  <si>
    <t>供应链部经理审核</t>
  </si>
  <si>
    <t>梁萍</t>
  </si>
  <si>
    <t>请按要求办理。</t>
  </si>
  <si>
    <t>2026-02-03 15:35</t>
  </si>
  <si>
    <t>供应链部副经理审核</t>
  </si>
  <si>
    <t>董义方</t>
  </si>
  <si>
    <t>采购费用未超过伍万元，按照要求实施采购</t>
  </si>
  <si>
    <t>2026-02-03 15:41</t>
  </si>
  <si>
    <t>供应链部主管审核</t>
  </si>
  <si>
    <t>江泽宇</t>
  </si>
  <si>
    <t>QP-7、Z-7、U-25、QP-10、WS-10金具下订单，其余零星。</t>
  </si>
  <si>
    <t>2026-02-03 19:38</t>
  </si>
  <si>
    <t>供货一览表</t>
  </si>
  <si>
    <t>预算金额：38000元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</si>
</sst>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31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  <scheme val="minor"/>
    </font>
    <font>
      <b/>
      <sz val="16"/>
      <color rgb="FF000000"/>
      <name val="等线"/>
      <charset val="134"/>
    </font>
    <font>
      <b/>
      <sz val="20"/>
      <color rgb="FF000000"/>
      <name val="微软雅黑"/>
      <charset val="134"/>
    </font>
    <font>
      <b/>
      <sz val="20"/>
      <color rgb="FF000000"/>
      <name val="宋体"/>
      <charset val="134"/>
    </font>
    <font>
      <b/>
      <sz val="18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微软雅黑"/>
      <charset val="134"/>
    </font>
    <font>
      <sz val="11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FFFFFF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5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2" fillId="4" borderId="15" applyNumberFormat="0" applyAlignment="0" applyProtection="0">
      <alignment vertical="center"/>
    </xf>
    <xf numFmtId="0" fontId="23" fillId="5" borderId="17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752475</xdr:colOff>
      <xdr:row>1</xdr:row>
      <xdr:rowOff>561975</xdr:rowOff>
    </xdr:to>
    <xdr:pic>
      <xdr:nvPicPr>
        <xdr:cNvPr id="2" name="picture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050" y="19050"/>
          <a:ext cx="1331595" cy="1114425"/>
        </a:xfrm>
        <a:prstGeom prst="rect">
          <a:avLst/>
        </a:prstGeom>
      </xdr:spPr>
    </xdr:pic>
    <xdr:clientData/>
  </xdr:twoCellAnchor>
  <xdr:twoCellAnchor>
    <xdr:from>
      <xdr:col>2</xdr:col>
      <xdr:colOff>19050</xdr:colOff>
      <xdr:row>0</xdr:row>
      <xdr:rowOff>19050</xdr:rowOff>
    </xdr:from>
    <xdr:to>
      <xdr:col>7</xdr:col>
      <xdr:colOff>371475</xdr:colOff>
      <xdr:row>0</xdr:row>
      <xdr:rowOff>561975</xdr:rowOff>
    </xdr:to>
    <xdr:pic>
      <xdr:nvPicPr>
        <xdr:cNvPr id="3" name="picture" descr="pictur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98905" y="19050"/>
          <a:ext cx="3619500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9"/>
  <sheetViews>
    <sheetView topLeftCell="A12" workbookViewId="0">
      <selection activeCell="A1" sqref="A1:B2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2" width="11.4666666666667" customWidth="1"/>
    <col min="13" max="13" width="6.88333333333333" customWidth="1"/>
    <col min="14" max="14" width="11.4666666666667" customWidth="1"/>
    <col min="15" max="15" width="9.41666666666667" customWidth="1"/>
    <col min="16" max="16" width="12.4333333333333" customWidth="1"/>
    <col min="17" max="17" width="0.983333333333333" customWidth="1"/>
  </cols>
  <sheetData>
    <row r="1" ht="45" customHeight="1" spans="1:17">
      <c r="A1" s="10"/>
      <c r="B1" s="11"/>
      <c r="C1" s="12"/>
      <c r="D1" s="13"/>
      <c r="E1" s="13"/>
      <c r="F1" s="13"/>
      <c r="G1" s="13"/>
      <c r="H1" s="14"/>
      <c r="I1" s="15" t="s">
        <v>0</v>
      </c>
      <c r="J1" s="13"/>
      <c r="K1" s="13"/>
      <c r="L1" s="16" t="s">
        <v>1</v>
      </c>
      <c r="M1" s="17"/>
      <c r="N1" s="13"/>
      <c r="O1" s="13"/>
      <c r="P1" s="18"/>
      <c r="Q1" s="19"/>
    </row>
    <row r="2" ht="45" customHeight="1" spans="1:17">
      <c r="A2" s="20"/>
      <c r="B2" s="20"/>
      <c r="C2" s="21" t="s">
        <v>2</v>
      </c>
      <c r="D2" s="22"/>
      <c r="E2" s="23"/>
      <c r="F2" s="24"/>
      <c r="G2" s="24"/>
      <c r="H2" s="24"/>
      <c r="I2" s="21" t="s">
        <v>3</v>
      </c>
      <c r="J2" s="22"/>
      <c r="K2" s="22"/>
      <c r="L2" s="22"/>
      <c r="M2" s="22"/>
      <c r="N2" s="22"/>
      <c r="O2" s="22"/>
      <c r="P2" s="23"/>
      <c r="Q2" s="25"/>
    </row>
    <row r="3" ht="22.5" customHeight="1" spans="1:17">
      <c r="A3" s="26" t="s">
        <v>4</v>
      </c>
      <c r="B3" s="27"/>
      <c r="C3" s="28" t="s">
        <v>5</v>
      </c>
      <c r="D3" s="29"/>
      <c r="E3" s="29"/>
      <c r="F3" s="29"/>
      <c r="G3" s="28" t="s">
        <v>6</v>
      </c>
      <c r="H3" s="29"/>
      <c r="I3" s="29"/>
      <c r="J3" s="29"/>
      <c r="K3" s="29"/>
      <c r="L3" s="29"/>
      <c r="M3" s="29"/>
      <c r="N3" s="29"/>
      <c r="O3" s="29"/>
      <c r="P3" s="29"/>
      <c r="Q3" s="9"/>
    </row>
    <row r="4" ht="22.5" customHeight="1" spans="1:17">
      <c r="A4" s="26" t="s">
        <v>7</v>
      </c>
      <c r="B4" s="27"/>
      <c r="C4" s="28" t="s">
        <v>8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9"/>
    </row>
    <row r="5" ht="22.5" customHeight="1" spans="1:17">
      <c r="A5" s="26" t="s">
        <v>9</v>
      </c>
      <c r="B5" s="27"/>
      <c r="C5" s="28" t="s">
        <v>10</v>
      </c>
      <c r="D5" s="29"/>
      <c r="E5" s="3" t="s">
        <v>11</v>
      </c>
      <c r="F5" s="29"/>
      <c r="G5" s="28"/>
      <c r="H5" s="29"/>
      <c r="I5" s="30" t="s">
        <v>12</v>
      </c>
      <c r="J5" s="29"/>
      <c r="K5" s="29"/>
      <c r="L5" s="29"/>
      <c r="M5" s="29"/>
      <c r="N5" s="29"/>
      <c r="O5" s="29"/>
      <c r="P5" s="29"/>
      <c r="Q5" s="9"/>
    </row>
    <row r="6" ht="22.5" customHeight="1" spans="1:17">
      <c r="A6" s="3" t="s">
        <v>13</v>
      </c>
      <c r="B6" s="29"/>
      <c r="C6" s="2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9"/>
    </row>
    <row r="7" ht="23.25" customHeight="1" spans="1:17">
      <c r="A7" s="3" t="s">
        <v>14</v>
      </c>
      <c r="B7" s="3" t="s">
        <v>15</v>
      </c>
      <c r="C7" s="29"/>
      <c r="D7" s="29"/>
      <c r="E7" s="3" t="s">
        <v>16</v>
      </c>
      <c r="F7" s="29"/>
      <c r="G7" s="3" t="s">
        <v>17</v>
      </c>
      <c r="H7" s="3" t="s">
        <v>18</v>
      </c>
      <c r="I7" s="3" t="s">
        <v>19</v>
      </c>
      <c r="J7" s="3" t="s">
        <v>20</v>
      </c>
      <c r="K7" s="3" t="s">
        <v>21</v>
      </c>
      <c r="L7" s="3" t="s">
        <v>22</v>
      </c>
      <c r="M7" s="3" t="s">
        <v>23</v>
      </c>
      <c r="N7" s="3" t="s">
        <v>24</v>
      </c>
      <c r="O7" s="3" t="s">
        <v>25</v>
      </c>
      <c r="P7" s="3" t="s">
        <v>26</v>
      </c>
      <c r="Q7" s="5"/>
    </row>
    <row r="8" ht="53.25" customHeight="1" spans="1:17">
      <c r="A8" s="3" t="s">
        <v>27</v>
      </c>
      <c r="B8" s="3" t="s">
        <v>6</v>
      </c>
      <c r="C8" s="3"/>
      <c r="D8" s="3"/>
      <c r="E8" s="3" t="s">
        <v>28</v>
      </c>
      <c r="F8" s="3"/>
      <c r="G8" s="3" t="s">
        <v>29</v>
      </c>
      <c r="H8" s="3" t="s">
        <v>30</v>
      </c>
      <c r="I8" s="3"/>
      <c r="J8" s="7">
        <v>2</v>
      </c>
      <c r="K8" s="7">
        <v>5940</v>
      </c>
      <c r="L8" s="31">
        <f>J8*K8*I5</f>
        <v>11880</v>
      </c>
      <c r="M8" s="3" t="s">
        <v>31</v>
      </c>
      <c r="N8" s="8">
        <v>13768391895</v>
      </c>
      <c r="O8" s="3" t="s">
        <v>32</v>
      </c>
      <c r="P8" s="3"/>
      <c r="Q8" s="9"/>
    </row>
    <row r="9" ht="53.25" customHeight="1" spans="1:17">
      <c r="A9" s="3" t="s">
        <v>33</v>
      </c>
      <c r="B9" s="3" t="s">
        <v>6</v>
      </c>
      <c r="C9" s="3"/>
      <c r="D9" s="3"/>
      <c r="E9" s="3" t="s">
        <v>34</v>
      </c>
      <c r="F9" s="3"/>
      <c r="G9" s="3" t="s">
        <v>35</v>
      </c>
      <c r="H9" s="3" t="s">
        <v>36</v>
      </c>
      <c r="I9" s="3"/>
      <c r="J9" s="7">
        <v>849</v>
      </c>
      <c r="K9" s="7">
        <v>19</v>
      </c>
      <c r="L9" s="31">
        <f>J9*K9*I5</f>
        <v>16131</v>
      </c>
      <c r="M9" s="3" t="s">
        <v>31</v>
      </c>
      <c r="N9" s="8">
        <v>13768391895</v>
      </c>
      <c r="O9" s="3" t="s">
        <v>32</v>
      </c>
      <c r="P9" s="3"/>
      <c r="Q9" s="9"/>
    </row>
    <row r="10" ht="53.25" customHeight="1" spans="1:17">
      <c r="A10" s="3" t="s">
        <v>37</v>
      </c>
      <c r="B10" s="3" t="s">
        <v>6</v>
      </c>
      <c r="C10" s="3"/>
      <c r="D10" s="3"/>
      <c r="E10" s="3" t="s">
        <v>38</v>
      </c>
      <c r="F10" s="3"/>
      <c r="G10" s="3" t="s">
        <v>39</v>
      </c>
      <c r="H10" s="3" t="s">
        <v>40</v>
      </c>
      <c r="I10" s="3"/>
      <c r="J10" s="7">
        <v>5</v>
      </c>
      <c r="K10" s="7">
        <v>108</v>
      </c>
      <c r="L10" s="31">
        <f>J10*K10*I5</f>
        <v>540</v>
      </c>
      <c r="M10" s="3" t="s">
        <v>31</v>
      </c>
      <c r="N10" s="8">
        <v>13768391895</v>
      </c>
      <c r="O10" s="3" t="s">
        <v>32</v>
      </c>
      <c r="P10" s="3"/>
      <c r="Q10" s="9"/>
    </row>
    <row r="11" ht="53.25" customHeight="1" spans="1:17">
      <c r="A11" s="3" t="s">
        <v>41</v>
      </c>
      <c r="B11" s="3" t="s">
        <v>6</v>
      </c>
      <c r="C11" s="3"/>
      <c r="D11" s="3"/>
      <c r="E11" s="3" t="s">
        <v>42</v>
      </c>
      <c r="F11" s="3"/>
      <c r="G11" s="3" t="s">
        <v>43</v>
      </c>
      <c r="H11" s="3" t="s">
        <v>40</v>
      </c>
      <c r="I11" s="3"/>
      <c r="J11" s="7">
        <v>4</v>
      </c>
      <c r="K11" s="7">
        <v>100</v>
      </c>
      <c r="L11" s="31">
        <f>J11*K11*I5</f>
        <v>400</v>
      </c>
      <c r="M11" s="3" t="s">
        <v>31</v>
      </c>
      <c r="N11" s="8">
        <v>13768391895</v>
      </c>
      <c r="O11" s="3" t="s">
        <v>32</v>
      </c>
      <c r="P11" s="3"/>
      <c r="Q11" s="9"/>
    </row>
    <row r="12" ht="53.25" customHeight="1" spans="1:17">
      <c r="A12" s="3" t="s">
        <v>44</v>
      </c>
      <c r="B12" s="3" t="s">
        <v>6</v>
      </c>
      <c r="C12" s="3"/>
      <c r="D12" s="3"/>
      <c r="E12" s="3" t="s">
        <v>45</v>
      </c>
      <c r="F12" s="3"/>
      <c r="G12" s="3" t="s">
        <v>46</v>
      </c>
      <c r="H12" s="3" t="s">
        <v>47</v>
      </c>
      <c r="I12" s="3"/>
      <c r="J12" s="7">
        <v>24</v>
      </c>
      <c r="K12" s="7">
        <v>56</v>
      </c>
      <c r="L12" s="31">
        <f>J12*K12*I5</f>
        <v>1344</v>
      </c>
      <c r="M12" s="3" t="s">
        <v>31</v>
      </c>
      <c r="N12" s="8">
        <v>13768391895</v>
      </c>
      <c r="O12" s="3" t="s">
        <v>32</v>
      </c>
      <c r="P12" s="3"/>
      <c r="Q12" s="9"/>
    </row>
    <row r="13" ht="53.25" customHeight="1" spans="1:17">
      <c r="A13" s="3" t="s">
        <v>48</v>
      </c>
      <c r="B13" s="3" t="s">
        <v>6</v>
      </c>
      <c r="C13" s="3"/>
      <c r="D13" s="3"/>
      <c r="E13" s="3" t="s">
        <v>49</v>
      </c>
      <c r="F13" s="3"/>
      <c r="G13" s="3" t="s">
        <v>50</v>
      </c>
      <c r="H13" s="3" t="s">
        <v>51</v>
      </c>
      <c r="I13" s="3"/>
      <c r="J13" s="7">
        <v>1</v>
      </c>
      <c r="K13" s="7">
        <v>187</v>
      </c>
      <c r="L13" s="31">
        <f>J13*K13*I5</f>
        <v>187</v>
      </c>
      <c r="M13" s="3" t="s">
        <v>31</v>
      </c>
      <c r="N13" s="8">
        <v>13768391895</v>
      </c>
      <c r="O13" s="3" t="s">
        <v>32</v>
      </c>
      <c r="P13" s="3" t="s">
        <v>52</v>
      </c>
      <c r="Q13" s="9"/>
    </row>
    <row r="14" ht="53.25" customHeight="1" spans="1:17">
      <c r="A14" s="3" t="s">
        <v>53</v>
      </c>
      <c r="B14" s="3" t="s">
        <v>6</v>
      </c>
      <c r="C14" s="3"/>
      <c r="D14" s="3"/>
      <c r="E14" s="3" t="s">
        <v>54</v>
      </c>
      <c r="F14" s="3"/>
      <c r="G14" s="3" t="s">
        <v>55</v>
      </c>
      <c r="H14" s="3" t="s">
        <v>56</v>
      </c>
      <c r="I14" s="3"/>
      <c r="J14" s="7">
        <v>2</v>
      </c>
      <c r="K14" s="7">
        <v>290</v>
      </c>
      <c r="L14" s="31">
        <f>J14*K14*I5</f>
        <v>580</v>
      </c>
      <c r="M14" s="3" t="s">
        <v>31</v>
      </c>
      <c r="N14" s="8">
        <v>13768391895</v>
      </c>
      <c r="O14" s="3" t="s">
        <v>32</v>
      </c>
      <c r="P14" s="3" t="s">
        <v>57</v>
      </c>
      <c r="Q14" s="9"/>
    </row>
    <row r="15" ht="53.25" customHeight="1" spans="1:17">
      <c r="A15" s="3" t="s">
        <v>58</v>
      </c>
      <c r="B15" s="3" t="s">
        <v>6</v>
      </c>
      <c r="C15" s="3"/>
      <c r="D15" s="3"/>
      <c r="E15" s="3" t="s">
        <v>59</v>
      </c>
      <c r="F15" s="3"/>
      <c r="G15" s="3" t="s">
        <v>60</v>
      </c>
      <c r="H15" s="3" t="s">
        <v>61</v>
      </c>
      <c r="I15" s="3"/>
      <c r="J15" s="7">
        <v>4</v>
      </c>
      <c r="K15" s="7">
        <v>8.8</v>
      </c>
      <c r="L15" s="31">
        <f>J15*K15*I5</f>
        <v>35.2</v>
      </c>
      <c r="M15" s="3" t="s">
        <v>31</v>
      </c>
      <c r="N15" s="8">
        <v>13768391895</v>
      </c>
      <c r="O15" s="3" t="s">
        <v>32</v>
      </c>
      <c r="P15" s="3"/>
      <c r="Q15" s="9"/>
    </row>
    <row r="16" ht="53.25" customHeight="1" spans="1:17">
      <c r="A16" s="3" t="s">
        <v>62</v>
      </c>
      <c r="B16" s="3" t="s">
        <v>6</v>
      </c>
      <c r="C16" s="3"/>
      <c r="D16" s="3"/>
      <c r="E16" s="3" t="s">
        <v>63</v>
      </c>
      <c r="F16" s="3"/>
      <c r="G16" s="3" t="s">
        <v>64</v>
      </c>
      <c r="H16" s="3" t="s">
        <v>61</v>
      </c>
      <c r="I16" s="3"/>
      <c r="J16" s="7">
        <v>4</v>
      </c>
      <c r="K16" s="7">
        <v>8.8</v>
      </c>
      <c r="L16" s="31">
        <f>J16*K16*I5</f>
        <v>35.2</v>
      </c>
      <c r="M16" s="3" t="s">
        <v>31</v>
      </c>
      <c r="N16" s="8">
        <v>13768391895</v>
      </c>
      <c r="O16" s="3" t="s">
        <v>32</v>
      </c>
      <c r="P16" s="3"/>
      <c r="Q16" s="9"/>
    </row>
    <row r="17" ht="53.25" customHeight="1" spans="1:17">
      <c r="A17" s="3" t="s">
        <v>65</v>
      </c>
      <c r="B17" s="3" t="s">
        <v>6</v>
      </c>
      <c r="C17" s="3"/>
      <c r="D17" s="3"/>
      <c r="E17" s="3" t="s">
        <v>66</v>
      </c>
      <c r="F17" s="3"/>
      <c r="G17" s="3" t="s">
        <v>67</v>
      </c>
      <c r="H17" s="3" t="s">
        <v>61</v>
      </c>
      <c r="I17" s="3"/>
      <c r="J17" s="7">
        <v>6</v>
      </c>
      <c r="K17" s="7">
        <v>8</v>
      </c>
      <c r="L17" s="31">
        <f>J17*K17*I5</f>
        <v>48</v>
      </c>
      <c r="M17" s="3" t="s">
        <v>31</v>
      </c>
      <c r="N17" s="8">
        <v>13768391895</v>
      </c>
      <c r="O17" s="3" t="s">
        <v>32</v>
      </c>
      <c r="P17" s="3" t="s">
        <v>68</v>
      </c>
      <c r="Q17" s="9"/>
    </row>
    <row r="18" ht="53.25" customHeight="1" spans="1:17">
      <c r="A18" s="3" t="s">
        <v>69</v>
      </c>
      <c r="B18" s="3" t="s">
        <v>6</v>
      </c>
      <c r="C18" s="3"/>
      <c r="D18" s="3"/>
      <c r="E18" s="3" t="s">
        <v>70</v>
      </c>
      <c r="F18" s="3"/>
      <c r="G18" s="3" t="s">
        <v>71</v>
      </c>
      <c r="H18" s="3" t="s">
        <v>51</v>
      </c>
      <c r="I18" s="3"/>
      <c r="J18" s="7">
        <v>12</v>
      </c>
      <c r="K18" s="7">
        <v>4.4</v>
      </c>
      <c r="L18" s="31">
        <f>J18*K18*I5</f>
        <v>52.8</v>
      </c>
      <c r="M18" s="3" t="s">
        <v>31</v>
      </c>
      <c r="N18" s="8">
        <v>13768391895</v>
      </c>
      <c r="O18" s="3" t="s">
        <v>32</v>
      </c>
      <c r="P18" s="3"/>
      <c r="Q18" s="9"/>
    </row>
    <row r="19" ht="53.25" customHeight="1" spans="1:17">
      <c r="A19" s="3" t="s">
        <v>72</v>
      </c>
      <c r="B19" s="3" t="s">
        <v>6</v>
      </c>
      <c r="C19" s="3"/>
      <c r="D19" s="3"/>
      <c r="E19" s="3" t="s">
        <v>73</v>
      </c>
      <c r="F19" s="3"/>
      <c r="G19" s="3" t="s">
        <v>74</v>
      </c>
      <c r="H19" s="3" t="s">
        <v>51</v>
      </c>
      <c r="I19" s="3"/>
      <c r="J19" s="7">
        <v>12</v>
      </c>
      <c r="K19" s="7">
        <v>11</v>
      </c>
      <c r="L19" s="31">
        <f>J19*K19*I5</f>
        <v>132</v>
      </c>
      <c r="M19" s="3" t="s">
        <v>31</v>
      </c>
      <c r="N19" s="8">
        <v>13768391895</v>
      </c>
      <c r="O19" s="3" t="s">
        <v>32</v>
      </c>
      <c r="P19" s="3"/>
      <c r="Q19" s="9"/>
    </row>
    <row r="20" ht="53.25" customHeight="1" spans="1:17">
      <c r="A20" s="3" t="s">
        <v>75</v>
      </c>
      <c r="B20" s="3" t="s">
        <v>6</v>
      </c>
      <c r="C20" s="3"/>
      <c r="D20" s="3"/>
      <c r="E20" s="3" t="s">
        <v>76</v>
      </c>
      <c r="F20" s="3"/>
      <c r="G20" s="3" t="s">
        <v>77</v>
      </c>
      <c r="H20" s="3" t="s">
        <v>51</v>
      </c>
      <c r="I20" s="3"/>
      <c r="J20" s="7">
        <v>12</v>
      </c>
      <c r="K20" s="7">
        <v>12.4</v>
      </c>
      <c r="L20" s="31">
        <f>J20*K20*I5</f>
        <v>148.8</v>
      </c>
      <c r="M20" s="3" t="s">
        <v>31</v>
      </c>
      <c r="N20" s="8">
        <v>13768391895</v>
      </c>
      <c r="O20" s="3" t="s">
        <v>32</v>
      </c>
      <c r="P20" s="3"/>
      <c r="Q20" s="9"/>
    </row>
    <row r="21" ht="53.25" customHeight="1" spans="1:17">
      <c r="A21" s="3" t="s">
        <v>78</v>
      </c>
      <c r="B21" s="3" t="s">
        <v>6</v>
      </c>
      <c r="C21" s="3"/>
      <c r="D21" s="3"/>
      <c r="E21" s="3" t="s">
        <v>79</v>
      </c>
      <c r="F21" s="3"/>
      <c r="G21" s="3" t="s">
        <v>80</v>
      </c>
      <c r="H21" s="3" t="s">
        <v>51</v>
      </c>
      <c r="I21" s="3"/>
      <c r="J21" s="7">
        <v>12</v>
      </c>
      <c r="K21" s="7">
        <v>37</v>
      </c>
      <c r="L21" s="31">
        <f>J21*K21*I5</f>
        <v>444</v>
      </c>
      <c r="M21" s="3" t="s">
        <v>31</v>
      </c>
      <c r="N21" s="8">
        <v>13768391895</v>
      </c>
      <c r="O21" s="3" t="s">
        <v>32</v>
      </c>
      <c r="P21" s="3"/>
      <c r="Q21" s="9"/>
    </row>
    <row r="22" ht="53.25" customHeight="1" spans="1:17">
      <c r="A22" s="3" t="s">
        <v>81</v>
      </c>
      <c r="B22" s="3" t="s">
        <v>6</v>
      </c>
      <c r="C22" s="3"/>
      <c r="D22" s="3"/>
      <c r="E22" s="3" t="s">
        <v>82</v>
      </c>
      <c r="F22" s="3"/>
      <c r="G22" s="3" t="s">
        <v>83</v>
      </c>
      <c r="H22" s="3" t="s">
        <v>84</v>
      </c>
      <c r="I22" s="3"/>
      <c r="J22" s="7">
        <v>4</v>
      </c>
      <c r="K22" s="7">
        <v>20</v>
      </c>
      <c r="L22" s="31">
        <f>J22*K22*I5</f>
        <v>80</v>
      </c>
      <c r="M22" s="3" t="s">
        <v>31</v>
      </c>
      <c r="N22" s="8">
        <v>13768391895</v>
      </c>
      <c r="O22" s="3" t="s">
        <v>32</v>
      </c>
      <c r="P22" s="3"/>
      <c r="Q22" s="9"/>
    </row>
    <row r="23" ht="53.25" customHeight="1" spans="1:17">
      <c r="A23" s="3" t="s">
        <v>85</v>
      </c>
      <c r="B23" s="3" t="s">
        <v>6</v>
      </c>
      <c r="C23" s="3"/>
      <c r="D23" s="3"/>
      <c r="E23" s="3" t="s">
        <v>86</v>
      </c>
      <c r="F23" s="3"/>
      <c r="G23" s="3" t="s">
        <v>87</v>
      </c>
      <c r="H23" s="3" t="s">
        <v>56</v>
      </c>
      <c r="I23" s="3"/>
      <c r="J23" s="7">
        <v>2</v>
      </c>
      <c r="K23" s="7">
        <v>33</v>
      </c>
      <c r="L23" s="31">
        <f>J23*K23*I5</f>
        <v>66</v>
      </c>
      <c r="M23" s="3" t="s">
        <v>31</v>
      </c>
      <c r="N23" s="8">
        <v>13768391895</v>
      </c>
      <c r="O23" s="3" t="s">
        <v>32</v>
      </c>
      <c r="P23" s="3"/>
      <c r="Q23" s="9"/>
    </row>
    <row r="24" ht="53.25" customHeight="1" spans="1:17">
      <c r="A24" s="3" t="s">
        <v>88</v>
      </c>
      <c r="B24" s="3" t="s">
        <v>6</v>
      </c>
      <c r="C24" s="3"/>
      <c r="D24" s="3"/>
      <c r="E24" s="3" t="s">
        <v>89</v>
      </c>
      <c r="F24" s="3"/>
      <c r="G24" s="3" t="s">
        <v>90</v>
      </c>
      <c r="H24" s="3" t="s">
        <v>36</v>
      </c>
      <c r="I24" s="3"/>
      <c r="J24" s="7">
        <v>80</v>
      </c>
      <c r="K24" s="7">
        <v>6.7</v>
      </c>
      <c r="L24" s="31">
        <f>J24*K24*I5</f>
        <v>536</v>
      </c>
      <c r="M24" s="3" t="s">
        <v>31</v>
      </c>
      <c r="N24" s="8">
        <v>13768391895</v>
      </c>
      <c r="O24" s="3" t="s">
        <v>32</v>
      </c>
      <c r="P24" s="3"/>
      <c r="Q24" s="9"/>
    </row>
    <row r="25" ht="53.25" customHeight="1" spans="1:17">
      <c r="A25" s="3" t="s">
        <v>91</v>
      </c>
      <c r="B25" s="3" t="s">
        <v>6</v>
      </c>
      <c r="C25" s="3"/>
      <c r="D25" s="3"/>
      <c r="E25" s="3" t="s">
        <v>92</v>
      </c>
      <c r="F25" s="3"/>
      <c r="G25" s="3" t="s">
        <v>93</v>
      </c>
      <c r="H25" s="3" t="s">
        <v>51</v>
      </c>
      <c r="I25" s="3"/>
      <c r="J25" s="7">
        <v>8</v>
      </c>
      <c r="K25" s="7">
        <v>5</v>
      </c>
      <c r="L25" s="31">
        <f>J25*K25*I5</f>
        <v>40</v>
      </c>
      <c r="M25" s="3" t="s">
        <v>31</v>
      </c>
      <c r="N25" s="8">
        <v>13768391895</v>
      </c>
      <c r="O25" s="3" t="s">
        <v>32</v>
      </c>
      <c r="P25" s="3"/>
      <c r="Q25" s="9"/>
    </row>
    <row r="26" ht="53.25" customHeight="1" spans="1:17">
      <c r="A26" s="3" t="s">
        <v>94</v>
      </c>
      <c r="B26" s="3" t="s">
        <v>6</v>
      </c>
      <c r="C26" s="3"/>
      <c r="D26" s="3"/>
      <c r="E26" s="3" t="s">
        <v>95</v>
      </c>
      <c r="F26" s="3"/>
      <c r="G26" s="3" t="s">
        <v>96</v>
      </c>
      <c r="H26" s="3" t="s">
        <v>51</v>
      </c>
      <c r="I26" s="3"/>
      <c r="J26" s="7">
        <v>4</v>
      </c>
      <c r="K26" s="7">
        <v>144</v>
      </c>
      <c r="L26" s="31">
        <f>J26*K26*I5</f>
        <v>576</v>
      </c>
      <c r="M26" s="3" t="s">
        <v>31</v>
      </c>
      <c r="N26" s="8">
        <v>13768391895</v>
      </c>
      <c r="O26" s="3" t="s">
        <v>32</v>
      </c>
      <c r="P26" s="3" t="s">
        <v>97</v>
      </c>
      <c r="Q26" s="9"/>
    </row>
    <row r="27" ht="53.25" customHeight="1" spans="1:17">
      <c r="A27" s="3" t="s">
        <v>98</v>
      </c>
      <c r="B27" s="3" t="s">
        <v>6</v>
      </c>
      <c r="C27" s="3"/>
      <c r="D27" s="3"/>
      <c r="E27" s="3" t="s">
        <v>99</v>
      </c>
      <c r="F27" s="3"/>
      <c r="G27" s="3" t="s">
        <v>100</v>
      </c>
      <c r="H27" s="3" t="s">
        <v>47</v>
      </c>
      <c r="I27" s="3"/>
      <c r="J27" s="7">
        <v>4</v>
      </c>
      <c r="K27" s="7">
        <v>57</v>
      </c>
      <c r="L27" s="31">
        <f>J27*K27*I5</f>
        <v>228</v>
      </c>
      <c r="M27" s="3" t="s">
        <v>31</v>
      </c>
      <c r="N27" s="8">
        <v>13768391895</v>
      </c>
      <c r="O27" s="3" t="s">
        <v>32</v>
      </c>
      <c r="P27" s="3"/>
      <c r="Q27" s="9"/>
    </row>
    <row r="28" ht="53.25" customHeight="1" spans="1:17">
      <c r="A28" s="3" t="s">
        <v>101</v>
      </c>
      <c r="B28" s="3" t="s">
        <v>6</v>
      </c>
      <c r="C28" s="3"/>
      <c r="D28" s="3"/>
      <c r="E28" s="3" t="s">
        <v>102</v>
      </c>
      <c r="F28" s="3"/>
      <c r="G28" s="3" t="s">
        <v>103</v>
      </c>
      <c r="H28" s="3" t="s">
        <v>51</v>
      </c>
      <c r="I28" s="3"/>
      <c r="J28" s="7">
        <v>4</v>
      </c>
      <c r="K28" s="7">
        <v>67</v>
      </c>
      <c r="L28" s="31">
        <f>J28*K28*I5</f>
        <v>268</v>
      </c>
      <c r="M28" s="3" t="s">
        <v>31</v>
      </c>
      <c r="N28" s="8">
        <v>13768391895</v>
      </c>
      <c r="O28" s="3" t="s">
        <v>32</v>
      </c>
      <c r="P28" s="3"/>
      <c r="Q28" s="9"/>
    </row>
    <row r="29" ht="53.25" customHeight="1" spans="1:17">
      <c r="A29" s="3" t="s">
        <v>104</v>
      </c>
      <c r="B29" s="3" t="s">
        <v>6</v>
      </c>
      <c r="C29" s="3"/>
      <c r="D29" s="3"/>
      <c r="E29" s="3" t="s">
        <v>105</v>
      </c>
      <c r="F29" s="3"/>
      <c r="G29" s="3" t="s">
        <v>106</v>
      </c>
      <c r="H29" s="3" t="s">
        <v>51</v>
      </c>
      <c r="I29" s="3"/>
      <c r="J29" s="7">
        <v>4</v>
      </c>
      <c r="K29" s="7">
        <v>10</v>
      </c>
      <c r="L29" s="31">
        <f>J29*K29*I5</f>
        <v>40</v>
      </c>
      <c r="M29" s="3" t="s">
        <v>31</v>
      </c>
      <c r="N29" s="8">
        <v>13768391895</v>
      </c>
      <c r="O29" s="3" t="s">
        <v>32</v>
      </c>
      <c r="P29" s="3"/>
      <c r="Q29" s="9"/>
    </row>
    <row r="30" ht="53.25" customHeight="1" spans="1:17">
      <c r="A30" s="3" t="s">
        <v>107</v>
      </c>
      <c r="B30" s="3" t="s">
        <v>6</v>
      </c>
      <c r="C30" s="3"/>
      <c r="D30" s="3"/>
      <c r="E30" s="3" t="s">
        <v>108</v>
      </c>
      <c r="F30" s="3"/>
      <c r="G30" s="3" t="s">
        <v>109</v>
      </c>
      <c r="H30" s="3" t="s">
        <v>51</v>
      </c>
      <c r="I30" s="3"/>
      <c r="J30" s="7">
        <v>12</v>
      </c>
      <c r="K30" s="7">
        <v>26</v>
      </c>
      <c r="L30" s="31">
        <f>J30*K30*I5</f>
        <v>312</v>
      </c>
      <c r="M30" s="3" t="s">
        <v>31</v>
      </c>
      <c r="N30" s="8">
        <v>13768391895</v>
      </c>
      <c r="O30" s="3" t="s">
        <v>32</v>
      </c>
      <c r="P30" s="3"/>
      <c r="Q30" s="9"/>
    </row>
    <row r="31" ht="53.25" customHeight="1" spans="1:17">
      <c r="A31" s="3" t="s">
        <v>110</v>
      </c>
      <c r="B31" s="3" t="s">
        <v>6</v>
      </c>
      <c r="C31" s="3"/>
      <c r="D31" s="3"/>
      <c r="E31" s="3" t="s">
        <v>111</v>
      </c>
      <c r="F31" s="3"/>
      <c r="G31" s="3" t="s">
        <v>112</v>
      </c>
      <c r="H31" s="3" t="s">
        <v>51</v>
      </c>
      <c r="I31" s="3"/>
      <c r="J31" s="7">
        <v>4</v>
      </c>
      <c r="K31" s="7">
        <v>5.5</v>
      </c>
      <c r="L31" s="31">
        <f>J31*K31*I5</f>
        <v>22</v>
      </c>
      <c r="M31" s="3" t="s">
        <v>31</v>
      </c>
      <c r="N31" s="8">
        <v>13768391895</v>
      </c>
      <c r="O31" s="3" t="s">
        <v>32</v>
      </c>
      <c r="P31" s="3"/>
      <c r="Q31" s="9"/>
    </row>
    <row r="32" ht="53.25" customHeight="1" spans="1:17">
      <c r="A32" s="3" t="s">
        <v>113</v>
      </c>
      <c r="B32" s="3" t="s">
        <v>6</v>
      </c>
      <c r="C32" s="3"/>
      <c r="D32" s="3"/>
      <c r="E32" s="3" t="s">
        <v>114</v>
      </c>
      <c r="F32" s="3"/>
      <c r="G32" s="3" t="s">
        <v>115</v>
      </c>
      <c r="H32" s="3" t="s">
        <v>51</v>
      </c>
      <c r="I32" s="3"/>
      <c r="J32" s="7">
        <v>4</v>
      </c>
      <c r="K32" s="7">
        <v>17</v>
      </c>
      <c r="L32" s="31">
        <f>J32*K32*I5</f>
        <v>68</v>
      </c>
      <c r="M32" s="3" t="s">
        <v>31</v>
      </c>
      <c r="N32" s="8">
        <v>13768391895</v>
      </c>
      <c r="O32" s="3" t="s">
        <v>32</v>
      </c>
      <c r="P32" s="3"/>
      <c r="Q32" s="9"/>
    </row>
    <row r="33" ht="53.25" customHeight="1" spans="1:17">
      <c r="A33" s="3" t="s">
        <v>116</v>
      </c>
      <c r="B33" s="3" t="s">
        <v>6</v>
      </c>
      <c r="C33" s="3"/>
      <c r="D33" s="3"/>
      <c r="E33" s="3" t="s">
        <v>117</v>
      </c>
      <c r="F33" s="3"/>
      <c r="G33" s="3"/>
      <c r="H33" s="3" t="s">
        <v>30</v>
      </c>
      <c r="I33" s="3"/>
      <c r="J33" s="7">
        <v>2</v>
      </c>
      <c r="K33" s="7">
        <v>36</v>
      </c>
      <c r="L33" s="31">
        <f>J33*K33*I5</f>
        <v>72</v>
      </c>
      <c r="M33" s="3" t="s">
        <v>31</v>
      </c>
      <c r="N33" s="8">
        <v>13768391895</v>
      </c>
      <c r="O33" s="3" t="s">
        <v>32</v>
      </c>
      <c r="P33" s="3"/>
      <c r="Q33" s="9"/>
    </row>
    <row r="34" ht="53.25" customHeight="1" spans="1:17">
      <c r="A34" s="3" t="s">
        <v>118</v>
      </c>
      <c r="B34" s="3" t="s">
        <v>6</v>
      </c>
      <c r="C34" s="3"/>
      <c r="D34" s="3"/>
      <c r="E34" s="3" t="s">
        <v>119</v>
      </c>
      <c r="F34" s="3"/>
      <c r="G34" s="3" t="s">
        <v>120</v>
      </c>
      <c r="H34" s="3" t="s">
        <v>56</v>
      </c>
      <c r="I34" s="3"/>
      <c r="J34" s="7">
        <v>4</v>
      </c>
      <c r="K34" s="7">
        <v>15</v>
      </c>
      <c r="L34" s="31">
        <f>J34*K34*I5</f>
        <v>60</v>
      </c>
      <c r="M34" s="3" t="s">
        <v>31</v>
      </c>
      <c r="N34" s="8">
        <v>13768391895</v>
      </c>
      <c r="O34" s="3" t="s">
        <v>32</v>
      </c>
      <c r="P34" s="3" t="s">
        <v>121</v>
      </c>
      <c r="Q34" s="9"/>
    </row>
    <row r="35" ht="53.25" customHeight="1" spans="1:17">
      <c r="A35" s="3" t="s">
        <v>122</v>
      </c>
      <c r="B35" s="3" t="s">
        <v>6</v>
      </c>
      <c r="C35" s="3"/>
      <c r="D35" s="3"/>
      <c r="E35" s="3" t="s">
        <v>123</v>
      </c>
      <c r="F35" s="3"/>
      <c r="G35" s="3" t="s">
        <v>124</v>
      </c>
      <c r="H35" s="3" t="s">
        <v>125</v>
      </c>
      <c r="I35" s="3"/>
      <c r="J35" s="7">
        <v>1</v>
      </c>
      <c r="K35" s="7">
        <v>61.5</v>
      </c>
      <c r="L35" s="31">
        <f>J35*K35*I5</f>
        <v>61.5</v>
      </c>
      <c r="M35" s="3" t="s">
        <v>31</v>
      </c>
      <c r="N35" s="8">
        <v>13768391895</v>
      </c>
      <c r="O35" s="3" t="s">
        <v>32</v>
      </c>
      <c r="P35" s="3" t="s">
        <v>126</v>
      </c>
      <c r="Q35" s="9"/>
    </row>
    <row r="36" ht="53.25" customHeight="1" spans="1:17">
      <c r="A36" s="3" t="s">
        <v>127</v>
      </c>
      <c r="B36" s="3" t="s">
        <v>6</v>
      </c>
      <c r="C36" s="3"/>
      <c r="D36" s="3"/>
      <c r="E36" s="3" t="s">
        <v>128</v>
      </c>
      <c r="F36" s="3"/>
      <c r="G36" s="3" t="s">
        <v>129</v>
      </c>
      <c r="H36" s="3" t="s">
        <v>61</v>
      </c>
      <c r="I36" s="3"/>
      <c r="J36" s="7">
        <v>2</v>
      </c>
      <c r="K36" s="7">
        <v>35</v>
      </c>
      <c r="L36" s="31">
        <f>J36*K36*I5</f>
        <v>70</v>
      </c>
      <c r="M36" s="3" t="s">
        <v>31</v>
      </c>
      <c r="N36" s="8">
        <v>13768391895</v>
      </c>
      <c r="O36" s="3" t="s">
        <v>32</v>
      </c>
      <c r="P36" s="3" t="s">
        <v>130</v>
      </c>
      <c r="Q36" s="9"/>
    </row>
    <row r="37" ht="53.25" customHeight="1" spans="1:17">
      <c r="A37" s="3" t="s">
        <v>131</v>
      </c>
      <c r="B37" s="3" t="s">
        <v>6</v>
      </c>
      <c r="C37" s="3"/>
      <c r="D37" s="3"/>
      <c r="E37" s="3" t="s">
        <v>132</v>
      </c>
      <c r="F37" s="3"/>
      <c r="G37" s="3" t="s">
        <v>133</v>
      </c>
      <c r="H37" s="3" t="s">
        <v>84</v>
      </c>
      <c r="I37" s="3"/>
      <c r="J37" s="7">
        <v>2</v>
      </c>
      <c r="K37" s="7">
        <v>27</v>
      </c>
      <c r="L37" s="31">
        <f>J37*K37*I5</f>
        <v>54</v>
      </c>
      <c r="M37" s="3" t="s">
        <v>31</v>
      </c>
      <c r="N37" s="8">
        <v>13768391895</v>
      </c>
      <c r="O37" s="3" t="s">
        <v>32</v>
      </c>
      <c r="P37" s="3" t="s">
        <v>134</v>
      </c>
      <c r="Q37" s="9"/>
    </row>
    <row r="38" ht="53.25" customHeight="1" spans="1:17">
      <c r="A38" s="3" t="s">
        <v>135</v>
      </c>
      <c r="B38" s="3" t="s">
        <v>6</v>
      </c>
      <c r="C38" s="3"/>
      <c r="D38" s="3"/>
      <c r="E38" s="3" t="s">
        <v>136</v>
      </c>
      <c r="F38" s="3"/>
      <c r="G38" s="3" t="s">
        <v>137</v>
      </c>
      <c r="H38" s="3" t="s">
        <v>125</v>
      </c>
      <c r="I38" s="3"/>
      <c r="J38" s="7">
        <v>4</v>
      </c>
      <c r="K38" s="7">
        <v>46</v>
      </c>
      <c r="L38" s="31">
        <f>J38*K38*I5</f>
        <v>184</v>
      </c>
      <c r="M38" s="3" t="s">
        <v>31</v>
      </c>
      <c r="N38" s="8">
        <v>13768391895</v>
      </c>
      <c r="O38" s="3" t="s">
        <v>32</v>
      </c>
      <c r="P38" s="3" t="s">
        <v>138</v>
      </c>
      <c r="Q38" s="9"/>
    </row>
    <row r="39" ht="53.25" customHeight="1" spans="1:17">
      <c r="A39" s="3" t="s">
        <v>139</v>
      </c>
      <c r="B39" s="3" t="s">
        <v>6</v>
      </c>
      <c r="C39" s="3"/>
      <c r="D39" s="3"/>
      <c r="E39" s="3" t="s">
        <v>140</v>
      </c>
      <c r="F39" s="3"/>
      <c r="G39" s="3" t="s">
        <v>141</v>
      </c>
      <c r="H39" s="3" t="s">
        <v>30</v>
      </c>
      <c r="I39" s="3"/>
      <c r="J39" s="7">
        <v>2</v>
      </c>
      <c r="K39" s="7">
        <v>43</v>
      </c>
      <c r="L39" s="31">
        <f>J39*K39*I5</f>
        <v>86</v>
      </c>
      <c r="M39" s="3" t="s">
        <v>31</v>
      </c>
      <c r="N39" s="8">
        <v>13768391895</v>
      </c>
      <c r="O39" s="3" t="s">
        <v>32</v>
      </c>
      <c r="P39" s="3" t="s">
        <v>142</v>
      </c>
      <c r="Q39" s="9"/>
    </row>
    <row r="40" ht="22.5" customHeight="1" spans="1:17">
      <c r="A40" s="3" t="s">
        <v>143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31">
        <f>SUM(L8:L8)</f>
        <v>11880</v>
      </c>
      <c r="M40" s="28"/>
      <c r="N40" s="29"/>
      <c r="O40" s="29"/>
      <c r="P40" s="29"/>
      <c r="Q40" s="9"/>
    </row>
    <row r="41" ht="22.5" customHeight="1" spans="1:17">
      <c r="A41" s="3" t="s">
        <v>144</v>
      </c>
      <c r="B41" s="32"/>
      <c r="C41" s="32"/>
      <c r="D41" s="32"/>
      <c r="E41" s="3" t="s">
        <v>145</v>
      </c>
      <c r="F41" s="32"/>
      <c r="G41" s="32"/>
      <c r="H41" s="3" t="s">
        <v>146</v>
      </c>
      <c r="I41" s="32"/>
      <c r="J41" s="32"/>
      <c r="K41" s="32"/>
      <c r="L41" s="32"/>
      <c r="M41" s="32"/>
      <c r="N41" s="3" t="s">
        <v>147</v>
      </c>
      <c r="O41" s="32"/>
      <c r="P41" s="32"/>
      <c r="Q41" s="5"/>
    </row>
    <row r="42" ht="22.5" customHeight="1" spans="1:17">
      <c r="A42" s="3" t="s">
        <v>148</v>
      </c>
      <c r="B42" s="32"/>
      <c r="C42" s="32"/>
      <c r="D42" s="32"/>
      <c r="E42" s="3" t="s">
        <v>149</v>
      </c>
      <c r="F42" s="32"/>
      <c r="G42" s="32"/>
      <c r="H42" s="3" t="s">
        <v>150</v>
      </c>
      <c r="I42" s="32"/>
      <c r="J42" s="32"/>
      <c r="K42" s="32"/>
      <c r="L42" s="32"/>
      <c r="M42" s="32"/>
      <c r="N42" s="3" t="s">
        <v>151</v>
      </c>
      <c r="O42" s="32"/>
      <c r="P42" s="32"/>
      <c r="Q42" s="5"/>
    </row>
    <row r="43" ht="22.5" customHeight="1" spans="1:17">
      <c r="A43" s="3" t="s">
        <v>152</v>
      </c>
      <c r="B43" s="32"/>
      <c r="C43" s="32"/>
      <c r="D43" s="32"/>
      <c r="E43" s="3" t="s">
        <v>153</v>
      </c>
      <c r="F43" s="32"/>
      <c r="G43" s="32"/>
      <c r="H43" s="3" t="s">
        <v>154</v>
      </c>
      <c r="I43" s="32"/>
      <c r="J43" s="32"/>
      <c r="K43" s="32"/>
      <c r="L43" s="32"/>
      <c r="M43" s="32"/>
      <c r="N43" s="3" t="s">
        <v>155</v>
      </c>
      <c r="O43" s="32"/>
      <c r="P43" s="32"/>
      <c r="Q43" s="5"/>
    </row>
    <row r="44" ht="42.75" customHeight="1" spans="1:17">
      <c r="A44" s="3" t="s">
        <v>156</v>
      </c>
      <c r="B44" s="32"/>
      <c r="C44" s="32"/>
      <c r="D44" s="32"/>
      <c r="E44" s="3" t="s">
        <v>157</v>
      </c>
      <c r="F44" s="32"/>
      <c r="G44" s="32"/>
      <c r="H44" s="3" t="s">
        <v>158</v>
      </c>
      <c r="I44" s="32"/>
      <c r="J44" s="32"/>
      <c r="K44" s="32"/>
      <c r="L44" s="32"/>
      <c r="M44" s="32"/>
      <c r="N44" s="3" t="s">
        <v>159</v>
      </c>
      <c r="O44" s="32"/>
      <c r="P44" s="32"/>
      <c r="Q44" s="5"/>
    </row>
    <row r="45" ht="22.5" customHeight="1" spans="1:17">
      <c r="A45" s="3" t="s">
        <v>160</v>
      </c>
      <c r="B45" s="32"/>
      <c r="C45" s="32"/>
      <c r="D45" s="32"/>
      <c r="E45" s="3" t="s">
        <v>161</v>
      </c>
      <c r="F45" s="32"/>
      <c r="G45" s="32"/>
      <c r="H45" s="3" t="s">
        <v>162</v>
      </c>
      <c r="I45" s="32"/>
      <c r="J45" s="32"/>
      <c r="K45" s="32"/>
      <c r="L45" s="32"/>
      <c r="M45" s="32"/>
      <c r="N45" s="3" t="s">
        <v>163</v>
      </c>
      <c r="O45" s="32"/>
      <c r="P45" s="32"/>
      <c r="Q45" s="5"/>
    </row>
    <row r="46" ht="22.5" customHeight="1" spans="1:17">
      <c r="A46" s="3" t="s">
        <v>164</v>
      </c>
      <c r="B46" s="32"/>
      <c r="C46" s="32"/>
      <c r="D46" s="32"/>
      <c r="E46" s="3" t="s">
        <v>165</v>
      </c>
      <c r="F46" s="32"/>
      <c r="G46" s="32"/>
      <c r="H46" s="3" t="s">
        <v>166</v>
      </c>
      <c r="I46" s="32"/>
      <c r="J46" s="32"/>
      <c r="K46" s="32"/>
      <c r="L46" s="32"/>
      <c r="M46" s="32"/>
      <c r="N46" s="3" t="s">
        <v>167</v>
      </c>
      <c r="O46" s="32"/>
      <c r="P46" s="32"/>
      <c r="Q46" s="5"/>
    </row>
    <row r="47" ht="22.5" customHeight="1" spans="1:17">
      <c r="A47" s="3" t="s">
        <v>168</v>
      </c>
      <c r="B47" s="32"/>
      <c r="C47" s="32"/>
      <c r="D47" s="32"/>
      <c r="E47" s="3" t="s">
        <v>169</v>
      </c>
      <c r="F47" s="32"/>
      <c r="G47" s="32"/>
      <c r="H47" s="3" t="s">
        <v>170</v>
      </c>
      <c r="I47" s="32"/>
      <c r="J47" s="32"/>
      <c r="K47" s="32"/>
      <c r="L47" s="32"/>
      <c r="M47" s="32"/>
      <c r="N47" s="3" t="s">
        <v>171</v>
      </c>
      <c r="O47" s="32"/>
      <c r="P47" s="32"/>
      <c r="Q47" s="5"/>
    </row>
    <row r="48" ht="22.5" customHeight="1" spans="1:17">
      <c r="A48" s="3" t="s">
        <v>172</v>
      </c>
      <c r="B48" s="32"/>
      <c r="C48" s="32"/>
      <c r="D48" s="32"/>
      <c r="E48" s="3" t="s">
        <v>173</v>
      </c>
      <c r="F48" s="32"/>
      <c r="G48" s="32"/>
      <c r="H48" s="3" t="s">
        <v>174</v>
      </c>
      <c r="I48" s="32"/>
      <c r="J48" s="32"/>
      <c r="K48" s="32"/>
      <c r="L48" s="32"/>
      <c r="M48" s="32"/>
      <c r="N48" s="3" t="s">
        <v>175</v>
      </c>
      <c r="O48" s="32"/>
      <c r="P48" s="32"/>
      <c r="Q48" s="5"/>
    </row>
    <row r="49" ht="9.75" customHeight="1" spans="1:17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25"/>
    </row>
  </sheetData>
  <mergeCells count="117">
    <mergeCell ref="C1:H1"/>
    <mergeCell ref="I1:P1"/>
    <mergeCell ref="C2:E2"/>
    <mergeCell ref="I2:P2"/>
    <mergeCell ref="A3:B3"/>
    <mergeCell ref="C3:F3"/>
    <mergeCell ref="G3:P3"/>
    <mergeCell ref="A4:B4"/>
    <mergeCell ref="C4:P4"/>
    <mergeCell ref="A5:B5"/>
    <mergeCell ref="C5:D5"/>
    <mergeCell ref="E5:F5"/>
    <mergeCell ref="G5:H5"/>
    <mergeCell ref="I5:P5"/>
    <mergeCell ref="A6:B6"/>
    <mergeCell ref="C6:P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B36:D36"/>
    <mergeCell ref="E36:F36"/>
    <mergeCell ref="B37:D37"/>
    <mergeCell ref="E37:F37"/>
    <mergeCell ref="B38:D38"/>
    <mergeCell ref="E38:F38"/>
    <mergeCell ref="B39:D39"/>
    <mergeCell ref="E39:F39"/>
    <mergeCell ref="A40:K40"/>
    <mergeCell ref="M40:P40"/>
    <mergeCell ref="A41:D41"/>
    <mergeCell ref="E41:G41"/>
    <mergeCell ref="H41:M41"/>
    <mergeCell ref="N41:P41"/>
    <mergeCell ref="A42:D42"/>
    <mergeCell ref="E42:G42"/>
    <mergeCell ref="H42:M42"/>
    <mergeCell ref="N42:P42"/>
    <mergeCell ref="A43:D43"/>
    <mergeCell ref="E43:G43"/>
    <mergeCell ref="H43:M43"/>
    <mergeCell ref="N43:P43"/>
    <mergeCell ref="A44:D44"/>
    <mergeCell ref="E44:G44"/>
    <mergeCell ref="H44:M44"/>
    <mergeCell ref="N44:P44"/>
    <mergeCell ref="A45:D45"/>
    <mergeCell ref="E45:G45"/>
    <mergeCell ref="H45:M45"/>
    <mergeCell ref="N45:P45"/>
    <mergeCell ref="A46:D46"/>
    <mergeCell ref="E46:G46"/>
    <mergeCell ref="H46:M46"/>
    <mergeCell ref="N46:P46"/>
    <mergeCell ref="A47:D47"/>
    <mergeCell ref="E47:G47"/>
    <mergeCell ref="H47:M47"/>
    <mergeCell ref="N47:P47"/>
    <mergeCell ref="A48:D48"/>
    <mergeCell ref="E48:G48"/>
    <mergeCell ref="H48:M48"/>
    <mergeCell ref="N48:P48"/>
    <mergeCell ref="A1:B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8:A39 I5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tabSelected="1" workbookViewId="0">
      <selection activeCell="S6" sqref="S6"/>
    </sheetView>
  </sheetViews>
  <sheetFormatPr defaultColWidth="9" defaultRowHeight="13.5"/>
  <cols>
    <col min="1" max="1" width="7.85" customWidth="1"/>
    <col min="2" max="4" width="10.2583333333333" customWidth="1"/>
    <col min="5" max="5" width="13.375" customWidth="1"/>
    <col min="6" max="6" width="12.875" customWidth="1"/>
    <col min="7" max="7" width="5.44166666666667" customWidth="1"/>
    <col min="8" max="9" width="10.2583333333333" customWidth="1"/>
    <col min="10" max="10" width="6.88333333333333" customWidth="1"/>
    <col min="11" max="11" width="11.4666666666667" customWidth="1"/>
    <col min="12" max="12" width="13.125" customWidth="1"/>
    <col min="13" max="13" width="12.4333333333333" customWidth="1"/>
    <col min="14" max="14" width="0.983333333333333" customWidth="1"/>
  </cols>
  <sheetData>
    <row r="1" ht="22" customHeight="1" spans="1:14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>
      <c r="A2" s="2" t="s">
        <v>177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3.25" customHeight="1" spans="1:14">
      <c r="A3" s="3" t="s">
        <v>14</v>
      </c>
      <c r="B3" s="3" t="s">
        <v>15</v>
      </c>
      <c r="C3" s="4"/>
      <c r="D3" s="4"/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23</v>
      </c>
      <c r="K3" s="3" t="s">
        <v>24</v>
      </c>
      <c r="L3" s="3" t="s">
        <v>25</v>
      </c>
      <c r="M3" s="3" t="s">
        <v>26</v>
      </c>
      <c r="N3" s="5"/>
    </row>
    <row r="4" ht="53.25" customHeight="1" spans="1:14">
      <c r="A4" s="3" t="s">
        <v>27</v>
      </c>
      <c r="B4" s="3" t="s">
        <v>6</v>
      </c>
      <c r="C4" s="3"/>
      <c r="D4" s="3"/>
      <c r="E4" s="3" t="s">
        <v>28</v>
      </c>
      <c r="F4" s="3" t="s">
        <v>29</v>
      </c>
      <c r="G4" s="3" t="s">
        <v>30</v>
      </c>
      <c r="H4" s="6">
        <v>46096</v>
      </c>
      <c r="I4" s="7">
        <v>2</v>
      </c>
      <c r="J4" s="3" t="s">
        <v>31</v>
      </c>
      <c r="K4" s="8">
        <v>13768391895</v>
      </c>
      <c r="L4" s="3" t="s">
        <v>32</v>
      </c>
      <c r="M4" s="3"/>
      <c r="N4" s="9"/>
    </row>
    <row r="5" ht="53.25" customHeight="1" spans="1:14">
      <c r="A5" s="3" t="s">
        <v>33</v>
      </c>
      <c r="B5" s="3" t="s">
        <v>6</v>
      </c>
      <c r="C5" s="3"/>
      <c r="D5" s="3"/>
      <c r="E5" s="3" t="s">
        <v>34</v>
      </c>
      <c r="F5" s="3" t="s">
        <v>35</v>
      </c>
      <c r="G5" s="3" t="s">
        <v>36</v>
      </c>
      <c r="H5" s="6">
        <v>46096</v>
      </c>
      <c r="I5" s="7">
        <v>849</v>
      </c>
      <c r="J5" s="3" t="s">
        <v>31</v>
      </c>
      <c r="K5" s="8">
        <v>13768391895</v>
      </c>
      <c r="L5" s="3" t="s">
        <v>32</v>
      </c>
      <c r="M5" s="3"/>
      <c r="N5" s="9"/>
    </row>
    <row r="6" ht="53.25" customHeight="1" spans="1:14">
      <c r="A6" s="3" t="s">
        <v>37</v>
      </c>
      <c r="B6" s="3" t="s">
        <v>6</v>
      </c>
      <c r="C6" s="3"/>
      <c r="D6" s="3"/>
      <c r="E6" s="3" t="s">
        <v>38</v>
      </c>
      <c r="F6" s="3" t="s">
        <v>39</v>
      </c>
      <c r="G6" s="3" t="s">
        <v>40</v>
      </c>
      <c r="H6" s="6">
        <v>46096</v>
      </c>
      <c r="I6" s="7">
        <v>5</v>
      </c>
      <c r="J6" s="3" t="s">
        <v>31</v>
      </c>
      <c r="K6" s="8">
        <v>13768391895</v>
      </c>
      <c r="L6" s="3" t="s">
        <v>32</v>
      </c>
      <c r="M6" s="3"/>
      <c r="N6" s="9"/>
    </row>
    <row r="7" ht="53.25" customHeight="1" spans="1:14">
      <c r="A7" s="3" t="s">
        <v>41</v>
      </c>
      <c r="B7" s="3" t="s">
        <v>6</v>
      </c>
      <c r="C7" s="3"/>
      <c r="D7" s="3"/>
      <c r="E7" s="3" t="s">
        <v>42</v>
      </c>
      <c r="F7" s="3" t="s">
        <v>43</v>
      </c>
      <c r="G7" s="3" t="s">
        <v>40</v>
      </c>
      <c r="H7" s="6">
        <v>46096</v>
      </c>
      <c r="I7" s="7">
        <v>4</v>
      </c>
      <c r="J7" s="3" t="s">
        <v>31</v>
      </c>
      <c r="K7" s="8">
        <v>13768391895</v>
      </c>
      <c r="L7" s="3" t="s">
        <v>32</v>
      </c>
      <c r="M7" s="3"/>
      <c r="N7" s="9"/>
    </row>
    <row r="8" ht="53.25" customHeight="1" spans="1:14">
      <c r="A8" s="3" t="s">
        <v>44</v>
      </c>
      <c r="B8" s="3" t="s">
        <v>6</v>
      </c>
      <c r="C8" s="3"/>
      <c r="D8" s="3"/>
      <c r="E8" s="3" t="s">
        <v>45</v>
      </c>
      <c r="F8" s="3" t="s">
        <v>46</v>
      </c>
      <c r="G8" s="3" t="s">
        <v>47</v>
      </c>
      <c r="H8" s="6">
        <v>46096</v>
      </c>
      <c r="I8" s="7">
        <v>24</v>
      </c>
      <c r="J8" s="3" t="s">
        <v>31</v>
      </c>
      <c r="K8" s="8">
        <v>13768391895</v>
      </c>
      <c r="L8" s="3" t="s">
        <v>32</v>
      </c>
      <c r="M8" s="3"/>
      <c r="N8" s="9"/>
    </row>
    <row r="9" ht="53.25" customHeight="1" spans="1:14">
      <c r="A9" s="3" t="s">
        <v>48</v>
      </c>
      <c r="B9" s="3" t="s">
        <v>6</v>
      </c>
      <c r="C9" s="3"/>
      <c r="D9" s="3"/>
      <c r="E9" s="3" t="s">
        <v>49</v>
      </c>
      <c r="F9" s="3" t="s">
        <v>50</v>
      </c>
      <c r="G9" s="3" t="s">
        <v>51</v>
      </c>
      <c r="H9" s="6">
        <v>46096</v>
      </c>
      <c r="I9" s="7">
        <v>1</v>
      </c>
      <c r="J9" s="3" t="s">
        <v>31</v>
      </c>
      <c r="K9" s="8">
        <v>13768391895</v>
      </c>
      <c r="L9" s="3" t="s">
        <v>32</v>
      </c>
      <c r="M9" s="3" t="s">
        <v>52</v>
      </c>
      <c r="N9" s="9"/>
    </row>
    <row r="10" ht="53.25" customHeight="1" spans="1:14">
      <c r="A10" s="3" t="s">
        <v>53</v>
      </c>
      <c r="B10" s="3" t="s">
        <v>6</v>
      </c>
      <c r="C10" s="3"/>
      <c r="D10" s="3"/>
      <c r="E10" s="3" t="s">
        <v>54</v>
      </c>
      <c r="F10" s="3" t="s">
        <v>55</v>
      </c>
      <c r="G10" s="3" t="s">
        <v>56</v>
      </c>
      <c r="H10" s="6">
        <v>46096</v>
      </c>
      <c r="I10" s="7">
        <v>2</v>
      </c>
      <c r="J10" s="3" t="s">
        <v>31</v>
      </c>
      <c r="K10" s="8">
        <v>13768391895</v>
      </c>
      <c r="L10" s="3" t="s">
        <v>32</v>
      </c>
      <c r="M10" s="3" t="s">
        <v>57</v>
      </c>
      <c r="N10" s="9"/>
    </row>
    <row r="11" ht="53.25" customHeight="1" spans="1:14">
      <c r="A11" s="3" t="s">
        <v>58</v>
      </c>
      <c r="B11" s="3" t="s">
        <v>6</v>
      </c>
      <c r="C11" s="3"/>
      <c r="D11" s="3"/>
      <c r="E11" s="3" t="s">
        <v>59</v>
      </c>
      <c r="F11" s="3" t="s">
        <v>60</v>
      </c>
      <c r="G11" s="3" t="s">
        <v>61</v>
      </c>
      <c r="H11" s="6">
        <v>46096</v>
      </c>
      <c r="I11" s="7">
        <v>4</v>
      </c>
      <c r="J11" s="3" t="s">
        <v>31</v>
      </c>
      <c r="K11" s="8">
        <v>13768391895</v>
      </c>
      <c r="L11" s="3" t="s">
        <v>32</v>
      </c>
      <c r="M11" s="3"/>
      <c r="N11" s="9"/>
    </row>
    <row r="12" ht="53.25" customHeight="1" spans="1:14">
      <c r="A12" s="3" t="s">
        <v>62</v>
      </c>
      <c r="B12" s="3" t="s">
        <v>6</v>
      </c>
      <c r="C12" s="3"/>
      <c r="D12" s="3"/>
      <c r="E12" s="3" t="s">
        <v>63</v>
      </c>
      <c r="F12" s="3" t="s">
        <v>64</v>
      </c>
      <c r="G12" s="3" t="s">
        <v>61</v>
      </c>
      <c r="H12" s="6">
        <v>46096</v>
      </c>
      <c r="I12" s="7">
        <v>4</v>
      </c>
      <c r="J12" s="3" t="s">
        <v>31</v>
      </c>
      <c r="K12" s="8">
        <v>13768391895</v>
      </c>
      <c r="L12" s="3" t="s">
        <v>32</v>
      </c>
      <c r="M12" s="3"/>
      <c r="N12" s="9"/>
    </row>
    <row r="13" ht="53.25" customHeight="1" spans="1:14">
      <c r="A13" s="3" t="s">
        <v>65</v>
      </c>
      <c r="B13" s="3" t="s">
        <v>6</v>
      </c>
      <c r="C13" s="3"/>
      <c r="D13" s="3"/>
      <c r="E13" s="3" t="s">
        <v>66</v>
      </c>
      <c r="F13" s="3" t="s">
        <v>67</v>
      </c>
      <c r="G13" s="3" t="s">
        <v>61</v>
      </c>
      <c r="H13" s="6">
        <v>46096</v>
      </c>
      <c r="I13" s="7">
        <v>6</v>
      </c>
      <c r="J13" s="3" t="s">
        <v>31</v>
      </c>
      <c r="K13" s="8">
        <v>13768391895</v>
      </c>
      <c r="L13" s="3" t="s">
        <v>32</v>
      </c>
      <c r="M13" s="3" t="s">
        <v>68</v>
      </c>
      <c r="N13" s="9"/>
    </row>
    <row r="14" ht="53.25" customHeight="1" spans="1:14">
      <c r="A14" s="3" t="s">
        <v>69</v>
      </c>
      <c r="B14" s="3" t="s">
        <v>6</v>
      </c>
      <c r="C14" s="3"/>
      <c r="D14" s="3"/>
      <c r="E14" s="3" t="s">
        <v>76</v>
      </c>
      <c r="F14" s="3" t="s">
        <v>77</v>
      </c>
      <c r="G14" s="3" t="s">
        <v>51</v>
      </c>
      <c r="H14" s="6">
        <v>46096</v>
      </c>
      <c r="I14" s="7">
        <v>12</v>
      </c>
      <c r="J14" s="3" t="s">
        <v>31</v>
      </c>
      <c r="K14" s="8">
        <v>13768391895</v>
      </c>
      <c r="L14" s="3" t="s">
        <v>32</v>
      </c>
      <c r="M14" s="3"/>
      <c r="N14" s="9"/>
    </row>
    <row r="15" ht="53.25" customHeight="1" spans="1:14">
      <c r="A15" s="3" t="s">
        <v>72</v>
      </c>
      <c r="B15" s="3" t="s">
        <v>6</v>
      </c>
      <c r="C15" s="3"/>
      <c r="D15" s="3"/>
      <c r="E15" s="3" t="s">
        <v>79</v>
      </c>
      <c r="F15" s="3" t="s">
        <v>80</v>
      </c>
      <c r="G15" s="3" t="s">
        <v>51</v>
      </c>
      <c r="H15" s="6">
        <v>46096</v>
      </c>
      <c r="I15" s="7">
        <v>12</v>
      </c>
      <c r="J15" s="3" t="s">
        <v>31</v>
      </c>
      <c r="K15" s="8">
        <v>13768391895</v>
      </c>
      <c r="L15" s="3" t="s">
        <v>32</v>
      </c>
      <c r="M15" s="3"/>
      <c r="N15" s="9"/>
    </row>
    <row r="16" ht="53.25" customHeight="1" spans="1:14">
      <c r="A16" s="3" t="s">
        <v>75</v>
      </c>
      <c r="B16" s="3" t="s">
        <v>6</v>
      </c>
      <c r="C16" s="3"/>
      <c r="D16" s="3"/>
      <c r="E16" s="3" t="s">
        <v>82</v>
      </c>
      <c r="F16" s="3" t="s">
        <v>83</v>
      </c>
      <c r="G16" s="3" t="s">
        <v>84</v>
      </c>
      <c r="H16" s="6">
        <v>46096</v>
      </c>
      <c r="I16" s="7">
        <v>4</v>
      </c>
      <c r="J16" s="3" t="s">
        <v>31</v>
      </c>
      <c r="K16" s="8">
        <v>13768391895</v>
      </c>
      <c r="L16" s="3" t="s">
        <v>32</v>
      </c>
      <c r="M16" s="3"/>
      <c r="N16" s="9"/>
    </row>
    <row r="17" ht="53.25" customHeight="1" spans="1:14">
      <c r="A17" s="3" t="s">
        <v>78</v>
      </c>
      <c r="B17" s="3" t="s">
        <v>6</v>
      </c>
      <c r="C17" s="3"/>
      <c r="D17" s="3"/>
      <c r="E17" s="3" t="s">
        <v>86</v>
      </c>
      <c r="F17" s="3" t="s">
        <v>87</v>
      </c>
      <c r="G17" s="3" t="s">
        <v>56</v>
      </c>
      <c r="H17" s="6">
        <v>46096</v>
      </c>
      <c r="I17" s="7">
        <v>2</v>
      </c>
      <c r="J17" s="3" t="s">
        <v>31</v>
      </c>
      <c r="K17" s="8">
        <v>13768391895</v>
      </c>
      <c r="L17" s="3" t="s">
        <v>32</v>
      </c>
      <c r="M17" s="3"/>
      <c r="N17" s="9"/>
    </row>
    <row r="18" ht="53.25" customHeight="1" spans="1:14">
      <c r="A18" s="3" t="s">
        <v>81</v>
      </c>
      <c r="B18" s="3" t="s">
        <v>6</v>
      </c>
      <c r="C18" s="3"/>
      <c r="D18" s="3"/>
      <c r="E18" s="3" t="s">
        <v>89</v>
      </c>
      <c r="F18" s="3" t="s">
        <v>90</v>
      </c>
      <c r="G18" s="3" t="s">
        <v>36</v>
      </c>
      <c r="H18" s="6">
        <v>46096</v>
      </c>
      <c r="I18" s="7">
        <v>80</v>
      </c>
      <c r="J18" s="3" t="s">
        <v>31</v>
      </c>
      <c r="K18" s="8">
        <v>13768391895</v>
      </c>
      <c r="L18" s="3" t="s">
        <v>32</v>
      </c>
      <c r="M18" s="3"/>
      <c r="N18" s="9"/>
    </row>
    <row r="19" ht="53.25" customHeight="1" spans="1:14">
      <c r="A19" s="3" t="s">
        <v>85</v>
      </c>
      <c r="B19" s="3" t="s">
        <v>6</v>
      </c>
      <c r="C19" s="3"/>
      <c r="D19" s="3"/>
      <c r="E19" s="3" t="s">
        <v>92</v>
      </c>
      <c r="F19" s="3" t="s">
        <v>93</v>
      </c>
      <c r="G19" s="3" t="s">
        <v>51</v>
      </c>
      <c r="H19" s="6">
        <v>46096</v>
      </c>
      <c r="I19" s="7">
        <v>8</v>
      </c>
      <c r="J19" s="3" t="s">
        <v>31</v>
      </c>
      <c r="K19" s="8">
        <v>13768391895</v>
      </c>
      <c r="L19" s="3" t="s">
        <v>32</v>
      </c>
      <c r="M19" s="3"/>
      <c r="N19" s="9"/>
    </row>
    <row r="20" ht="53.25" customHeight="1" spans="1:14">
      <c r="A20" s="3" t="s">
        <v>88</v>
      </c>
      <c r="B20" s="3" t="s">
        <v>6</v>
      </c>
      <c r="C20" s="3"/>
      <c r="D20" s="3"/>
      <c r="E20" s="3" t="s">
        <v>95</v>
      </c>
      <c r="F20" s="3" t="s">
        <v>96</v>
      </c>
      <c r="G20" s="3" t="s">
        <v>51</v>
      </c>
      <c r="H20" s="6">
        <v>46096</v>
      </c>
      <c r="I20" s="7">
        <v>4</v>
      </c>
      <c r="J20" s="3" t="s">
        <v>31</v>
      </c>
      <c r="K20" s="8">
        <v>13768391895</v>
      </c>
      <c r="L20" s="3" t="s">
        <v>32</v>
      </c>
      <c r="M20" s="3" t="s">
        <v>97</v>
      </c>
      <c r="N20" s="9"/>
    </row>
    <row r="21" ht="53.25" customHeight="1" spans="1:14">
      <c r="A21" s="3" t="s">
        <v>91</v>
      </c>
      <c r="B21" s="3" t="s">
        <v>6</v>
      </c>
      <c r="C21" s="3"/>
      <c r="D21" s="3"/>
      <c r="E21" s="3" t="s">
        <v>99</v>
      </c>
      <c r="F21" s="3" t="s">
        <v>100</v>
      </c>
      <c r="G21" s="3" t="s">
        <v>47</v>
      </c>
      <c r="H21" s="6">
        <v>46096</v>
      </c>
      <c r="I21" s="7">
        <v>4</v>
      </c>
      <c r="J21" s="3" t="s">
        <v>31</v>
      </c>
      <c r="K21" s="8">
        <v>13768391895</v>
      </c>
      <c r="L21" s="3" t="s">
        <v>32</v>
      </c>
      <c r="M21" s="3"/>
      <c r="N21" s="9"/>
    </row>
    <row r="22" ht="53.25" customHeight="1" spans="1:14">
      <c r="A22" s="3" t="s">
        <v>94</v>
      </c>
      <c r="B22" s="3" t="s">
        <v>6</v>
      </c>
      <c r="C22" s="3"/>
      <c r="D22" s="3"/>
      <c r="E22" s="3" t="s">
        <v>105</v>
      </c>
      <c r="F22" s="3" t="s">
        <v>106</v>
      </c>
      <c r="G22" s="3" t="s">
        <v>51</v>
      </c>
      <c r="H22" s="6">
        <v>46096</v>
      </c>
      <c r="I22" s="7">
        <v>4</v>
      </c>
      <c r="J22" s="3" t="s">
        <v>31</v>
      </c>
      <c r="K22" s="8">
        <v>13768391895</v>
      </c>
      <c r="L22" s="3" t="s">
        <v>32</v>
      </c>
      <c r="M22" s="3"/>
      <c r="N22" s="9"/>
    </row>
    <row r="23" ht="53.25" customHeight="1" spans="1:14">
      <c r="A23" s="3" t="s">
        <v>98</v>
      </c>
      <c r="B23" s="3" t="s">
        <v>6</v>
      </c>
      <c r="C23" s="3"/>
      <c r="D23" s="3"/>
      <c r="E23" s="3" t="s">
        <v>108</v>
      </c>
      <c r="F23" s="3" t="s">
        <v>109</v>
      </c>
      <c r="G23" s="3" t="s">
        <v>51</v>
      </c>
      <c r="H23" s="6">
        <v>46096</v>
      </c>
      <c r="I23" s="7">
        <v>12</v>
      </c>
      <c r="J23" s="3" t="s">
        <v>31</v>
      </c>
      <c r="K23" s="8">
        <v>13768391895</v>
      </c>
      <c r="L23" s="3" t="s">
        <v>32</v>
      </c>
      <c r="M23" s="3"/>
      <c r="N23" s="9"/>
    </row>
    <row r="24" ht="53.25" customHeight="1" spans="1:14">
      <c r="A24" s="3" t="s">
        <v>101</v>
      </c>
      <c r="B24" s="3" t="s">
        <v>6</v>
      </c>
      <c r="C24" s="3"/>
      <c r="D24" s="3"/>
      <c r="E24" s="3" t="s">
        <v>117</v>
      </c>
      <c r="F24" s="3"/>
      <c r="G24" s="3" t="s">
        <v>30</v>
      </c>
      <c r="H24" s="6">
        <v>46096</v>
      </c>
      <c r="I24" s="7">
        <v>2</v>
      </c>
      <c r="J24" s="3" t="s">
        <v>31</v>
      </c>
      <c r="K24" s="8">
        <v>13768391895</v>
      </c>
      <c r="L24" s="3" t="s">
        <v>32</v>
      </c>
      <c r="M24" s="3"/>
      <c r="N24" s="9"/>
    </row>
    <row r="25" ht="53.25" customHeight="1" spans="1:14">
      <c r="A25" s="3" t="s">
        <v>104</v>
      </c>
      <c r="B25" s="3" t="s">
        <v>6</v>
      </c>
      <c r="C25" s="3"/>
      <c r="D25" s="3"/>
      <c r="E25" s="3" t="s">
        <v>119</v>
      </c>
      <c r="F25" s="3" t="s">
        <v>120</v>
      </c>
      <c r="G25" s="3" t="s">
        <v>56</v>
      </c>
      <c r="H25" s="6">
        <v>46096</v>
      </c>
      <c r="I25" s="7">
        <v>4</v>
      </c>
      <c r="J25" s="3" t="s">
        <v>31</v>
      </c>
      <c r="K25" s="8">
        <v>13768391895</v>
      </c>
      <c r="L25" s="3" t="s">
        <v>32</v>
      </c>
      <c r="M25" s="3" t="s">
        <v>121</v>
      </c>
      <c r="N25" s="9"/>
    </row>
    <row r="26" ht="53.25" customHeight="1" spans="1:14">
      <c r="A26" s="3" t="s">
        <v>107</v>
      </c>
      <c r="B26" s="3" t="s">
        <v>6</v>
      </c>
      <c r="C26" s="3"/>
      <c r="D26" s="3"/>
      <c r="E26" s="3" t="s">
        <v>123</v>
      </c>
      <c r="F26" s="3" t="s">
        <v>124</v>
      </c>
      <c r="G26" s="3" t="s">
        <v>125</v>
      </c>
      <c r="H26" s="6">
        <v>46096</v>
      </c>
      <c r="I26" s="7">
        <v>1</v>
      </c>
      <c r="J26" s="3" t="s">
        <v>31</v>
      </c>
      <c r="K26" s="8">
        <v>13768391895</v>
      </c>
      <c r="L26" s="3" t="s">
        <v>32</v>
      </c>
      <c r="M26" s="3" t="s">
        <v>126</v>
      </c>
      <c r="N26" s="9"/>
    </row>
    <row r="27" ht="53.25" customHeight="1" spans="1:14">
      <c r="A27" s="3" t="s">
        <v>110</v>
      </c>
      <c r="B27" s="3" t="s">
        <v>6</v>
      </c>
      <c r="C27" s="3"/>
      <c r="D27" s="3"/>
      <c r="E27" s="3" t="s">
        <v>128</v>
      </c>
      <c r="F27" s="3" t="s">
        <v>129</v>
      </c>
      <c r="G27" s="3" t="s">
        <v>61</v>
      </c>
      <c r="H27" s="6">
        <v>46096</v>
      </c>
      <c r="I27" s="7">
        <v>2</v>
      </c>
      <c r="J27" s="3" t="s">
        <v>31</v>
      </c>
      <c r="K27" s="8">
        <v>13768391895</v>
      </c>
      <c r="L27" s="3" t="s">
        <v>32</v>
      </c>
      <c r="M27" s="3" t="s">
        <v>130</v>
      </c>
      <c r="N27" s="9"/>
    </row>
    <row r="28" ht="53.25" customHeight="1" spans="1:14">
      <c r="A28" s="3" t="s">
        <v>113</v>
      </c>
      <c r="B28" s="3" t="s">
        <v>6</v>
      </c>
      <c r="C28" s="3"/>
      <c r="D28" s="3"/>
      <c r="E28" s="3" t="s">
        <v>132</v>
      </c>
      <c r="F28" s="3" t="s">
        <v>133</v>
      </c>
      <c r="G28" s="3" t="s">
        <v>84</v>
      </c>
      <c r="H28" s="6">
        <v>46096</v>
      </c>
      <c r="I28" s="7">
        <v>2</v>
      </c>
      <c r="J28" s="3" t="s">
        <v>31</v>
      </c>
      <c r="K28" s="8">
        <v>13768391895</v>
      </c>
      <c r="L28" s="3" t="s">
        <v>32</v>
      </c>
      <c r="M28" s="3" t="s">
        <v>134</v>
      </c>
      <c r="N28" s="9"/>
    </row>
    <row r="29" ht="53.25" customHeight="1" spans="1:14">
      <c r="A29" s="3" t="s">
        <v>116</v>
      </c>
      <c r="B29" s="3" t="s">
        <v>6</v>
      </c>
      <c r="C29" s="3"/>
      <c r="D29" s="3"/>
      <c r="E29" s="3" t="s">
        <v>136</v>
      </c>
      <c r="F29" s="3" t="s">
        <v>137</v>
      </c>
      <c r="G29" s="3" t="s">
        <v>125</v>
      </c>
      <c r="H29" s="6">
        <v>46096</v>
      </c>
      <c r="I29" s="7">
        <v>4</v>
      </c>
      <c r="J29" s="3" t="s">
        <v>31</v>
      </c>
      <c r="K29" s="8">
        <v>13768391895</v>
      </c>
      <c r="L29" s="3" t="s">
        <v>32</v>
      </c>
      <c r="M29" s="3" t="s">
        <v>138</v>
      </c>
      <c r="N29" s="9"/>
    </row>
    <row r="30" ht="53.25" customHeight="1" spans="1:14">
      <c r="A30" s="3" t="s">
        <v>118</v>
      </c>
      <c r="B30" s="3" t="s">
        <v>6</v>
      </c>
      <c r="C30" s="3"/>
      <c r="D30" s="3"/>
      <c r="E30" s="3" t="s">
        <v>140</v>
      </c>
      <c r="F30" s="3" t="s">
        <v>141</v>
      </c>
      <c r="G30" s="3" t="s">
        <v>30</v>
      </c>
      <c r="H30" s="6">
        <v>46096</v>
      </c>
      <c r="I30" s="7">
        <v>2</v>
      </c>
      <c r="J30" s="3" t="s">
        <v>31</v>
      </c>
      <c r="K30" s="8">
        <v>13768391895</v>
      </c>
      <c r="L30" s="3" t="s">
        <v>32</v>
      </c>
      <c r="M30" s="3" t="s">
        <v>142</v>
      </c>
      <c r="N30" s="9"/>
    </row>
  </sheetData>
  <mergeCells count="30">
    <mergeCell ref="A1:M1"/>
    <mergeCell ref="A2:M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材料需求单</vt:lpstr>
      <vt:lpstr>零星采购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2026-02-27T00:33:01Z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89B3A5A5CB5F4E51A0B16B6E57E9BF7E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