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需求 一览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<sst xmlns="http://schemas.openxmlformats.org/spreadsheetml/2006/main" count="105" uniqueCount="41">
  <si>
    <t>工程类需求一览表</t>
  </si>
  <si>
    <t>标的序号</t>
  </si>
  <si>
    <t>标的名称</t>
  </si>
  <si>
    <t>标的金额（万元）</t>
  </si>
  <si>
    <t>最大中标数量</t>
  </si>
  <si>
    <t>标段
序号</t>
  </si>
  <si>
    <t>标段名称</t>
  </si>
  <si>
    <t>标段金额（万元）</t>
  </si>
  <si>
    <t>最高限价（万元）</t>
  </si>
  <si>
    <t>报价方式</t>
  </si>
  <si>
    <t>工期</t>
  </si>
  <si>
    <t>子项名称（需求名称）</t>
  </si>
  <si>
    <t>子项金额
（万元）</t>
  </si>
  <si>
    <t>是否允许联合体</t>
  </si>
  <si>
    <t>承包方式</t>
  </si>
  <si>
    <t>合同
名称</t>
  </si>
  <si>
    <t>结算方式</t>
  </si>
  <si>
    <t>取费依据</t>
  </si>
  <si>
    <t>最高限价编制单位</t>
  </si>
  <si>
    <t>前期设计单位或咨询单位</t>
  </si>
  <si>
    <t>监理单位</t>
  </si>
  <si>
    <t>【1】</t>
  </si>
  <si>
    <t>【1】变电站智能运维改造总承包</t>
  </si>
  <si>
    <t>【1-1】</t>
  </si>
  <si>
    <t>【1-1】六盘水、兴义、毕节供电局变电站智能化改造总承包</t>
  </si>
  <si>
    <t>/</t>
  </si>
  <si>
    <t>下浮率</t>
  </si>
  <si>
    <t>自合同签订的履约之日起至2027年12月31日</t>
  </si>
  <si>
    <t>六盘水供电局变电站智能化改造总承包</t>
  </si>
  <si>
    <t>是</t>
  </si>
  <si>
    <t>总承包</t>
  </si>
  <si>
    <t>建设项目工程总承包合同（通用）</t>
  </si>
  <si>
    <t>设计类结算方式：【按下浮率据实结算，按审定的初步设计概算和施工图预算分段结算】
施工类结算方式：【按下浮率据实结算：依据完成实际工程量，以第三方造价咨询单位审定总价结算（需考虑下浮率）】
物资类结算方式：【按下浮率据实结算：详见结算参考表】</t>
  </si>
  <si>
    <t>兴义供电局变电站智能化改造总承包</t>
  </si>
  <si>
    <t>毕节供电局变电站智能化改造总承包</t>
  </si>
  <si>
    <t>【1-2】</t>
  </si>
  <si>
    <t>【1-2】凯里、都匀、遵义、铜仁供电局变电站智能化改造总承包</t>
  </si>
  <si>
    <t>凯里供电局变电站数字化改造总承包</t>
  </si>
  <si>
    <t>都匀供电局变电站数字化改造总承包</t>
  </si>
  <si>
    <t>遵义供电局2026年变电站智能化改造补点项目总承包</t>
  </si>
  <si>
    <t>铜仁供电局2026年变电站智能化改造总承包项目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</si>
</sst>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;[Red]0.0000"/>
  </numFmts>
  <fonts count="27">
    <font>
      <sz val="11"/>
      <color indexed="8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b/>
      <sz val="2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3" fillId="0" borderId="0" xfId="0" applyFont="1" applyFill="1">
      <alignment vertic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T9"/>
  <sheetViews>
    <sheetView tabSelected="1" topLeftCell="F1" workbookViewId="0">
      <selection activeCell="P2" sqref="P2"/>
    </sheetView>
  </sheetViews>
  <sheetFormatPr defaultColWidth="12.8833333333333" defaultRowHeight="14.25"/>
  <cols>
    <col min="1" max="1" width="8.63333333333333" style="1" customWidth="1"/>
    <col min="2" max="2" width="12.8833333333333" style="1" customWidth="1"/>
    <col min="3" max="3" width="10.1333333333333" style="1" customWidth="1"/>
    <col min="4" max="4" width="7.88333333333333" style="4" customWidth="1"/>
    <col min="5" max="5" width="7.38333333333333" style="1" customWidth="1"/>
    <col min="6" max="6" width="25.8833333333333" style="1" customWidth="1"/>
    <col min="7" max="7" width="9.63333333333333" style="1" customWidth="1"/>
    <col min="8" max="8" width="9.5" style="1" customWidth="1"/>
    <col min="9" max="9" width="8.88333333333333" style="1" customWidth="1"/>
    <col min="10" max="10" width="12.8833333333333" style="4" customWidth="1"/>
    <col min="11" max="11" width="17.2583333333333" style="4" customWidth="1"/>
    <col min="12" max="12" width="11" style="4" customWidth="1"/>
    <col min="13" max="13" width="8.25833333333333" style="4" customWidth="1"/>
    <col min="14" max="15" width="10.7583333333333" style="1" customWidth="1"/>
    <col min="16" max="16" width="50.1833333333333" style="4" customWidth="1"/>
    <col min="17" max="20" width="12.8833333333333" style="1" customWidth="1"/>
    <col min="21" max="16384" width="12.8833333333333" style="3"/>
  </cols>
  <sheetData>
    <row r="1" s="1" customFormat="1" ht="35" customHeight="1" spans="1:2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="2" customFormat="1" ht="45" customHeight="1" spans="1:2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s="3" customFormat="1" ht="56.25" spans="1:20">
      <c r="A3" s="7" t="s">
        <v>21</v>
      </c>
      <c r="B3" s="7" t="s">
        <v>22</v>
      </c>
      <c r="C3" s="7">
        <f>G3+G6</f>
        <v>17272.28</v>
      </c>
      <c r="D3" s="8">
        <v>1</v>
      </c>
      <c r="E3" s="9" t="s">
        <v>23</v>
      </c>
      <c r="F3" s="8" t="s">
        <v>24</v>
      </c>
      <c r="G3" s="10">
        <f>L4+L3+L5</f>
        <v>8749.31</v>
      </c>
      <c r="H3" s="11" t="s">
        <v>25</v>
      </c>
      <c r="I3" s="11" t="s">
        <v>26</v>
      </c>
      <c r="J3" s="11" t="s">
        <v>27</v>
      </c>
      <c r="K3" s="11" t="s">
        <v>28</v>
      </c>
      <c r="L3" s="11">
        <v>3513.4</v>
      </c>
      <c r="M3" s="11" t="s">
        <v>29</v>
      </c>
      <c r="N3" s="17" t="s">
        <v>30</v>
      </c>
      <c r="O3" s="18" t="s">
        <v>31</v>
      </c>
      <c r="P3" s="19" t="s">
        <v>32</v>
      </c>
      <c r="Q3" s="6" t="s">
        <v>25</v>
      </c>
      <c r="R3" s="6" t="s">
        <v>25</v>
      </c>
      <c r="S3" s="6" t="s">
        <v>25</v>
      </c>
      <c r="T3" s="6" t="s">
        <v>25</v>
      </c>
    </row>
    <row r="4" s="3" customFormat="1" ht="56.25" spans="1:20">
      <c r="A4" s="12"/>
      <c r="B4" s="12"/>
      <c r="C4" s="12"/>
      <c r="D4" s="8"/>
      <c r="E4" s="9"/>
      <c r="F4" s="8"/>
      <c r="G4" s="13"/>
      <c r="H4" s="11" t="s">
        <v>25</v>
      </c>
      <c r="I4" s="11" t="s">
        <v>26</v>
      </c>
      <c r="J4" s="11" t="s">
        <v>27</v>
      </c>
      <c r="K4" s="11" t="s">
        <v>33</v>
      </c>
      <c r="L4" s="11">
        <v>2669.77</v>
      </c>
      <c r="M4" s="11" t="s">
        <v>29</v>
      </c>
      <c r="N4" s="17" t="s">
        <v>30</v>
      </c>
      <c r="O4" s="18"/>
      <c r="P4" s="19" t="s">
        <v>32</v>
      </c>
      <c r="Q4" s="6" t="s">
        <v>25</v>
      </c>
      <c r="R4" s="6" t="s">
        <v>25</v>
      </c>
      <c r="S4" s="6" t="s">
        <v>25</v>
      </c>
      <c r="T4" s="6" t="s">
        <v>25</v>
      </c>
    </row>
    <row r="5" s="3" customFormat="1" ht="56.25" spans="1:20">
      <c r="A5" s="12"/>
      <c r="B5" s="12"/>
      <c r="C5" s="12"/>
      <c r="D5" s="8"/>
      <c r="E5" s="9"/>
      <c r="F5" s="8"/>
      <c r="G5" s="14"/>
      <c r="H5" s="11" t="s">
        <v>25</v>
      </c>
      <c r="I5" s="11" t="s">
        <v>26</v>
      </c>
      <c r="J5" s="11" t="s">
        <v>27</v>
      </c>
      <c r="K5" s="11" t="s">
        <v>34</v>
      </c>
      <c r="L5" s="11">
        <v>2566.14</v>
      </c>
      <c r="M5" s="11" t="s">
        <v>29</v>
      </c>
      <c r="N5" s="17" t="s">
        <v>30</v>
      </c>
      <c r="O5" s="18"/>
      <c r="P5" s="19" t="s">
        <v>32</v>
      </c>
      <c r="Q5" s="6" t="s">
        <v>25</v>
      </c>
      <c r="R5" s="6" t="s">
        <v>25</v>
      </c>
      <c r="S5" s="6" t="s">
        <v>25</v>
      </c>
      <c r="T5" s="6" t="s">
        <v>25</v>
      </c>
    </row>
    <row r="6" s="3" customFormat="1" ht="56.25" spans="1:20">
      <c r="A6" s="12"/>
      <c r="B6" s="12"/>
      <c r="C6" s="12"/>
      <c r="D6" s="8"/>
      <c r="E6" s="9" t="s">
        <v>35</v>
      </c>
      <c r="F6" s="8" t="s">
        <v>36</v>
      </c>
      <c r="G6" s="15">
        <f>L9+L6+L7+L8</f>
        <v>8522.97</v>
      </c>
      <c r="H6" s="11" t="s">
        <v>25</v>
      </c>
      <c r="I6" s="11" t="s">
        <v>26</v>
      </c>
      <c r="J6" s="11" t="s">
        <v>27</v>
      </c>
      <c r="K6" s="11" t="s">
        <v>37</v>
      </c>
      <c r="L6" s="11">
        <v>4309.69</v>
      </c>
      <c r="M6" s="11" t="s">
        <v>29</v>
      </c>
      <c r="N6" s="17" t="s">
        <v>30</v>
      </c>
      <c r="O6" s="18"/>
      <c r="P6" s="19" t="s">
        <v>32</v>
      </c>
      <c r="Q6" s="6" t="s">
        <v>25</v>
      </c>
      <c r="R6" s="6" t="s">
        <v>25</v>
      </c>
      <c r="S6" s="6" t="s">
        <v>25</v>
      </c>
      <c r="T6" s="6" t="s">
        <v>25</v>
      </c>
    </row>
    <row r="7" customFormat="1" ht="56.25" spans="1:20">
      <c r="A7" s="12"/>
      <c r="B7" s="12"/>
      <c r="C7" s="12"/>
      <c r="D7" s="8"/>
      <c r="E7" s="9"/>
      <c r="F7" s="8"/>
      <c r="G7" s="15"/>
      <c r="H7" s="11" t="s">
        <v>25</v>
      </c>
      <c r="I7" s="11" t="s">
        <v>26</v>
      </c>
      <c r="J7" s="11" t="s">
        <v>27</v>
      </c>
      <c r="K7" s="11" t="s">
        <v>38</v>
      </c>
      <c r="L7" s="11">
        <v>3551.97</v>
      </c>
      <c r="M7" s="11" t="s">
        <v>29</v>
      </c>
      <c r="N7" s="17" t="s">
        <v>30</v>
      </c>
      <c r="O7" s="18"/>
      <c r="P7" s="19" t="s">
        <v>32</v>
      </c>
      <c r="Q7" s="6" t="s">
        <v>25</v>
      </c>
      <c r="R7" s="6" t="s">
        <v>25</v>
      </c>
      <c r="S7" s="6" t="s">
        <v>25</v>
      </c>
      <c r="T7" s="6" t="s">
        <v>25</v>
      </c>
    </row>
    <row r="8" customFormat="1" ht="56.25" spans="1:20">
      <c r="A8" s="12"/>
      <c r="B8" s="12"/>
      <c r="C8" s="12"/>
      <c r="D8" s="8"/>
      <c r="E8" s="9"/>
      <c r="F8" s="8"/>
      <c r="G8" s="15"/>
      <c r="H8" s="11" t="s">
        <v>25</v>
      </c>
      <c r="I8" s="11" t="s">
        <v>26</v>
      </c>
      <c r="J8" s="11" t="s">
        <v>27</v>
      </c>
      <c r="K8" s="11" t="s">
        <v>39</v>
      </c>
      <c r="L8" s="11">
        <v>349.02</v>
      </c>
      <c r="M8" s="11" t="s">
        <v>29</v>
      </c>
      <c r="N8" s="17" t="s">
        <v>30</v>
      </c>
      <c r="O8" s="18"/>
      <c r="P8" s="19" t="s">
        <v>32</v>
      </c>
      <c r="Q8" s="6" t="s">
        <v>25</v>
      </c>
      <c r="R8" s="6" t="s">
        <v>25</v>
      </c>
      <c r="S8" s="6" t="s">
        <v>25</v>
      </c>
      <c r="T8" s="6" t="s">
        <v>25</v>
      </c>
    </row>
    <row r="9" ht="56.25" spans="1:20">
      <c r="A9" s="16"/>
      <c r="B9" s="16"/>
      <c r="C9" s="16"/>
      <c r="D9" s="8"/>
      <c r="E9" s="9"/>
      <c r="F9" s="8"/>
      <c r="G9" s="15"/>
      <c r="H9" s="11" t="s">
        <v>25</v>
      </c>
      <c r="I9" s="11" t="s">
        <v>26</v>
      </c>
      <c r="J9" s="11" t="s">
        <v>27</v>
      </c>
      <c r="K9" s="11" t="s">
        <v>40</v>
      </c>
      <c r="L9" s="11">
        <v>312.29</v>
      </c>
      <c r="M9" s="11" t="s">
        <v>29</v>
      </c>
      <c r="N9" s="17" t="s">
        <v>30</v>
      </c>
      <c r="O9" s="20"/>
      <c r="P9" s="19" t="s">
        <v>32</v>
      </c>
      <c r="Q9" s="6" t="s">
        <v>25</v>
      </c>
      <c r="R9" s="6" t="s">
        <v>25</v>
      </c>
      <c r="S9" s="6" t="s">
        <v>25</v>
      </c>
      <c r="T9" s="6" t="s">
        <v>25</v>
      </c>
    </row>
  </sheetData>
  <mergeCells count="12">
    <mergeCell ref="A1:T1"/>
    <mergeCell ref="A3:A9"/>
    <mergeCell ref="B3:B9"/>
    <mergeCell ref="C3:C9"/>
    <mergeCell ref="D3:D9"/>
    <mergeCell ref="E3:E5"/>
    <mergeCell ref="E6:E9"/>
    <mergeCell ref="F3:F5"/>
    <mergeCell ref="F6:F9"/>
    <mergeCell ref="G3:G5"/>
    <mergeCell ref="G6:G9"/>
    <mergeCell ref="O3:O9"/>
  </mergeCells>
  <dataValidations count="2">
    <dataValidation type="whole" operator="between" allowBlank="1" showInputMessage="1" showErrorMessage="1" sqref="D1 J1:M1 P1">
      <formula1>1</formula1>
      <formula2>100</formula2>
    </dataValidation>
    <dataValidation allowBlank="1" showInputMessage="1" showErrorMessage="1" sqref="N1:O1 Q1:T1 N2 R2:T2 S3:T3 M3:M9 Q10:Q64936 H3:J9 Q3:R9 S4:T9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 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yangzg</cp:lastModifiedBy>
  <dcterms:created xsi:type="dcterms:W3CDTF">2024-07-01T01:19:00Z</dcterms:created>
  <dcterms:modified xsi:type="dcterms:W3CDTF">2026-04-20T02:45:21Z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2C3B3CEB6B114506BE95C55BB602CC80_13</vt:lpwstr>
  </property>
  <property fmtid="{D5CDD505-2E9C-101B-9397-08002B2CF9AE}" pid="3" name="KSOProductBuildVer">
    <vt:lpwstr>2052-12.8.2.20324</vt:lpwstr>
  </property>
</Properties>
</file>