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090"/>
  </bookViews>
  <sheets>
    <sheet name="零星采购需求表第二批" sheetId="1" r:id="rId1"/>
    <sheet name="Sheet3" sheetId="3" r:id="rId2"/>
  </sheets>
  <externalReferences>
    <externalReference r:id="rId3"/>
  </externalReferences>
  <definedNames>
    <definedName name="_xlnm._FilterDatabase" localSheetId="0" hidden="1">零星采购需求表第二批!$A$1:$I$4</definedName>
  </definedNames>
  <calcPr calcId="144525"/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2" name="ID_57077665E66543DA8252A0EC7CBA8A8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786495" y="1371600"/>
          <a:ext cx="11430000" cy="2543175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3" name="ID_700E7F2967264CAF91AE896E0AD13D5E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10585450" y="292100"/>
          <a:ext cx="11487150" cy="1056322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4" name="ID_76B4A0F8F6394747B7569A486E616A7B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10585450" y="4076700"/>
          <a:ext cx="15897225" cy="732472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5" name="ID_AA8FD1AF5D3041F3ADBA4C94206586F6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10585450" y="2476500"/>
          <a:ext cx="15506700" cy="728662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6" name="ID_51AFB3BDEFAF4006AFCB34620098D7EC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10585450" y="3238500"/>
          <a:ext cx="16421100" cy="813435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7" name="ID_D9D2782BB692493AA79E0E1513B89041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10585450" y="3964940"/>
          <a:ext cx="18211800" cy="910590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8" name="ID_31CC176E75BA47F580AD8F30FD21D9C7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10585450" y="4698365"/>
          <a:ext cx="18211800" cy="9105900"/>
        </a:xfrm>
        <a:prstGeom prst="rect">
          <a:avLst/>
        </a:prstGeom>
        <a:noFill/>
        <a:ln w="9525">
          <a:noFill/>
        </a:ln>
      </xdr:spPr>
    </xdr:pic>
  </etc:cellImage>
</etc:cellImages>
</file>

<file path=xl/sharedStrings.xml><?xml version="1.0" encoding="utf-8"?>
<sst xmlns="http://schemas.openxmlformats.org/spreadsheetml/2006/main" count="35" uniqueCount="34">
  <si>
    <t>序号</t>
  </si>
  <si>
    <t>物资名称</t>
  </si>
  <si>
    <t>规格</t>
  </si>
  <si>
    <t>单位</t>
  </si>
  <si>
    <t>数量</t>
  </si>
  <si>
    <t>图片</t>
  </si>
  <si>
    <t>备注</t>
  </si>
  <si>
    <t>指定厂家/品牌</t>
  </si>
  <si>
    <t>除胶剂</t>
  </si>
  <si>
    <t>瓶</t>
  </si>
  <si>
    <t>按图片采购</t>
  </si>
  <si>
    <t>涤选</t>
  </si>
  <si>
    <t>丁腈手套</t>
  </si>
  <si>
    <t>L【适合大部分男士】英科【黑色TPE-加厚款】食品级
手套 100只袋</t>
  </si>
  <si>
    <t>100只/袋</t>
  </si>
  <si>
    <t>总800双</t>
  </si>
  <si>
    <t>刀片</t>
  </si>
  <si>
    <r>
      <rPr>
        <sz val="10.5"/>
        <rFont val="宋体"/>
        <charset val="134"/>
      </rPr>
      <t>直角款刀片</t>
    </r>
    <r>
      <rPr>
        <sz val="10.5"/>
        <rFont val="PingFang SC"/>
        <charset val="134"/>
      </rPr>
      <t>/20</t>
    </r>
    <r>
      <rPr>
        <sz val="10.5"/>
        <rFont val="宋体"/>
        <charset val="134"/>
      </rPr>
      <t>片</t>
    </r>
  </si>
  <si>
    <t>20片/盒</t>
  </si>
  <si>
    <t>总400片</t>
  </si>
  <si>
    <t>毛巾</t>
  </si>
  <si>
    <t>宝蓝色</t>
  </si>
  <si>
    <t>条</t>
  </si>
  <si>
    <t>口罩</t>
  </si>
  <si>
    <t>100个/包</t>
  </si>
  <si>
    <t>总200个</t>
  </si>
  <si>
    <t>水桶（带盖）</t>
  </si>
  <si>
    <t>15L 白色</t>
  </si>
  <si>
    <t>个</t>
  </si>
  <si>
    <t>大瓶洗洁精（10斤装）</t>
  </si>
  <si>
    <t>常见品牌</t>
  </si>
  <si>
    <t>铲刀</t>
  </si>
  <si>
    <r>
      <rPr>
        <sz val="10.5"/>
        <rFont val="PingFang SC"/>
        <charset val="134"/>
      </rPr>
      <t>21cm</t>
    </r>
    <r>
      <rPr>
        <sz val="10.5"/>
        <rFont val="宋体"/>
        <charset val="134"/>
      </rPr>
      <t>铝合金铲刀（</t>
    </r>
    <r>
      <rPr>
        <sz val="10.5"/>
        <rFont val="PingFang SC"/>
        <charset val="134"/>
      </rPr>
      <t>210mm*100mm</t>
    </r>
    <r>
      <rPr>
        <sz val="10.5"/>
        <rFont val="宋体"/>
        <charset val="134"/>
      </rPr>
      <t>）</t>
    </r>
  </si>
  <si>
    <t>把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</si>
</sst>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ajor"/>
    </font>
    <font>
      <sz val="11"/>
      <color theme="1"/>
      <name val="宋体"/>
      <charset val="134"/>
      <scheme val="major"/>
    </font>
    <font>
      <sz val="12"/>
      <color theme="1"/>
      <name val="宋体"/>
      <charset val="134"/>
      <scheme val="major"/>
    </font>
    <font>
      <b/>
      <sz val="12"/>
      <name val="宋体"/>
      <charset val="134"/>
      <scheme val="major"/>
    </font>
    <font>
      <b/>
      <sz val="14"/>
      <name val="宋体"/>
      <charset val="134"/>
      <scheme val="major"/>
    </font>
    <font>
      <sz val="10"/>
      <name val="宋体"/>
      <charset val="134"/>
      <scheme val="major"/>
    </font>
    <font>
      <sz val="12"/>
      <name val="宋体"/>
      <charset val="134"/>
    </font>
    <font>
      <sz val="11"/>
      <name val="宋体"/>
      <charset val="134"/>
      <scheme val="major"/>
    </font>
    <font>
      <sz val="10"/>
      <name val="Microsoft YaHei"/>
      <charset val="134"/>
    </font>
    <font>
      <sz val="10.5"/>
      <name val="宋体"/>
      <charset val="134"/>
    </font>
    <font>
      <sz val="10.5"/>
      <name val="PingFang SC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4" fillId="11" borderId="6" applyNumberFormat="0" applyAlignment="0" applyProtection="0">
      <alignment vertical="center"/>
    </xf>
    <xf numFmtId="0" fontId="25" fillId="11" borderId="2" applyNumberFormat="0" applyAlignment="0" applyProtection="0">
      <alignment vertical="center"/>
    </xf>
    <xf numFmtId="0" fontId="26" fillId="12" borderId="7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7" Type="http://schemas.openxmlformats.org/officeDocument/2006/relationships/image" Target="media/image7.png"/><Relationship Id="rId6" Type="http://schemas.openxmlformats.org/officeDocument/2006/relationships/image" Target="media/image6.png"/><Relationship Id="rId5" Type="http://schemas.openxmlformats.org/officeDocument/2006/relationships/image" Target="media/image5.png"/><Relationship Id="rId4" Type="http://schemas.openxmlformats.org/officeDocument/2006/relationships/image" Target="media/image4.png"/><Relationship Id="rId3" Type="http://schemas.openxmlformats.org/officeDocument/2006/relationships/image" Target="media/image3.png"/><Relationship Id="rId2" Type="http://schemas.openxmlformats.org/officeDocument/2006/relationships/image" Target="media/image2.png"/><Relationship Id="rId1" Type="http://schemas.openxmlformats.org/officeDocument/2006/relationships/image" Target="media/image1.png"/></Relationships>
</file>

<file path=xl/_rels/workbook.xml.rels><?xml version="1.0" encoding="UTF-8" standalone="yes"?>
<Relationships xmlns="http://schemas.openxmlformats.org/package/2006/relationships"><Relationship Id="rId7" Type="http://www.wps.cn/officeDocument/2020/cellImage" Target="cellimages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THTF\xwechat_files\wxid_owi40vd8otmy22_4ea1\msg\file\2026-04\&#29590;&#33021;&#34892;&#31038;&#20250;&#31449;&#26729;&#36523;&#28165;&#29702;&#24037;&#20316;&#29289;&#26009;&#38656;&#27714;(3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>
        <row r="4">
          <cell r="D4">
            <v>120</v>
          </cell>
          <cell r="E4">
            <v>68</v>
          </cell>
          <cell r="F4">
            <v>68</v>
          </cell>
          <cell r="G4">
            <v>68</v>
          </cell>
          <cell r="H4">
            <v>20</v>
          </cell>
          <cell r="I4">
            <v>30</v>
          </cell>
          <cell r="J4">
            <v>30</v>
          </cell>
          <cell r="K4">
            <v>20</v>
          </cell>
        </row>
        <row r="7">
          <cell r="D7">
            <v>24</v>
          </cell>
          <cell r="E7">
            <v>12</v>
          </cell>
          <cell r="F7">
            <v>12</v>
          </cell>
          <cell r="G7">
            <v>12</v>
          </cell>
          <cell r="H7">
            <v>10</v>
          </cell>
          <cell r="I7">
            <v>10</v>
          </cell>
          <cell r="J7">
            <v>12</v>
          </cell>
          <cell r="K7">
            <v>12</v>
          </cell>
        </row>
        <row r="10">
          <cell r="D10">
            <v>6</v>
          </cell>
          <cell r="E10">
            <v>5</v>
          </cell>
          <cell r="F10">
            <v>5</v>
          </cell>
          <cell r="G10">
            <v>5</v>
          </cell>
          <cell r="H10">
            <v>2</v>
          </cell>
          <cell r="I10">
            <v>2</v>
          </cell>
          <cell r="J10">
            <v>2</v>
          </cell>
          <cell r="K10">
            <v>2</v>
          </cell>
        </row>
        <row r="11">
          <cell r="D11">
            <v>24</v>
          </cell>
          <cell r="E11">
            <v>12</v>
          </cell>
          <cell r="F11">
            <v>12</v>
          </cell>
          <cell r="G11">
            <v>12</v>
          </cell>
          <cell r="H11">
            <v>10</v>
          </cell>
          <cell r="I11">
            <v>10</v>
          </cell>
          <cell r="J11">
            <v>10</v>
          </cell>
          <cell r="K11">
            <v>10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8"/>
  <sheetViews>
    <sheetView tabSelected="1" zoomScale="87" zoomScaleNormal="87" workbookViewId="0">
      <pane ySplit="1" topLeftCell="A3" activePane="bottomLeft" state="frozen"/>
      <selection/>
      <selection pane="bottomLeft" activeCell="F8" sqref="F8"/>
    </sheetView>
  </sheetViews>
  <sheetFormatPr defaultColWidth="9" defaultRowHeight="14.25"/>
  <cols>
    <col min="1" max="1" width="9" style="2"/>
    <col min="2" max="2" width="25.7583333333333" style="3" customWidth="1"/>
    <col min="3" max="3" width="42.6666666666667" style="3" customWidth="1"/>
    <col min="4" max="4" width="12" style="4" customWidth="1"/>
    <col min="5" max="5" width="11.7583333333333" style="2" customWidth="1"/>
    <col min="6" max="6" width="18.875" style="2" customWidth="1"/>
    <col min="7" max="8" width="15.125" style="2" customWidth="1"/>
    <col min="9" max="9" width="19.875" style="3" customWidth="1"/>
    <col min="10" max="16384" width="9" style="2"/>
  </cols>
  <sheetData>
    <row r="1" s="1" customFormat="1" ht="23" customHeight="1" spans="1:9">
      <c r="A1" s="5" t="s">
        <v>0</v>
      </c>
      <c r="B1" s="6" t="s">
        <v>1</v>
      </c>
      <c r="C1" s="6" t="s">
        <v>2</v>
      </c>
      <c r="D1" s="5" t="s">
        <v>3</v>
      </c>
      <c r="E1" s="5" t="s">
        <v>4</v>
      </c>
      <c r="F1" s="5" t="s">
        <v>5</v>
      </c>
      <c r="G1" s="5"/>
      <c r="H1" s="7" t="s">
        <v>6</v>
      </c>
      <c r="I1" s="7" t="s">
        <v>7</v>
      </c>
    </row>
    <row r="2" s="2" customFormat="1" ht="85" customHeight="1" spans="1:9">
      <c r="A2" s="8">
        <v>1</v>
      </c>
      <c r="B2" s="9" t="s">
        <v>8</v>
      </c>
      <c r="C2" s="10"/>
      <c r="D2" s="9" t="s">
        <v>9</v>
      </c>
      <c r="E2" s="9">
        <f>SUM([1]Sheet1!D4:K4)</f>
        <v>424</v>
      </c>
      <c r="F2" s="11" t="str">
        <f>_xlfn.DISPIMG("ID_700E7F2967264CAF91AE896E0AD13D5E",1)</f>
        <v>=DISPIMG("ID_700E7F2967264CAF91AE896E0AD13D5E",1)</v>
      </c>
      <c r="G2" s="11"/>
      <c r="H2" s="12" t="s">
        <v>10</v>
      </c>
      <c r="I2" s="11" t="s">
        <v>11</v>
      </c>
    </row>
    <row r="3" s="2" customFormat="1" ht="87" customHeight="1" spans="1:9">
      <c r="A3" s="8">
        <v>2</v>
      </c>
      <c r="B3" s="9" t="s">
        <v>12</v>
      </c>
      <c r="C3" s="13" t="s">
        <v>13</v>
      </c>
      <c r="D3" s="9" t="s">
        <v>14</v>
      </c>
      <c r="E3" s="9">
        <v>8</v>
      </c>
      <c r="F3" s="11" t="str">
        <f>_xlfn.DISPIMG("ID_57077665E66543DA8252A0EC7CBA8A87",1)</f>
        <v>=DISPIMG("ID_57077665E66543DA8252A0EC7CBA8A87",1)</v>
      </c>
      <c r="G3" s="11"/>
      <c r="H3" s="12" t="s">
        <v>15</v>
      </c>
      <c r="I3" s="11"/>
    </row>
    <row r="4" s="2" customFormat="1" ht="60" customHeight="1" spans="1:9">
      <c r="A4" s="8">
        <v>3</v>
      </c>
      <c r="B4" s="9" t="s">
        <v>16</v>
      </c>
      <c r="C4" s="14" t="s">
        <v>17</v>
      </c>
      <c r="D4" s="9" t="s">
        <v>18</v>
      </c>
      <c r="E4" s="9">
        <v>20</v>
      </c>
      <c r="F4" s="8" t="str">
        <f>_xlfn.DISPIMG("ID_AA8FD1AF5D3041F3ADBA4C94206586F6",1)</f>
        <v>=DISPIMG("ID_AA8FD1AF5D3041F3ADBA4C94206586F6",1)</v>
      </c>
      <c r="G4" s="12"/>
      <c r="H4" s="12" t="s">
        <v>19</v>
      </c>
      <c r="I4" s="12"/>
    </row>
    <row r="5" s="2" customFormat="1" ht="57.2" spans="1:9">
      <c r="A5" s="8">
        <v>4</v>
      </c>
      <c r="B5" s="9" t="s">
        <v>20</v>
      </c>
      <c r="C5" s="10" t="s">
        <v>21</v>
      </c>
      <c r="D5" s="9" t="s">
        <v>22</v>
      </c>
      <c r="E5" s="9">
        <f>SUM([1]Sheet1!D7:K7)</f>
        <v>104</v>
      </c>
      <c r="F5" s="10" t="str">
        <f>_xlfn.DISPIMG("ID_51AFB3BDEFAF4006AFCB34620098D7EC",1)</f>
        <v>=DISPIMG("ID_51AFB3BDEFAF4006AFCB34620098D7EC",1)</v>
      </c>
      <c r="G5" s="13"/>
      <c r="H5" s="13"/>
      <c r="I5" s="13"/>
    </row>
    <row r="6" s="2" customFormat="1" ht="57.75" spans="1:9">
      <c r="A6" s="8">
        <v>5</v>
      </c>
      <c r="B6" s="9" t="s">
        <v>23</v>
      </c>
      <c r="C6" s="10"/>
      <c r="D6" s="9" t="s">
        <v>24</v>
      </c>
      <c r="E6" s="9">
        <v>2</v>
      </c>
      <c r="F6" s="10" t="str">
        <f>_xlfn.DISPIMG("ID_D9D2782BB692493AA79E0E1513B89041",1)</f>
        <v>=DISPIMG("ID_D9D2782BB692493AA79E0E1513B89041",1)</v>
      </c>
      <c r="G6" s="13"/>
      <c r="H6" s="13" t="s">
        <v>25</v>
      </c>
      <c r="I6" s="13"/>
    </row>
    <row r="7" s="2" customFormat="1" ht="57.75" spans="1:9">
      <c r="A7" s="8">
        <v>6</v>
      </c>
      <c r="B7" s="9" t="s">
        <v>26</v>
      </c>
      <c r="C7" s="10" t="s">
        <v>27</v>
      </c>
      <c r="D7" s="9" t="s">
        <v>28</v>
      </c>
      <c r="E7" s="9">
        <v>39</v>
      </c>
      <c r="F7" s="10" t="str">
        <f>_xlfn.DISPIMG("ID_31CC176E75BA47F580AD8F30FD21D9C7",1)</f>
        <v>=DISPIMG("ID_31CC176E75BA47F580AD8F30FD21D9C7",1)</v>
      </c>
      <c r="G7" s="13"/>
      <c r="H7" s="13"/>
      <c r="I7" s="13"/>
    </row>
    <row r="8" s="2" customFormat="1" ht="49" customHeight="1" spans="1:9">
      <c r="A8" s="8">
        <v>7</v>
      </c>
      <c r="B8" s="9" t="s">
        <v>29</v>
      </c>
      <c r="C8" s="10"/>
      <c r="D8" s="9" t="s">
        <v>9</v>
      </c>
      <c r="E8" s="9">
        <f>SUM([1]Sheet1!D10:K10)</f>
        <v>29</v>
      </c>
      <c r="F8" s="10"/>
      <c r="G8" s="13"/>
      <c r="H8" s="13" t="s">
        <v>30</v>
      </c>
      <c r="I8" s="13"/>
    </row>
    <row r="9" s="2" customFormat="1" ht="53.35" spans="1:9">
      <c r="A9" s="8">
        <v>8</v>
      </c>
      <c r="B9" s="9" t="s">
        <v>31</v>
      </c>
      <c r="C9" s="15" t="s">
        <v>32</v>
      </c>
      <c r="D9" s="9" t="s">
        <v>33</v>
      </c>
      <c r="E9" s="9">
        <f>SUM([1]Sheet1!D11:K11)</f>
        <v>100</v>
      </c>
      <c r="F9" s="10" t="str">
        <f>_xlfn.DISPIMG("ID_76B4A0F8F6394747B7569A486E616A7B",1)</f>
        <v>=DISPIMG("ID_76B4A0F8F6394747B7569A486E616A7B",1)</v>
      </c>
      <c r="G9" s="13"/>
      <c r="H9" s="13"/>
      <c r="I9" s="13"/>
    </row>
    <row r="10" s="2" customFormat="1" spans="2:9">
      <c r="B10" s="3"/>
      <c r="C10" s="3"/>
      <c r="D10" s="4"/>
      <c r="I10" s="3"/>
    </row>
    <row r="11" s="2" customFormat="1" spans="2:9">
      <c r="B11" s="3"/>
      <c r="C11" s="3"/>
      <c r="D11" s="4"/>
      <c r="I11" s="3"/>
    </row>
    <row r="12" s="2" customFormat="1" spans="2:9">
      <c r="B12" s="3"/>
      <c r="C12" s="3"/>
      <c r="D12" s="4"/>
      <c r="I12" s="3"/>
    </row>
    <row r="13" s="2" customFormat="1" spans="2:9">
      <c r="B13" s="3"/>
      <c r="C13" s="3"/>
      <c r="D13" s="4"/>
      <c r="I13" s="3"/>
    </row>
    <row r="14" s="2" customFormat="1" spans="2:9">
      <c r="B14" s="3"/>
      <c r="C14" s="3"/>
      <c r="D14" s="4"/>
      <c r="I14" s="3"/>
    </row>
    <row r="15" s="2" customFormat="1" spans="2:9">
      <c r="B15" s="3"/>
      <c r="C15" s="3"/>
      <c r="D15" s="4"/>
      <c r="I15" s="3"/>
    </row>
    <row r="16" s="2" customFormat="1" spans="2:9">
      <c r="B16" s="3"/>
      <c r="C16" s="3"/>
      <c r="D16" s="4"/>
      <c r="I16" s="3"/>
    </row>
    <row r="17" s="2" customFormat="1" spans="2:9">
      <c r="B17" s="3"/>
      <c r="C17" s="3"/>
      <c r="D17" s="4"/>
      <c r="I17" s="3"/>
    </row>
    <row r="18" s="2" customFormat="1" spans="2:9">
      <c r="B18" s="3"/>
      <c r="C18" s="3"/>
      <c r="D18" s="4"/>
      <c r="I18" s="3"/>
    </row>
  </sheetData>
  <mergeCells count="1">
    <mergeCell ref="F1:G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零星采购需求表第二批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孔令鹏</cp:lastModifiedBy>
  <dcterms:created xsi:type="dcterms:W3CDTF">2023-05-12T11:15:00Z</dcterms:created>
  <dcterms:modified xsi:type="dcterms:W3CDTF">2026-04-22T03:03:41Z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83EC3B0E772A45B499FD1899A7D143F1_13</vt:lpwstr>
  </property>
  <property fmtid="{D5CDD505-2E9C-101B-9397-08002B2CF9AE}" pid="4" name="CalculationRule">
    <vt:i4>0</vt:i4>
  </property>
</Properties>
</file>