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611"/>
  </bookViews>
  <sheets>
    <sheet name="厨房、客房、办公类零星采购" sheetId="1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46" name="ID_36C56E49C8F5471EA065DB9165CD2F91" descr="43"/>
        <xdr:cNvPicPr>
          <a:picLocks noChangeAspect="1"/>
        </xdr:cNvPicPr>
      </xdr:nvPicPr>
      <xdr:blipFill>
        <a:blip r:embed="rId1"/>
        <a:stretch>
          <a:fillRect/>
        </a:stretch>
      </xdr:blipFill>
      <xdr:spPr>
        <a:xfrm>
          <a:off x="7472045" y="50302160"/>
          <a:ext cx="593725" cy="1056640"/>
        </a:xfrm>
        <a:prstGeom prst="rect">
          <a:avLst/>
        </a:prstGeom>
      </xdr:spPr>
    </xdr:pic>
  </etc:cellImage>
  <etc:cellImage>
    <xdr:pic>
      <xdr:nvPicPr>
        <xdr:cNvPr id="114" name="ID_9F100D9CFB474EE2AC58A494DF07048F" descr="55b6fb879185c6b83e05c8b3a07b900b"/>
        <xdr:cNvPicPr>
          <a:picLocks noChangeAspect="1"/>
        </xdr:cNvPicPr>
      </xdr:nvPicPr>
      <xdr:blipFill>
        <a:blip r:embed="rId2"/>
        <a:stretch>
          <a:fillRect/>
        </a:stretch>
      </xdr:blipFill>
      <xdr:spPr>
        <a:xfrm>
          <a:off x="7281545" y="3841750"/>
          <a:ext cx="7614285" cy="7635875"/>
        </a:xfrm>
        <a:prstGeom prst="rect">
          <a:avLst/>
        </a:prstGeom>
      </xdr:spPr>
    </xdr:pic>
  </etc:cellImage>
  <etc:cellImage>
    <xdr:pic>
      <xdr:nvPicPr>
        <xdr:cNvPr id="294" name="ID_055659240FEC4E40B13A3104CEB1C75D"/>
        <xdr:cNvPicPr>
          <a:picLocks noChangeAspect="1"/>
        </xdr:cNvPicPr>
      </xdr:nvPicPr>
      <xdr:blipFill>
        <a:blip r:embed="rId3" r:link="rId4"/>
        <a:stretch>
          <a:fillRect/>
        </a:stretch>
      </xdr:blipFill>
      <xdr:spPr>
        <a:xfrm>
          <a:off x="11404600" y="32759650"/>
          <a:ext cx="486410" cy="486410"/>
        </a:xfrm>
        <a:prstGeom prst="rect">
          <a:avLst/>
        </a:prstGeom>
        <a:noFill/>
        <a:ln w="9525">
          <a:noFill/>
        </a:ln>
      </xdr:spPr>
    </xdr:pic>
  </etc:cellImage>
  <etc:cellImage>
    <xdr:pic>
      <xdr:nvPicPr>
        <xdr:cNvPr id="323" name="ID_60D14380E37449EE929FFB6709229A68" descr="aac2e67efde799dbbf3a6c35f27a5175"/>
        <xdr:cNvPicPr>
          <a:picLocks noChangeAspect="1"/>
        </xdr:cNvPicPr>
      </xdr:nvPicPr>
      <xdr:blipFill>
        <a:blip r:embed="rId5"/>
        <a:stretch>
          <a:fillRect/>
        </a:stretch>
      </xdr:blipFill>
      <xdr:spPr>
        <a:xfrm>
          <a:off x="11579860" y="46788070"/>
          <a:ext cx="502920" cy="735965"/>
        </a:xfrm>
        <a:prstGeom prst="rect">
          <a:avLst/>
        </a:prstGeom>
      </xdr:spPr>
    </xdr:pic>
  </etc:cellImage>
  <etc:cellImage>
    <xdr:pic>
      <xdr:nvPicPr>
        <xdr:cNvPr id="219" name="ID_1F7E8B5B8E80429BAB8957EC27DE239A" descr="b47268047fb0aed8e126f9fa8933c4ad"/>
        <xdr:cNvPicPr>
          <a:picLocks noChangeAspect="1"/>
        </xdr:cNvPicPr>
      </xdr:nvPicPr>
      <xdr:blipFill>
        <a:blip r:embed="rId6"/>
        <a:stretch>
          <a:fillRect/>
        </a:stretch>
      </xdr:blipFill>
      <xdr:spPr>
        <a:xfrm>
          <a:off x="11560810" y="57506235"/>
          <a:ext cx="347345" cy="502285"/>
        </a:xfrm>
        <a:prstGeom prst="rect">
          <a:avLst/>
        </a:prstGeom>
      </xdr:spPr>
    </xdr:pic>
  </etc:cellImage>
  <etc:cellImage>
    <xdr:pic>
      <xdr:nvPicPr>
        <xdr:cNvPr id="188" name="ID_6B68AD6AFBED481EB76AF1FB3FDB6AD6" descr="a6c324792a3a9a70fcc657b80739c77f"/>
        <xdr:cNvPicPr>
          <a:picLocks noChangeAspect="1"/>
        </xdr:cNvPicPr>
      </xdr:nvPicPr>
      <xdr:blipFill>
        <a:blip r:embed="rId7"/>
        <a:stretch>
          <a:fillRect/>
        </a:stretch>
      </xdr:blipFill>
      <xdr:spPr>
        <a:xfrm>
          <a:off x="11506835" y="68719065"/>
          <a:ext cx="369570" cy="532765"/>
        </a:xfrm>
        <a:prstGeom prst="rect">
          <a:avLst/>
        </a:prstGeom>
      </xdr:spPr>
    </xdr:pic>
  </etc:cellImage>
  <etc:cellImage>
    <xdr:pic>
      <xdr:nvPicPr>
        <xdr:cNvPr id="172" name="ID_211525F4C36847E0A000541EBFD05B0F" descr="1c66bbd729d0575f91f8866bf53787f2"/>
        <xdr:cNvPicPr>
          <a:picLocks noChangeAspect="1"/>
        </xdr:cNvPicPr>
      </xdr:nvPicPr>
      <xdr:blipFill>
        <a:blip r:embed="rId8"/>
        <a:stretch>
          <a:fillRect/>
        </a:stretch>
      </xdr:blipFill>
      <xdr:spPr>
        <a:xfrm>
          <a:off x="11491595" y="79813785"/>
          <a:ext cx="548005" cy="794385"/>
        </a:xfrm>
        <a:prstGeom prst="rect">
          <a:avLst/>
        </a:prstGeom>
      </xdr:spPr>
    </xdr:pic>
  </etc:cellImage>
  <etc:cellImage>
    <xdr:pic>
      <xdr:nvPicPr>
        <xdr:cNvPr id="111" name="ID_A4D90CF110A04F50B8A9D69DC4E4565B" descr="018e115f4a3ba07b101664460ad4a598"/>
        <xdr:cNvPicPr>
          <a:picLocks noChangeAspect="1"/>
        </xdr:cNvPicPr>
      </xdr:nvPicPr>
      <xdr:blipFill>
        <a:blip r:embed="rId9"/>
        <a:stretch>
          <a:fillRect/>
        </a:stretch>
      </xdr:blipFill>
      <xdr:spPr>
        <a:xfrm>
          <a:off x="10368915" y="4203700"/>
          <a:ext cx="353060" cy="510540"/>
        </a:xfrm>
        <a:prstGeom prst="rect">
          <a:avLst/>
        </a:prstGeom>
      </xdr:spPr>
    </xdr:pic>
  </etc:cellImage>
  <etc:cellImage>
    <xdr:pic>
      <xdr:nvPicPr>
        <xdr:cNvPr id="310" name="ID_64D77C58648944ECB821A0B34D7D91A8" descr="fac846b052f59f3afdd3e8ad320c2dfe"/>
        <xdr:cNvPicPr>
          <a:picLocks noChangeAspect="1"/>
        </xdr:cNvPicPr>
      </xdr:nvPicPr>
      <xdr:blipFill>
        <a:blip r:embed="rId10"/>
        <a:stretch>
          <a:fillRect/>
        </a:stretch>
      </xdr:blipFill>
      <xdr:spPr>
        <a:xfrm>
          <a:off x="11753215" y="41795065"/>
          <a:ext cx="479425" cy="697230"/>
        </a:xfrm>
        <a:prstGeom prst="rect">
          <a:avLst/>
        </a:prstGeom>
      </xdr:spPr>
    </xdr:pic>
  </etc:cellImage>
  <etc:cellImage>
    <xdr:pic>
      <xdr:nvPicPr>
        <xdr:cNvPr id="309" name="ID_95D49EF737E44435B1B16EF1B1627960" descr="ed48634364d74b70fe4790d857ebb347"/>
        <xdr:cNvPicPr>
          <a:picLocks noChangeAspect="1"/>
        </xdr:cNvPicPr>
      </xdr:nvPicPr>
      <xdr:blipFill>
        <a:blip r:embed="rId11"/>
        <a:stretch>
          <a:fillRect/>
        </a:stretch>
      </xdr:blipFill>
      <xdr:spPr>
        <a:xfrm>
          <a:off x="12479020" y="41218485"/>
          <a:ext cx="466725" cy="666750"/>
        </a:xfrm>
        <a:prstGeom prst="rect">
          <a:avLst/>
        </a:prstGeom>
      </xdr:spPr>
    </xdr:pic>
  </etc:cellImage>
  <etc:cellImage>
    <xdr:pic>
      <xdr:nvPicPr>
        <xdr:cNvPr id="46" name="ID_B80A6034BC604E278445CDABFC53F0DB" descr="微信图片_20251126150158_3"/>
        <xdr:cNvPicPr/>
      </xdr:nvPicPr>
      <xdr:blipFill>
        <a:blip r:embed="rId12"/>
        <a:stretch>
          <a:fillRect/>
        </a:stretch>
      </xdr:blipFill>
      <xdr:spPr>
        <a:xfrm>
          <a:off x="0" y="0"/>
          <a:ext cx="10058400" cy="9252585"/>
        </a:xfrm>
        <a:prstGeom prst="rect">
          <a:avLst/>
        </a:prstGeom>
      </xdr:spPr>
    </xdr:pic>
  </etc:cellImage>
  <etc:cellImage>
    <xdr:pic>
      <xdr:nvPicPr>
        <xdr:cNvPr id="288" name="ID_D118D05637064F39AED1714B37C690D0" descr="fcde1b01384fd7ca3e36a48797ba9a62"/>
        <xdr:cNvPicPr>
          <a:picLocks noChangeAspect="1"/>
        </xdr:cNvPicPr>
      </xdr:nvPicPr>
      <xdr:blipFill>
        <a:blip r:embed="rId13"/>
        <a:stretch>
          <a:fillRect/>
        </a:stretch>
      </xdr:blipFill>
      <xdr:spPr>
        <a:xfrm>
          <a:off x="11471275" y="14658975"/>
          <a:ext cx="494665" cy="504825"/>
        </a:xfrm>
        <a:prstGeom prst="rect">
          <a:avLst/>
        </a:prstGeom>
      </xdr:spPr>
    </xdr:pic>
  </etc:cellImage>
  <etc:cellImage>
    <xdr:pic>
      <xdr:nvPicPr>
        <xdr:cNvPr id="303" name="ID_6D703AF2BE4441349D98A5714F5630CE"/>
        <xdr:cNvPicPr>
          <a:picLocks noChangeAspect="1"/>
        </xdr:cNvPicPr>
      </xdr:nvPicPr>
      <xdr:blipFill>
        <a:blip r:embed="rId14" r:link="rId4"/>
        <a:stretch>
          <a:fillRect/>
        </a:stretch>
      </xdr:blipFill>
      <xdr:spPr>
        <a:xfrm>
          <a:off x="11560810" y="37396420"/>
          <a:ext cx="457835" cy="457200"/>
        </a:xfrm>
        <a:prstGeom prst="rect">
          <a:avLst/>
        </a:prstGeom>
        <a:noFill/>
        <a:ln w="9525">
          <a:noFill/>
        </a:ln>
      </xdr:spPr>
    </xdr:pic>
  </etc:cellImage>
</etc:cellImages>
</file>

<file path=xl/sharedStrings.xml><?xml version="1.0" encoding="utf-8"?>
<sst xmlns="http://schemas.openxmlformats.org/spreadsheetml/2006/main" count="131" uniqueCount="91">
  <si>
    <t>需求物资采购渠道统计表（厨房、用品类零星采购）</t>
  </si>
  <si>
    <t>序号</t>
  </si>
  <si>
    <t>物资名称</t>
  </si>
  <si>
    <t>商品信息（型号、大小或参数）</t>
  </si>
  <si>
    <t>特殊要求</t>
  </si>
  <si>
    <t>数量</t>
  </si>
  <si>
    <t>采购类别</t>
  </si>
  <si>
    <t>备注</t>
  </si>
  <si>
    <t>长方形方盘（透明亚克力）</t>
  </si>
  <si>
    <t>30.5*24*5.5cm，（透明亚克力）</t>
  </si>
  <si>
    <t>厨房用品类</t>
  </si>
  <si>
    <t>不锈钢大锅盖</t>
  </si>
  <si>
    <t>直径76cm/个</t>
  </si>
  <si>
    <t>无</t>
  </si>
  <si>
    <t>保鲜膜切割器</t>
  </si>
  <si>
    <t>56.3cm*11.8cm*12cm</t>
  </si>
  <si>
    <t>不锈钢砧板围档板</t>
  </si>
  <si>
    <t>不锈钢弧形，周长60cm，高50cm，加厚大号，重量600克以上</t>
  </si>
  <si>
    <t>蒸包炉</t>
  </si>
  <si>
    <t>46*46*14cm；品牌
赛煌西厨
型号
MY-EH2K；
功率
4000W；4孔特厚防干烧放12-20cm笼</t>
  </si>
  <si>
    <t>蒸笼（匹配蒸包炉）</t>
  </si>
  <si>
    <t>40*40cm，正方型</t>
  </si>
  <si>
    <t>碎冰机</t>
  </si>
  <si>
    <t>德国WMF福腾宝碎冰机刨冰机，不锈钢，220V/300w/台，</t>
  </si>
  <si>
    <t>香港新力士/SUNNEX 干式免加水空气加热电加热商用布菲炉自助餐炉</t>
  </si>
  <si>
    <t>豪华升级版 1/1方形 8.5升 400W精准温控；型号W21-11HLM07；595mm*480mm*220mm</t>
  </si>
  <si>
    <t>巴尔赫风干柜晾鸭柜</t>
  </si>
  <si>
    <t>—2℃保鲜豪华快速款双门智能晾胚柜（上下风扇独立开关+高转速大风机+冷热循环除湿风干。2130mm*1260mm。品牌：巴尔赫</t>
  </si>
  <si>
    <t>客房清洁车</t>
  </si>
  <si>
    <t xml:space="preserve">
加厚5寸地板超静音轮烤漆大单边带小口袋+工具篮 送拖把架；大小：1100mm*460mm*1080mm，深棕色</t>
  </si>
  <si>
    <t>客房用品类</t>
  </si>
  <si>
    <t>客房布草车</t>
  </si>
  <si>
    <t>特厚蓝色锥形4管布草车，大小：900mm*650mm*800mm，</t>
  </si>
  <si>
    <t xml:space="preserve"> 立式直饮水机过滤开水机</t>
  </si>
  <si>
    <t xml:space="preserve">美的饮水机MRO702A-D </t>
  </si>
  <si>
    <t>美的饮水机MRO702A-D 家用直饮机即热净水器净饮一体净水机F1滤芯</t>
  </si>
  <si>
    <t>PP、C1、C2、RO一套，共四套</t>
  </si>
  <si>
    <t>13级人字加厚铝梯</t>
  </si>
  <si>
    <t>3.25-3.5米/把</t>
  </si>
  <si>
    <t>不限</t>
  </si>
  <si>
    <t>维修工具类</t>
  </si>
  <si>
    <t>电梯轿厢地垫地毯</t>
  </si>
  <si>
    <t>厚度：61-H（2.6mm厚）抗压，3平米（2米宽*1.5米长）+密封胶，；</t>
  </si>
  <si>
    <t>蓝色</t>
  </si>
  <si>
    <t>厚度：61-H（2.6mm厚）抗压，4平米（2米宽*2米长）+密封胶</t>
  </si>
  <si>
    <t>厚度：61-H（2.6mm厚）抗压，5平米（2米宽*2.5米长）+密封胶；</t>
  </si>
  <si>
    <t>led感应灯楼梯灯吸顶灯，10盏</t>
  </si>
  <si>
    <t>24W白光、圆形</t>
  </si>
  <si>
    <t>白色</t>
  </si>
  <si>
    <t>led感应替换灯芯，10个</t>
  </si>
  <si>
    <t>18W白光、圆形</t>
  </si>
  <si>
    <t>路由器</t>
  </si>
  <si>
    <t>普联TP-LINK，型号：TL-7DR6430</t>
  </si>
  <si>
    <t>信息保障类</t>
  </si>
  <si>
    <t>双录机墨盒，购买5个</t>
  </si>
  <si>
    <t>53334派美雅Bravo SE-3墨盒</t>
  </si>
  <si>
    <t>吐司商用模具1000g</t>
  </si>
  <si>
    <t>带盖波纹不沾土司，容量1000g；大小340mm*132mm*122mm</t>
  </si>
  <si>
    <t>不沾蛋糕模具</t>
  </si>
  <si>
    <t>大小40cm*60cm，大烤箱用圆形香蕉蛋糕烤盘烘焙工具，40连圆形蛋糕模具，材质铁质有防粘涂层</t>
  </si>
  <si>
    <t>内六角批头套装</t>
  </si>
  <si>
    <t>65MM/套(11件套)</t>
  </si>
  <si>
    <t>梅花内六角批头套装</t>
  </si>
  <si>
    <t>50MM/1套（13件套）</t>
  </si>
  <si>
    <t>落地式圆形花架（带轮）</t>
  </si>
  <si>
    <t>落地式圆形花架（带轮），高71厘米，黑色，3个</t>
  </si>
  <si>
    <t>乳胶漆墙面透明保护膜</t>
  </si>
  <si>
    <t>乳胶漆墙面透明保护膜静电不伤白墙贴防踢脏防潮贴纸墙壁防水贴膜
规格：60厘米*10米；
数量：5卷；
规格：90厘米*10米；
数量：5卷。</t>
  </si>
  <si>
    <t>不锈钢冷水壶</t>
  </si>
  <si>
    <t>容量4-12升/2个</t>
  </si>
  <si>
    <t>透明色 食物收纳盒 带手柄</t>
  </si>
  <si>
    <t>（4升）</t>
  </si>
  <si>
    <t>雪糕桶</t>
  </si>
  <si>
    <t>70cm高，带反光，3.5斤以上</t>
  </si>
  <si>
    <t>专用停车位标示牌</t>
  </si>
  <si>
    <t>不锈钢，可折叠，65Cm高，1.8KG重。</t>
  </si>
  <si>
    <t>快速接线端子</t>
  </si>
  <si>
    <t>快速接线端子二进二出；快速接线端子二进四出；快速接线端子三进三出；快速接线端子三进六出；10A快速接线端子排，各50个</t>
  </si>
  <si>
    <t>金刚石切割片</t>
  </si>
  <si>
    <t>5片</t>
  </si>
  <si>
    <t>红白反光贴</t>
  </si>
  <si>
    <t>5CM宽/25米长/卷</t>
  </si>
  <si>
    <t>带轮小圆椅万向轮</t>
  </si>
  <si>
    <t>不锈钢沥水盆米筛</t>
  </si>
  <si>
    <t>直径40cm</t>
  </si>
  <si>
    <t>水龙头延伸器</t>
  </si>
  <si>
    <t>不锈钢，长款</t>
  </si>
  <si>
    <t>4分半自动摇摆单冷水龙头</t>
  </si>
  <si>
    <t>30cm长，厨房灶台用，4分半自动摇摆单冷</t>
  </si>
  <si>
    <t>卫生间门锁</t>
  </si>
  <si>
    <t>金色实心款，110mm孔距，锁舌35mm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</si>
</sst>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宋体"/>
      <charset val="134"/>
      <scheme val="minor"/>
    </font>
    <font>
      <sz val="20"/>
      <name val="微软雅黑"/>
      <charset val="134"/>
    </font>
    <font>
      <sz val="12"/>
      <name val="微软雅黑"/>
      <charset val="134"/>
    </font>
    <font>
      <sz val="11"/>
      <name val="微软雅黑"/>
      <charset val="134"/>
    </font>
    <font>
      <sz val="12"/>
      <name val="宋体"/>
      <charset val="134"/>
      <scheme val="minor"/>
    </font>
    <font>
      <sz val="12"/>
      <name val="宋体"/>
      <charset val="134"/>
    </font>
    <font>
      <sz val="12"/>
      <name val="等线"/>
      <charset val="134"/>
    </font>
    <font>
      <sz val="9"/>
      <name val="宋体"/>
      <charset val="134"/>
      <scheme val="minor"/>
    </font>
    <font>
      <sz val="8"/>
      <name val="宋体"/>
      <charset val="134"/>
    </font>
    <font>
      <sz val="10"/>
      <name val="宋体"/>
      <charset val="134"/>
    </font>
    <font>
      <sz val="9"/>
      <name val="宋体"/>
      <charset val="134"/>
    </font>
    <font>
      <sz val="16"/>
      <name val="方正黑体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3" borderId="8" applyNumberFormat="0" applyAlignment="0" applyProtection="0">
      <alignment vertical="center"/>
    </xf>
    <xf numFmtId="0" fontId="22" fillId="4" borderId="9" applyNumberFormat="0" applyAlignment="0" applyProtection="0">
      <alignment vertical="center"/>
    </xf>
    <xf numFmtId="0" fontId="23" fillId="4" borderId="8" applyNumberFormat="0" applyAlignment="0" applyProtection="0">
      <alignment vertical="center"/>
    </xf>
    <xf numFmtId="0" fontId="24" fillId="5"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1">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8.jpeg"/><Relationship Id="rId8" Type="http://schemas.openxmlformats.org/officeDocument/2006/relationships/image" Target="media/image7.jpeg"/><Relationship Id="rId7" Type="http://schemas.openxmlformats.org/officeDocument/2006/relationships/image" Target="media/image6.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NULL" TargetMode="External"/><Relationship Id="rId3" Type="http://schemas.openxmlformats.org/officeDocument/2006/relationships/image" Target="media/image3.jpeg"/><Relationship Id="rId2" Type="http://schemas.openxmlformats.org/officeDocument/2006/relationships/image" Target="media/image2.jpeg"/><Relationship Id="rId14" Type="http://schemas.openxmlformats.org/officeDocument/2006/relationships/image" Target="media/image13.jpeg"/><Relationship Id="rId13" Type="http://schemas.openxmlformats.org/officeDocument/2006/relationships/image" Target="media/image12.png"/><Relationship Id="rId12" Type="http://schemas.openxmlformats.org/officeDocument/2006/relationships/image" Target="media/image11.jpeg"/><Relationship Id="rId11" Type="http://schemas.openxmlformats.org/officeDocument/2006/relationships/image" Target="media/image10.png"/><Relationship Id="rId10" Type="http://schemas.openxmlformats.org/officeDocument/2006/relationships/image" Target="media/image9.png"/><Relationship Id="rId1" Type="http://schemas.openxmlformats.org/officeDocument/2006/relationships/image" Target="media/image1.jpe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80010</xdr:colOff>
      <xdr:row>0</xdr:row>
      <xdr:rowOff>120650</xdr:rowOff>
    </xdr:from>
    <xdr:to>
      <xdr:col>1</xdr:col>
      <xdr:colOff>90805</xdr:colOff>
      <xdr:row>0</xdr:row>
      <xdr:rowOff>128905</xdr:rowOff>
    </xdr:to>
    <xdr:pic>
      <xdr:nvPicPr>
        <xdr:cNvPr id="2" name="图片 1"/>
        <xdr:cNvPicPr>
          <a:picLocks noChangeAspect="1"/>
        </xdr:cNvPicPr>
      </xdr:nvPicPr>
      <xdr:blipFill>
        <a:stretch>
          <a:fillRect/>
        </a:stretch>
      </xdr:blipFill>
      <xdr:spPr>
        <a:xfrm>
          <a:off x="765810" y="120650"/>
          <a:ext cx="10795" cy="8255"/>
        </a:xfrm>
        <a:prstGeom prst="flowChartInternalStorage">
          <a:avLst/>
        </a:prstGeom>
        <a:noFill/>
        <a:ln w="9525">
          <a:noFill/>
        </a:ln>
      </xdr:spPr>
    </xdr:pic>
    <xdr:clientData/>
  </xdr:twoCellAnchor>
  <xdr:twoCellAnchor editAs="oneCell">
    <xdr:from>
      <xdr:col>1</xdr:col>
      <xdr:colOff>80010</xdr:colOff>
      <xdr:row>0</xdr:row>
      <xdr:rowOff>120650</xdr:rowOff>
    </xdr:from>
    <xdr:to>
      <xdr:col>1</xdr:col>
      <xdr:colOff>90805</xdr:colOff>
      <xdr:row>0</xdr:row>
      <xdr:rowOff>128905</xdr:rowOff>
    </xdr:to>
    <xdr:pic>
      <xdr:nvPicPr>
        <xdr:cNvPr id="3" name="图片 2"/>
        <xdr:cNvPicPr>
          <a:picLocks noChangeAspect="1"/>
        </xdr:cNvPicPr>
      </xdr:nvPicPr>
      <xdr:blipFill>
        <a:stretch>
          <a:fillRect/>
        </a:stretch>
      </xdr:blipFill>
      <xdr:spPr>
        <a:xfrm>
          <a:off x="765810" y="120650"/>
          <a:ext cx="10795" cy="8255"/>
        </a:xfrm>
        <a:prstGeom prst="flowChartInternalStorage">
          <a:avLst/>
        </a:prstGeom>
        <a:noFill/>
        <a:ln w="9525">
          <a:noFill/>
        </a:ln>
      </xdr:spPr>
    </xdr:pic>
    <xdr:clientData/>
  </xdr:twoCellAnchor>
  <xdr:twoCellAnchor editAs="oneCell">
    <xdr:from>
      <xdr:col>1</xdr:col>
      <xdr:colOff>80010</xdr:colOff>
      <xdr:row>0</xdr:row>
      <xdr:rowOff>0</xdr:rowOff>
    </xdr:from>
    <xdr:to>
      <xdr:col>1</xdr:col>
      <xdr:colOff>90805</xdr:colOff>
      <xdr:row>0</xdr:row>
      <xdr:rowOff>8255</xdr:rowOff>
    </xdr:to>
    <xdr:pic>
      <xdr:nvPicPr>
        <xdr:cNvPr id="4" name="图片 3"/>
        <xdr:cNvPicPr>
          <a:picLocks noChangeAspect="1"/>
        </xdr:cNvPicPr>
      </xdr:nvPicPr>
      <xdr:blipFill>
        <a:stretch>
          <a:fillRect/>
        </a:stretch>
      </xdr:blipFill>
      <xdr:spPr>
        <a:xfrm>
          <a:off x="765810" y="0"/>
          <a:ext cx="10795" cy="8255"/>
        </a:xfrm>
        <a:prstGeom prst="flowChartInternalStorage">
          <a:avLst/>
        </a:prstGeom>
        <a:noFill/>
        <a:ln w="9525">
          <a:noFill/>
        </a:ln>
      </xdr:spPr>
    </xdr:pic>
    <xdr:clientData/>
  </xdr:twoCellAnchor>
  <xdr:twoCellAnchor editAs="oneCell">
    <xdr:from>
      <xdr:col>1</xdr:col>
      <xdr:colOff>80010</xdr:colOff>
      <xdr:row>0</xdr:row>
      <xdr:rowOff>0</xdr:rowOff>
    </xdr:from>
    <xdr:to>
      <xdr:col>1</xdr:col>
      <xdr:colOff>90805</xdr:colOff>
      <xdr:row>0</xdr:row>
      <xdr:rowOff>8255</xdr:rowOff>
    </xdr:to>
    <xdr:pic>
      <xdr:nvPicPr>
        <xdr:cNvPr id="5" name="图片 4"/>
        <xdr:cNvPicPr>
          <a:picLocks noChangeAspect="1"/>
        </xdr:cNvPicPr>
      </xdr:nvPicPr>
      <xdr:blipFill>
        <a:stretch>
          <a:fillRect/>
        </a:stretch>
      </xdr:blipFill>
      <xdr:spPr>
        <a:xfrm>
          <a:off x="765810" y="0"/>
          <a:ext cx="10795" cy="8255"/>
        </a:xfrm>
        <a:prstGeom prst="flowChartInternalStorage">
          <a:avLst/>
        </a:prstGeom>
        <a:noFill/>
        <a:ln w="9525">
          <a:noFill/>
        </a:ln>
      </xdr:spPr>
    </xdr:pic>
    <xdr:clientData/>
  </xdr:twoCellAnchor>
  <xdr:twoCellAnchor editAs="oneCell">
    <xdr:from>
      <xdr:col>1</xdr:col>
      <xdr:colOff>0</xdr:colOff>
      <xdr:row>0</xdr:row>
      <xdr:rowOff>0</xdr:rowOff>
    </xdr:from>
    <xdr:to>
      <xdr:col>1</xdr:col>
      <xdr:colOff>10795</xdr:colOff>
      <xdr:row>0</xdr:row>
      <xdr:rowOff>8255</xdr:rowOff>
    </xdr:to>
    <xdr:pic>
      <xdr:nvPicPr>
        <xdr:cNvPr id="6" name="图片 2"/>
        <xdr:cNvPicPr>
          <a:picLocks noChangeAspect="1"/>
        </xdr:cNvPicPr>
      </xdr:nvPicPr>
      <xdr:blipFill>
        <a:stretch>
          <a:fillRect/>
        </a:stretch>
      </xdr:blipFill>
      <xdr:spPr>
        <a:xfrm>
          <a:off x="685800" y="0"/>
          <a:ext cx="10795" cy="8255"/>
        </a:xfrm>
        <a:prstGeom prst="rect">
          <a:avLst/>
        </a:prstGeom>
        <a:noFill/>
        <a:ln w="9525">
          <a:noFill/>
        </a:ln>
      </xdr:spPr>
    </xdr:pic>
    <xdr:clientData/>
  </xdr:twoCellAnchor>
  <xdr:twoCellAnchor editAs="oneCell">
    <xdr:from>
      <xdr:col>1</xdr:col>
      <xdr:colOff>0</xdr:colOff>
      <xdr:row>0</xdr:row>
      <xdr:rowOff>0</xdr:rowOff>
    </xdr:from>
    <xdr:to>
      <xdr:col>1</xdr:col>
      <xdr:colOff>10795</xdr:colOff>
      <xdr:row>0</xdr:row>
      <xdr:rowOff>8255</xdr:rowOff>
    </xdr:to>
    <xdr:pic>
      <xdr:nvPicPr>
        <xdr:cNvPr id="7" name="图片 6"/>
        <xdr:cNvPicPr>
          <a:picLocks noChangeAspect="1"/>
        </xdr:cNvPicPr>
      </xdr:nvPicPr>
      <xdr:blipFill>
        <a:stretch>
          <a:fillRect/>
        </a:stretch>
      </xdr:blipFill>
      <xdr:spPr>
        <a:xfrm>
          <a:off x="685800" y="0"/>
          <a:ext cx="10795" cy="8255"/>
        </a:xfrm>
        <a:prstGeom prst="rect">
          <a:avLst/>
        </a:prstGeom>
        <a:noFill/>
        <a:ln w="9525">
          <a:noFill/>
        </a:ln>
      </xdr:spPr>
    </xdr:pic>
    <xdr:clientData/>
  </xdr:twoCellAnchor>
  <xdr:twoCellAnchor editAs="oneCell">
    <xdr:from>
      <xdr:col>1</xdr:col>
      <xdr:colOff>0</xdr:colOff>
      <xdr:row>8</xdr:row>
      <xdr:rowOff>0</xdr:rowOff>
    </xdr:from>
    <xdr:to>
      <xdr:col>1</xdr:col>
      <xdr:colOff>10795</xdr:colOff>
      <xdr:row>8</xdr:row>
      <xdr:rowOff>8255</xdr:rowOff>
    </xdr:to>
    <xdr:pic>
      <xdr:nvPicPr>
        <xdr:cNvPr id="8" name="图片 2"/>
        <xdr:cNvPicPr>
          <a:picLocks noChangeAspect="1"/>
        </xdr:cNvPicPr>
      </xdr:nvPicPr>
      <xdr:blipFill>
        <a:stretch>
          <a:fillRect/>
        </a:stretch>
      </xdr:blipFill>
      <xdr:spPr>
        <a:xfrm>
          <a:off x="685800" y="4248150"/>
          <a:ext cx="10795" cy="8255"/>
        </a:xfrm>
        <a:prstGeom prst="rect">
          <a:avLst/>
        </a:prstGeom>
        <a:noFill/>
        <a:ln w="9525">
          <a:noFill/>
        </a:ln>
      </xdr:spPr>
    </xdr:pic>
    <xdr:clientData/>
  </xdr:twoCellAnchor>
  <xdr:twoCellAnchor editAs="oneCell">
    <xdr:from>
      <xdr:col>1</xdr:col>
      <xdr:colOff>0</xdr:colOff>
      <xdr:row>8</xdr:row>
      <xdr:rowOff>0</xdr:rowOff>
    </xdr:from>
    <xdr:to>
      <xdr:col>1</xdr:col>
      <xdr:colOff>10795</xdr:colOff>
      <xdr:row>8</xdr:row>
      <xdr:rowOff>8255</xdr:rowOff>
    </xdr:to>
    <xdr:pic>
      <xdr:nvPicPr>
        <xdr:cNvPr id="9" name="图片 8"/>
        <xdr:cNvPicPr>
          <a:picLocks noChangeAspect="1"/>
        </xdr:cNvPicPr>
      </xdr:nvPicPr>
      <xdr:blipFill>
        <a:stretch>
          <a:fillRect/>
        </a:stretch>
      </xdr:blipFill>
      <xdr:spPr>
        <a:xfrm>
          <a:off x="685800" y="4248150"/>
          <a:ext cx="10795" cy="8255"/>
        </a:xfrm>
        <a:prstGeom prst="rect">
          <a:avLst/>
        </a:prstGeom>
        <a:noFill/>
        <a:ln w="9525">
          <a:noFill/>
        </a:ln>
      </xdr:spPr>
    </xdr:pic>
    <xdr:clientData/>
  </xdr:twoCellAnchor>
  <xdr:twoCellAnchor editAs="oneCell">
    <xdr:from>
      <xdr:col>1</xdr:col>
      <xdr:colOff>0</xdr:colOff>
      <xdr:row>20</xdr:row>
      <xdr:rowOff>0</xdr:rowOff>
    </xdr:from>
    <xdr:to>
      <xdr:col>1</xdr:col>
      <xdr:colOff>10795</xdr:colOff>
      <xdr:row>20</xdr:row>
      <xdr:rowOff>8255</xdr:rowOff>
    </xdr:to>
    <xdr:pic>
      <xdr:nvPicPr>
        <xdr:cNvPr id="10" name="图片 2"/>
        <xdr:cNvPicPr>
          <a:picLocks noChangeAspect="1"/>
        </xdr:cNvPicPr>
      </xdr:nvPicPr>
      <xdr:blipFill>
        <a:stretch>
          <a:fillRect/>
        </a:stretch>
      </xdr:blipFill>
      <xdr:spPr>
        <a:xfrm>
          <a:off x="685800" y="11169650"/>
          <a:ext cx="10795" cy="8255"/>
        </a:xfrm>
        <a:prstGeom prst="rect">
          <a:avLst/>
        </a:prstGeom>
        <a:noFill/>
        <a:ln w="9525">
          <a:noFill/>
        </a:ln>
      </xdr:spPr>
    </xdr:pic>
    <xdr:clientData/>
  </xdr:twoCellAnchor>
  <xdr:twoCellAnchor editAs="oneCell">
    <xdr:from>
      <xdr:col>1</xdr:col>
      <xdr:colOff>0</xdr:colOff>
      <xdr:row>20</xdr:row>
      <xdr:rowOff>0</xdr:rowOff>
    </xdr:from>
    <xdr:to>
      <xdr:col>1</xdr:col>
      <xdr:colOff>10795</xdr:colOff>
      <xdr:row>20</xdr:row>
      <xdr:rowOff>8255</xdr:rowOff>
    </xdr:to>
    <xdr:pic>
      <xdr:nvPicPr>
        <xdr:cNvPr id="11" name="图片 10"/>
        <xdr:cNvPicPr>
          <a:picLocks noChangeAspect="1"/>
        </xdr:cNvPicPr>
      </xdr:nvPicPr>
      <xdr:blipFill>
        <a:stretch>
          <a:fillRect/>
        </a:stretch>
      </xdr:blipFill>
      <xdr:spPr>
        <a:xfrm>
          <a:off x="685800" y="11169650"/>
          <a:ext cx="10795" cy="8255"/>
        </a:xfrm>
        <a:prstGeom prst="rect">
          <a:avLst/>
        </a:prstGeom>
        <a:noFill/>
        <a:ln w="9525">
          <a:noFill/>
        </a:ln>
      </xdr:spPr>
    </xdr:pic>
    <xdr:clientData/>
  </xdr:twoCellAnchor>
  <xdr:twoCellAnchor editAs="oneCell">
    <xdr:from>
      <xdr:col>1</xdr:col>
      <xdr:colOff>80010</xdr:colOff>
      <xdr:row>0</xdr:row>
      <xdr:rowOff>120650</xdr:rowOff>
    </xdr:from>
    <xdr:to>
      <xdr:col>1</xdr:col>
      <xdr:colOff>90805</xdr:colOff>
      <xdr:row>0</xdr:row>
      <xdr:rowOff>128905</xdr:rowOff>
    </xdr:to>
    <xdr:pic>
      <xdr:nvPicPr>
        <xdr:cNvPr id="12" name="图片 11"/>
        <xdr:cNvPicPr>
          <a:picLocks noChangeAspect="1"/>
        </xdr:cNvPicPr>
      </xdr:nvPicPr>
      <xdr:blipFill>
        <a:stretch>
          <a:fillRect/>
        </a:stretch>
      </xdr:blipFill>
      <xdr:spPr>
        <a:xfrm>
          <a:off x="765810" y="120650"/>
          <a:ext cx="10795" cy="8255"/>
        </a:xfrm>
        <a:prstGeom prst="flowChartInternalStorage">
          <a:avLst/>
        </a:prstGeom>
        <a:noFill/>
        <a:ln w="9525">
          <a:noFill/>
        </a:ln>
      </xdr:spPr>
    </xdr:pic>
    <xdr:clientData/>
  </xdr:twoCellAnchor>
  <xdr:twoCellAnchor editAs="oneCell">
    <xdr:from>
      <xdr:col>1</xdr:col>
      <xdr:colOff>80010</xdr:colOff>
      <xdr:row>0</xdr:row>
      <xdr:rowOff>120650</xdr:rowOff>
    </xdr:from>
    <xdr:to>
      <xdr:col>1</xdr:col>
      <xdr:colOff>90805</xdr:colOff>
      <xdr:row>0</xdr:row>
      <xdr:rowOff>128905</xdr:rowOff>
    </xdr:to>
    <xdr:pic>
      <xdr:nvPicPr>
        <xdr:cNvPr id="13" name="图片 12"/>
        <xdr:cNvPicPr>
          <a:picLocks noChangeAspect="1"/>
        </xdr:cNvPicPr>
      </xdr:nvPicPr>
      <xdr:blipFill>
        <a:stretch>
          <a:fillRect/>
        </a:stretch>
      </xdr:blipFill>
      <xdr:spPr>
        <a:xfrm>
          <a:off x="765810" y="120650"/>
          <a:ext cx="10795" cy="8255"/>
        </a:xfrm>
        <a:prstGeom prst="flowChartInternalStorage">
          <a:avLst/>
        </a:prstGeom>
        <a:noFill/>
        <a:ln w="9525">
          <a:noFill/>
        </a:ln>
      </xdr:spPr>
    </xdr:pic>
    <xdr:clientData/>
  </xdr:twoCellAnchor>
  <xdr:twoCellAnchor editAs="oneCell">
    <xdr:from>
      <xdr:col>1</xdr:col>
      <xdr:colOff>80010</xdr:colOff>
      <xdr:row>2</xdr:row>
      <xdr:rowOff>0</xdr:rowOff>
    </xdr:from>
    <xdr:to>
      <xdr:col>1</xdr:col>
      <xdr:colOff>90805</xdr:colOff>
      <xdr:row>2</xdr:row>
      <xdr:rowOff>8255</xdr:rowOff>
    </xdr:to>
    <xdr:pic>
      <xdr:nvPicPr>
        <xdr:cNvPr id="14" name="图片 13"/>
        <xdr:cNvPicPr>
          <a:picLocks noChangeAspect="1"/>
        </xdr:cNvPicPr>
      </xdr:nvPicPr>
      <xdr:blipFill>
        <a:stretch>
          <a:fillRect/>
        </a:stretch>
      </xdr:blipFill>
      <xdr:spPr>
        <a:xfrm>
          <a:off x="765810" y="571500"/>
          <a:ext cx="10795" cy="8255"/>
        </a:xfrm>
        <a:prstGeom prst="flowChartInternalStorage">
          <a:avLst/>
        </a:prstGeom>
        <a:noFill/>
        <a:ln w="9525">
          <a:noFill/>
        </a:ln>
      </xdr:spPr>
    </xdr:pic>
    <xdr:clientData/>
  </xdr:twoCellAnchor>
  <xdr:twoCellAnchor editAs="oneCell">
    <xdr:from>
      <xdr:col>1</xdr:col>
      <xdr:colOff>80010</xdr:colOff>
      <xdr:row>2</xdr:row>
      <xdr:rowOff>0</xdr:rowOff>
    </xdr:from>
    <xdr:to>
      <xdr:col>1</xdr:col>
      <xdr:colOff>90805</xdr:colOff>
      <xdr:row>2</xdr:row>
      <xdr:rowOff>8255</xdr:rowOff>
    </xdr:to>
    <xdr:pic>
      <xdr:nvPicPr>
        <xdr:cNvPr id="15" name="图片 14"/>
        <xdr:cNvPicPr>
          <a:picLocks noChangeAspect="1"/>
        </xdr:cNvPicPr>
      </xdr:nvPicPr>
      <xdr:blipFill>
        <a:stretch>
          <a:fillRect/>
        </a:stretch>
      </xdr:blipFill>
      <xdr:spPr>
        <a:xfrm>
          <a:off x="765810" y="571500"/>
          <a:ext cx="10795" cy="8255"/>
        </a:xfrm>
        <a:prstGeom prst="flowChartInternalStorage">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tabSelected="1" topLeftCell="A37" workbookViewId="0">
      <selection activeCell="J39" sqref="J39"/>
    </sheetView>
  </sheetViews>
  <sheetFormatPr defaultColWidth="9" defaultRowHeight="13.5" outlineLevelCol="6"/>
  <cols>
    <col min="1" max="1" width="9" style="2"/>
    <col min="2" max="2" width="13.375" style="2" customWidth="1"/>
    <col min="3" max="3" width="34.125" style="2" customWidth="1"/>
    <col min="4" max="16384" width="9" style="2"/>
  </cols>
  <sheetData>
    <row r="1" ht="27.75" spans="1:7">
      <c r="A1" s="3" t="s">
        <v>0</v>
      </c>
      <c r="B1" s="3"/>
      <c r="C1" s="3"/>
      <c r="D1" s="3"/>
      <c r="E1" s="3"/>
      <c r="F1" s="3"/>
      <c r="G1" s="3"/>
    </row>
    <row r="2" ht="17.25" spans="1:7">
      <c r="A2" s="4" t="s">
        <v>1</v>
      </c>
      <c r="B2" s="4" t="s">
        <v>2</v>
      </c>
      <c r="C2" s="4" t="s">
        <v>3</v>
      </c>
      <c r="D2" s="4" t="s">
        <v>4</v>
      </c>
      <c r="E2" s="5" t="s">
        <v>5</v>
      </c>
      <c r="F2" s="4" t="s">
        <v>6</v>
      </c>
      <c r="G2" s="4" t="s">
        <v>7</v>
      </c>
    </row>
    <row r="3" ht="75" customHeight="1" spans="1:7">
      <c r="A3" s="6">
        <v>1</v>
      </c>
      <c r="B3" s="7" t="s">
        <v>8</v>
      </c>
      <c r="C3" s="6" t="s">
        <v>9</v>
      </c>
      <c r="D3" s="8"/>
      <c r="E3" s="9">
        <v>50</v>
      </c>
      <c r="F3" s="9" t="s">
        <v>10</v>
      </c>
      <c r="G3" s="9"/>
    </row>
    <row r="4" ht="45" customHeight="1" spans="1:7">
      <c r="A4" s="6">
        <v>2</v>
      </c>
      <c r="B4" s="7" t="s">
        <v>11</v>
      </c>
      <c r="C4" s="6" t="s">
        <v>12</v>
      </c>
      <c r="D4" s="6" t="s">
        <v>13</v>
      </c>
      <c r="E4" s="9">
        <v>1</v>
      </c>
      <c r="F4" s="9" t="s">
        <v>10</v>
      </c>
      <c r="G4" s="9"/>
    </row>
    <row r="5" ht="27" spans="1:7">
      <c r="A5" s="6">
        <v>3</v>
      </c>
      <c r="B5" s="7" t="s">
        <v>14</v>
      </c>
      <c r="C5" s="6" t="s">
        <v>15</v>
      </c>
      <c r="D5" s="6" t="s">
        <v>13</v>
      </c>
      <c r="E5" s="9">
        <v>2</v>
      </c>
      <c r="F5" s="9" t="s">
        <v>10</v>
      </c>
      <c r="G5" s="9"/>
    </row>
    <row r="6" ht="28.5" spans="1:7">
      <c r="A6" s="6">
        <v>4</v>
      </c>
      <c r="B6" s="7" t="s">
        <v>16</v>
      </c>
      <c r="C6" s="6" t="s">
        <v>17</v>
      </c>
      <c r="D6" s="6" t="s">
        <v>13</v>
      </c>
      <c r="E6" s="9">
        <v>3</v>
      </c>
      <c r="F6" s="9" t="s">
        <v>10</v>
      </c>
      <c r="G6" s="9"/>
    </row>
    <row r="7" ht="85.5" spans="1:7">
      <c r="A7" s="6">
        <v>5</v>
      </c>
      <c r="B7" s="7" t="s">
        <v>18</v>
      </c>
      <c r="C7" s="6" t="s">
        <v>19</v>
      </c>
      <c r="D7" s="6" t="s">
        <v>13</v>
      </c>
      <c r="E7" s="6">
        <v>2</v>
      </c>
      <c r="F7" s="9" t="s">
        <v>10</v>
      </c>
      <c r="G7" s="9"/>
    </row>
    <row r="8" ht="28.5" spans="1:7">
      <c r="A8" s="6">
        <v>6</v>
      </c>
      <c r="B8" s="7" t="s">
        <v>20</v>
      </c>
      <c r="C8" s="6" t="s">
        <v>21</v>
      </c>
      <c r="D8" s="6" t="s">
        <v>13</v>
      </c>
      <c r="E8" s="6">
        <v>2</v>
      </c>
      <c r="F8" s="9" t="s">
        <v>10</v>
      </c>
      <c r="G8" s="9"/>
    </row>
    <row r="9" ht="28.5" spans="1:7">
      <c r="A9" s="6">
        <v>7</v>
      </c>
      <c r="B9" s="7" t="s">
        <v>22</v>
      </c>
      <c r="C9" s="6" t="s">
        <v>23</v>
      </c>
      <c r="D9" s="6" t="s">
        <v>13</v>
      </c>
      <c r="E9" s="6">
        <v>1</v>
      </c>
      <c r="F9" s="9" t="s">
        <v>10</v>
      </c>
      <c r="G9" s="9"/>
    </row>
    <row r="10" ht="81" spans="1:7">
      <c r="A10" s="6">
        <v>8</v>
      </c>
      <c r="B10" s="10" t="s">
        <v>24</v>
      </c>
      <c r="C10" s="9" t="s">
        <v>25</v>
      </c>
      <c r="D10" s="6" t="s">
        <v>13</v>
      </c>
      <c r="E10" s="9">
        <v>4</v>
      </c>
      <c r="F10" s="9" t="s">
        <v>10</v>
      </c>
      <c r="G10" s="9"/>
    </row>
    <row r="11" ht="54" spans="1:7">
      <c r="A11" s="6">
        <v>9</v>
      </c>
      <c r="B11" s="7" t="s">
        <v>26</v>
      </c>
      <c r="C11" s="9" t="s">
        <v>27</v>
      </c>
      <c r="D11" s="6" t="s">
        <v>13</v>
      </c>
      <c r="E11" s="11">
        <v>1</v>
      </c>
      <c r="F11" s="9" t="s">
        <v>10</v>
      </c>
      <c r="G11" s="9"/>
    </row>
    <row r="12" ht="57" spans="1:7">
      <c r="A12" s="6">
        <v>10</v>
      </c>
      <c r="B12" s="7" t="s">
        <v>28</v>
      </c>
      <c r="C12" s="6" t="s">
        <v>29</v>
      </c>
      <c r="D12" s="9" t="s">
        <v>13</v>
      </c>
      <c r="E12" s="9">
        <v>1</v>
      </c>
      <c r="F12" s="9" t="s">
        <v>30</v>
      </c>
      <c r="G12" s="9"/>
    </row>
    <row r="13" ht="28.5" spans="1:7">
      <c r="A13" s="6">
        <v>11</v>
      </c>
      <c r="B13" s="10" t="s">
        <v>31</v>
      </c>
      <c r="C13" s="6" t="s">
        <v>32</v>
      </c>
      <c r="D13" s="9" t="s">
        <v>13</v>
      </c>
      <c r="E13" s="9">
        <v>1</v>
      </c>
      <c r="F13" s="9" t="s">
        <v>30</v>
      </c>
      <c r="G13" s="9"/>
    </row>
    <row r="14" ht="28.5" spans="1:7">
      <c r="A14" s="6">
        <v>12</v>
      </c>
      <c r="B14" s="12" t="s">
        <v>33</v>
      </c>
      <c r="C14" s="9" t="s">
        <v>34</v>
      </c>
      <c r="D14" s="9" t="s">
        <v>13</v>
      </c>
      <c r="E14" s="8">
        <v>1</v>
      </c>
      <c r="F14" s="9" t="s">
        <v>30</v>
      </c>
      <c r="G14" s="9"/>
    </row>
    <row r="15" ht="85.5" spans="1:7">
      <c r="A15" s="6">
        <v>13</v>
      </c>
      <c r="B15" s="12" t="s">
        <v>35</v>
      </c>
      <c r="C15" s="9" t="s">
        <v>36</v>
      </c>
      <c r="D15" s="9" t="s">
        <v>13</v>
      </c>
      <c r="E15" s="8">
        <v>4</v>
      </c>
      <c r="F15" s="9" t="s">
        <v>30</v>
      </c>
      <c r="G15" s="9"/>
    </row>
    <row r="16" ht="56" customHeight="1" spans="1:7">
      <c r="A16" s="6">
        <v>14</v>
      </c>
      <c r="B16" s="7" t="s">
        <v>37</v>
      </c>
      <c r="C16" s="6" t="s">
        <v>38</v>
      </c>
      <c r="D16" s="6" t="s">
        <v>39</v>
      </c>
      <c r="E16" s="9">
        <v>1</v>
      </c>
      <c r="F16" s="9" t="s">
        <v>40</v>
      </c>
      <c r="G16" s="9"/>
    </row>
    <row r="17" s="1" customFormat="1" ht="28.5" spans="1:7">
      <c r="A17" s="13">
        <v>15</v>
      </c>
      <c r="B17" s="14" t="s">
        <v>41</v>
      </c>
      <c r="C17" s="6" t="s">
        <v>42</v>
      </c>
      <c r="D17" s="1" t="s">
        <v>43</v>
      </c>
      <c r="E17" s="1">
        <v>1</v>
      </c>
      <c r="F17" s="9" t="s">
        <v>30</v>
      </c>
      <c r="G17" s="15"/>
    </row>
    <row r="18" s="1" customFormat="1" ht="28.5" spans="1:7">
      <c r="A18" s="16"/>
      <c r="B18" s="17"/>
      <c r="C18" s="6" t="s">
        <v>44</v>
      </c>
      <c r="D18" s="1" t="s">
        <v>43</v>
      </c>
      <c r="E18" s="1">
        <v>1</v>
      </c>
      <c r="F18" s="9" t="s">
        <v>30</v>
      </c>
      <c r="G18" s="15"/>
    </row>
    <row r="19" s="1" customFormat="1" ht="28.5" spans="1:7">
      <c r="A19" s="18"/>
      <c r="B19" s="19"/>
      <c r="C19" s="6" t="s">
        <v>45</v>
      </c>
      <c r="D19" s="1" t="s">
        <v>43</v>
      </c>
      <c r="E19" s="1">
        <v>1</v>
      </c>
      <c r="F19" s="9" t="s">
        <v>30</v>
      </c>
      <c r="G19" s="15"/>
    </row>
    <row r="20" s="1" customFormat="1" ht="40.5" spans="1:7">
      <c r="A20" s="6">
        <v>16</v>
      </c>
      <c r="B20" s="10" t="s">
        <v>46</v>
      </c>
      <c r="C20" s="9" t="s">
        <v>47</v>
      </c>
      <c r="D20" s="9" t="s">
        <v>48</v>
      </c>
      <c r="E20" s="9">
        <v>10</v>
      </c>
      <c r="F20" s="9" t="s">
        <v>30</v>
      </c>
      <c r="G20" s="15"/>
    </row>
    <row r="21" s="1" customFormat="1" ht="27" spans="1:7">
      <c r="A21" s="6">
        <v>17</v>
      </c>
      <c r="B21" s="10" t="s">
        <v>49</v>
      </c>
      <c r="C21" s="9" t="s">
        <v>50</v>
      </c>
      <c r="D21" s="9" t="s">
        <v>48</v>
      </c>
      <c r="E21" s="9">
        <v>10</v>
      </c>
      <c r="F21" s="9" t="s">
        <v>30</v>
      </c>
      <c r="G21" s="15"/>
    </row>
    <row r="22" ht="36" customHeight="1" spans="1:7">
      <c r="A22" s="6">
        <v>18</v>
      </c>
      <c r="B22" s="7" t="s">
        <v>51</v>
      </c>
      <c r="C22" s="6" t="s">
        <v>52</v>
      </c>
      <c r="D22" s="9" t="s">
        <v>13</v>
      </c>
      <c r="E22" s="6">
        <v>1</v>
      </c>
      <c r="F22" s="20" t="s">
        <v>53</v>
      </c>
      <c r="G22" s="21"/>
    </row>
    <row r="23" ht="28.5" spans="1:7">
      <c r="A23" s="6">
        <v>19</v>
      </c>
      <c r="B23" s="7" t="s">
        <v>54</v>
      </c>
      <c r="C23" s="6" t="s">
        <v>55</v>
      </c>
      <c r="D23" s="9" t="s">
        <v>13</v>
      </c>
      <c r="E23" s="6">
        <v>5</v>
      </c>
      <c r="F23" s="20" t="s">
        <v>53</v>
      </c>
      <c r="G23" s="21"/>
    </row>
    <row r="24" s="1" customFormat="1" ht="59" customHeight="1" spans="1:7">
      <c r="A24" s="6">
        <v>20</v>
      </c>
      <c r="B24" s="7" t="s">
        <v>56</v>
      </c>
      <c r="C24" s="6" t="s">
        <v>57</v>
      </c>
      <c r="D24" s="9" t="s">
        <v>13</v>
      </c>
      <c r="E24" s="6">
        <v>6</v>
      </c>
      <c r="F24" s="9" t="s">
        <v>10</v>
      </c>
      <c r="G24" s="22"/>
    </row>
    <row r="25" s="1" customFormat="1" ht="68" customHeight="1" spans="1:7">
      <c r="A25" s="6">
        <v>21</v>
      </c>
      <c r="B25" s="7" t="s">
        <v>58</v>
      </c>
      <c r="C25" s="6" t="s">
        <v>59</v>
      </c>
      <c r="D25" s="9" t="s">
        <v>13</v>
      </c>
      <c r="E25" s="6">
        <v>4</v>
      </c>
      <c r="F25" s="9" t="s">
        <v>10</v>
      </c>
      <c r="G25" s="22"/>
    </row>
    <row r="26" s="1" customFormat="1" ht="68" customHeight="1" spans="1:7">
      <c r="A26" s="6">
        <v>22</v>
      </c>
      <c r="B26" s="7" t="s">
        <v>60</v>
      </c>
      <c r="C26" s="23" t="s">
        <v>61</v>
      </c>
      <c r="D26" s="15" t="str">
        <f>_xlfn.DISPIMG("ID_95D49EF737E44435B1B16EF1B1627960",1)</f>
        <v>=DISPIMG("ID_95D49EF737E44435B1B16EF1B1627960",1)</v>
      </c>
      <c r="E26" s="6">
        <v>1</v>
      </c>
      <c r="F26" s="9" t="s">
        <v>40</v>
      </c>
      <c r="G26" s="22"/>
    </row>
    <row r="27" s="1" customFormat="1" ht="68" customHeight="1" spans="1:7">
      <c r="A27" s="6">
        <v>23</v>
      </c>
      <c r="B27" s="7" t="s">
        <v>62</v>
      </c>
      <c r="C27" s="23" t="s">
        <v>63</v>
      </c>
      <c r="D27" s="15" t="str">
        <f>_xlfn.DISPIMG("ID_64D77C58648944ECB821A0B34D7D91A8",1)</f>
        <v>=DISPIMG("ID_64D77C58648944ECB821A0B34D7D91A8",1)</v>
      </c>
      <c r="E27" s="6">
        <v>1</v>
      </c>
      <c r="F27" s="9" t="s">
        <v>40</v>
      </c>
      <c r="G27" s="22"/>
    </row>
    <row r="28" ht="71" customHeight="1" spans="1:7">
      <c r="A28" s="6">
        <v>24</v>
      </c>
      <c r="B28" s="7" t="s">
        <v>64</v>
      </c>
      <c r="C28" s="6" t="s">
        <v>65</v>
      </c>
      <c r="D28" s="6" t="str">
        <f>_xlfn.DISPIMG("ID_B80A6034BC604E278445CDABFC53F0DB",1)</f>
        <v>=DISPIMG("ID_B80A6034BC604E278445CDABFC53F0DB",1)</v>
      </c>
      <c r="E28" s="11">
        <v>3</v>
      </c>
      <c r="F28" s="11"/>
      <c r="G28" s="11"/>
    </row>
    <row r="29" ht="100" customHeight="1" spans="1:7">
      <c r="A29" s="6">
        <v>25</v>
      </c>
      <c r="B29" s="10" t="s">
        <v>66</v>
      </c>
      <c r="C29" s="24" t="s">
        <v>67</v>
      </c>
      <c r="D29" s="15" t="s">
        <v>13</v>
      </c>
      <c r="E29" s="11">
        <v>10</v>
      </c>
      <c r="F29" s="11"/>
      <c r="G29" s="11"/>
    </row>
    <row r="30" ht="60" customHeight="1" spans="1:7">
      <c r="A30" s="6">
        <v>26</v>
      </c>
      <c r="B30" s="10" t="s">
        <v>68</v>
      </c>
      <c r="C30" s="9" t="s">
        <v>69</v>
      </c>
      <c r="D30" s="25" t="str">
        <f>_xlfn.DISPIMG("ID_D118D05637064F39AED1714B37C690D0",1)</f>
        <v>=DISPIMG("ID_D118D05637064F39AED1714B37C690D0",1)</v>
      </c>
      <c r="E30" s="11">
        <v>2</v>
      </c>
      <c r="F30" s="11"/>
      <c r="G30" s="11"/>
    </row>
    <row r="31" ht="70" customHeight="1" spans="1:7">
      <c r="A31" s="6">
        <v>27</v>
      </c>
      <c r="B31" s="10" t="s">
        <v>70</v>
      </c>
      <c r="C31" s="9" t="s">
        <v>71</v>
      </c>
      <c r="D31" s="26" t="str">
        <f>_xlfn.DISPIMG("ID_36C56E49C8F5471EA065DB9165CD2F91",1)</f>
        <v>=DISPIMG("ID_36C56E49C8F5471EA065DB9165CD2F91",1)</v>
      </c>
      <c r="E31" s="11">
        <v>25</v>
      </c>
      <c r="F31" s="11"/>
      <c r="G31" s="11"/>
    </row>
    <row r="32" ht="42" customHeight="1" spans="1:7">
      <c r="A32" s="6">
        <v>28</v>
      </c>
      <c r="B32" s="27" t="s">
        <v>72</v>
      </c>
      <c r="C32" s="15" t="s">
        <v>73</v>
      </c>
      <c r="D32" s="11"/>
      <c r="E32" s="11">
        <v>10</v>
      </c>
      <c r="F32" s="11"/>
      <c r="G32" s="11"/>
    </row>
    <row r="33" ht="131" customHeight="1" spans="1:7">
      <c r="A33" s="6">
        <v>29</v>
      </c>
      <c r="B33" s="10" t="s">
        <v>74</v>
      </c>
      <c r="C33" s="6" t="s">
        <v>75</v>
      </c>
      <c r="D33" s="28" t="str">
        <f>_xlfn.DISPIMG("ID_9F100D9CFB474EE2AC58A494DF07048F",1)</f>
        <v>=DISPIMG("ID_9F100D9CFB474EE2AC58A494DF07048F",1)</v>
      </c>
      <c r="E33" s="11">
        <v>10</v>
      </c>
      <c r="F33" s="11"/>
      <c r="G33" s="11"/>
    </row>
    <row r="34" ht="90" customHeight="1" spans="1:7">
      <c r="A34" s="6">
        <v>30</v>
      </c>
      <c r="B34" s="27" t="s">
        <v>76</v>
      </c>
      <c r="C34" s="24" t="s">
        <v>77</v>
      </c>
      <c r="D34" s="15" t="str">
        <f>_xlfn.DISPIMG("ID_055659240FEC4E40B13A3104CEB1C75D",1)</f>
        <v>=DISPIMG("ID_055659240FEC4E40B13A3104CEB1C75D",1)</v>
      </c>
      <c r="E34" s="11">
        <v>250</v>
      </c>
      <c r="F34" s="11"/>
      <c r="G34" s="29"/>
    </row>
    <row r="35" ht="46" customHeight="1" spans="1:7">
      <c r="A35" s="6">
        <v>31</v>
      </c>
      <c r="B35" s="10" t="s">
        <v>78</v>
      </c>
      <c r="C35" s="15" t="s">
        <v>79</v>
      </c>
      <c r="D35" s="15" t="str">
        <f>_xlfn.DISPIMG("ID_6D703AF2BE4441349D98A5714F5630CE",1)</f>
        <v>=DISPIMG("ID_6D703AF2BE4441349D98A5714F5630CE",1)</v>
      </c>
      <c r="E35" s="11">
        <v>5</v>
      </c>
      <c r="F35" s="11"/>
      <c r="G35" s="11"/>
    </row>
    <row r="36" ht="57.95" spans="1:7">
      <c r="A36" s="6">
        <v>32</v>
      </c>
      <c r="B36" s="27" t="s">
        <v>80</v>
      </c>
      <c r="C36" s="9" t="s">
        <v>81</v>
      </c>
      <c r="D36" s="25" t="str">
        <f>_xlfn.DISPIMG("ID_60D14380E37449EE929FFB6709229A68",1)</f>
        <v>=DISPIMG("ID_60D14380E37449EE929FFB6709229A68",1)</v>
      </c>
      <c r="E36" s="11">
        <v>3</v>
      </c>
      <c r="F36" s="11"/>
      <c r="G36" s="11"/>
    </row>
    <row r="37" ht="39.55" spans="1:7">
      <c r="A37" s="6">
        <v>33</v>
      </c>
      <c r="B37" s="10" t="s">
        <v>82</v>
      </c>
      <c r="C37" s="9"/>
      <c r="D37" s="25" t="str">
        <f>_xlfn.DISPIMG("ID_1F7E8B5B8E80429BAB8957EC27DE239A",1)</f>
        <v>=DISPIMG("ID_1F7E8B5B8E80429BAB8957EC27DE239A",1)</v>
      </c>
      <c r="E37" s="11">
        <v>3</v>
      </c>
      <c r="F37" s="11"/>
      <c r="G37" s="11"/>
    </row>
    <row r="38" ht="41.95" spans="1:7">
      <c r="A38" s="6">
        <v>34</v>
      </c>
      <c r="B38" s="10" t="s">
        <v>83</v>
      </c>
      <c r="C38" s="9" t="s">
        <v>84</v>
      </c>
      <c r="D38" s="25" t="str">
        <f>_xlfn.DISPIMG("ID_6B68AD6AFBED481EB76AF1FB3FDB6AD6",1)</f>
        <v>=DISPIMG("ID_6B68AD6AFBED481EB76AF1FB3FDB6AD6",1)</v>
      </c>
      <c r="E38" s="11">
        <v>10</v>
      </c>
      <c r="F38" s="11"/>
      <c r="G38" s="11"/>
    </row>
    <row r="39" ht="202.5" spans="1:7">
      <c r="A39" s="6">
        <v>35</v>
      </c>
      <c r="B39" s="7" t="s">
        <v>85</v>
      </c>
      <c r="C39" s="6" t="s">
        <v>86</v>
      </c>
      <c r="D39" s="30" t="str">
        <f>_xlfn.DISPIMG("ID_211525F4C36847E0A000541EBFD05B0F",1)</f>
        <v>=DISPIMG("ID_211525F4C36847E0A000541EBFD05B0F",1)</v>
      </c>
      <c r="E39" s="11">
        <v>5</v>
      </c>
      <c r="F39" s="11"/>
      <c r="G39" s="11"/>
    </row>
    <row r="40" ht="57" customHeight="1" spans="1:7">
      <c r="A40" s="6">
        <v>36</v>
      </c>
      <c r="B40" s="6" t="s">
        <v>87</v>
      </c>
      <c r="C40" s="9" t="s">
        <v>88</v>
      </c>
      <c r="D40" s="28"/>
      <c r="E40" s="11">
        <v>5</v>
      </c>
      <c r="F40" s="11"/>
      <c r="G40" s="11"/>
    </row>
    <row r="41" ht="72" spans="1:7">
      <c r="A41" s="6">
        <v>37</v>
      </c>
      <c r="B41" s="10" t="s">
        <v>89</v>
      </c>
      <c r="C41" s="9" t="s">
        <v>90</v>
      </c>
      <c r="D41" s="28" t="str">
        <f>_xlfn.DISPIMG("ID_A4D90CF110A04F50B8A9D69DC4E4565B",1)</f>
        <v>=DISPIMG("ID_A4D90CF110A04F50B8A9D69DC4E4565B",1)</v>
      </c>
      <c r="E41" s="11">
        <v>5</v>
      </c>
      <c r="F41" s="11"/>
      <c r="G41" s="11"/>
    </row>
  </sheetData>
  <mergeCells count="3">
    <mergeCell ref="A1:G1"/>
    <mergeCell ref="A17:A19"/>
    <mergeCell ref="B17:B19"/>
  </mergeCells>
  <pageMargins left="0.75" right="0.75" top="1" bottom="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厨房、客房、办公类零星采购</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DBD51FF59BBB4A77B89BDEB2262D08E0</cp:lastModifiedBy>
  <dcterms:created xsi:type="dcterms:W3CDTF">2025-12-23T03:22:00Z</dcterms:created>
  <dcterms:modified xsi:type="dcterms:W3CDTF">2026-04-24T03:26:18Z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5C1E0BDEA0020686DA95E969E97C400C</vt:lpwstr>
  </property>
  <property fmtid="{D5CDD505-2E9C-101B-9397-08002B2CF9AE}" pid="3" name="KSOProductBuildVer">
    <vt:lpwstr>2052-12.1.0.22529</vt:lpwstr>
  </property>
</Properties>
</file>