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表1" sheetId="1" r:id="rId1"/>
    <sheet name="表2" sheetId="2" r:id="rId2"/>
  </sheets>
  <calcPr calcId="144525"/>
</workbook>
</file>

<file path=xl/sharedStrings.xml><?xml version="1.0" encoding="utf-8"?>
<sst xmlns="http://schemas.openxmlformats.org/spreadsheetml/2006/main" count="139" uniqueCount="105">
  <si>
    <t>药品采购报价单</t>
  </si>
  <si>
    <t>类目</t>
  </si>
  <si>
    <t>药品名称</t>
  </si>
  <si>
    <t>规格</t>
  </si>
  <si>
    <t>数量</t>
  </si>
  <si>
    <t>单位</t>
  </si>
  <si>
    <t>单价</t>
  </si>
  <si>
    <t>总价</t>
  </si>
  <si>
    <t>备注</t>
  </si>
  <si>
    <t>抗高原反应类</t>
  </si>
  <si>
    <t>红景天（口服液 / 胶囊）</t>
  </si>
  <si>
    <t>10ml*8支</t>
  </si>
  <si>
    <t>盒</t>
  </si>
  <si>
    <r>
      <t>价格要求：</t>
    </r>
    <r>
      <rPr>
        <sz val="11"/>
        <color theme="1"/>
        <rFont val="宋体"/>
        <charset val="134"/>
        <scheme val="minor"/>
      </rPr>
      <t xml:space="preserve">本报价为全费用包干价，报价金额已包含但不限于：货物价款、安装费、运输（快递）费、调试费（如有）、税费、包装费、装卸费、保险费等完成本采购项目所需的全部费用，采购人无需支付任何额外费用。
</t>
    </r>
    <r>
      <rPr>
        <b/>
        <sz val="11"/>
        <color theme="1"/>
        <rFont val="宋体"/>
        <charset val="134"/>
        <scheme val="minor"/>
      </rPr>
      <t>配送地址：</t>
    </r>
    <r>
      <rPr>
        <sz val="11"/>
        <color theme="1"/>
        <rFont val="宋体"/>
        <charset val="134"/>
        <scheme val="minor"/>
      </rPr>
      <t xml:space="preserve">云南省怒江傈僳族自治州贡山独龙族怒族自治县茨开镇茨开路95号遇见小筑民宿
</t>
    </r>
    <r>
      <rPr>
        <b/>
        <sz val="11"/>
        <color theme="1"/>
        <rFont val="宋体"/>
        <charset val="134"/>
        <scheme val="minor"/>
      </rPr>
      <t>药品要求：</t>
    </r>
    <r>
      <rPr>
        <sz val="11"/>
        <color theme="1"/>
        <rFont val="宋体"/>
        <charset val="134"/>
        <scheme val="minor"/>
      </rPr>
      <t xml:space="preserve">所有药品须为最近3个月内生产，剩余有效期不得少于12个月（特殊药品按国家规定执行），严禁提供临期、过期药品。
</t>
    </r>
    <r>
      <rPr>
        <b/>
        <sz val="11"/>
        <color theme="1"/>
        <rFont val="宋体"/>
        <charset val="134"/>
        <scheme val="minor"/>
      </rPr>
      <t>设备要求：</t>
    </r>
    <r>
      <rPr>
        <sz val="11"/>
        <color theme="1"/>
        <rFont val="宋体"/>
        <charset val="134"/>
        <scheme val="minor"/>
      </rPr>
      <t xml:space="preserve">所有医疗设备（供氧设备、医疗急救设备等）须提供至少1年的免费质保期，质保期自设备验收合格之日起计算；质保期内提供免费维修、更换零配件及上门服务。
</t>
    </r>
    <r>
      <rPr>
        <b/>
        <sz val="11"/>
        <color theme="1"/>
        <rFont val="宋体"/>
        <charset val="134"/>
        <scheme val="minor"/>
      </rPr>
      <t>其他要求：</t>
    </r>
    <r>
      <rPr>
        <sz val="11"/>
        <color theme="1"/>
        <rFont val="宋体"/>
        <charset val="134"/>
        <scheme val="minor"/>
      </rPr>
      <t>供应商需随货提供产品生产批号、有效期证明及设备质保承诺书，确保所有物资符合国家药品监督管理局及相关行业标准。</t>
    </r>
  </si>
  <si>
    <t>高原安</t>
  </si>
  <si>
    <t>0.4g*20粒</t>
  </si>
  <si>
    <t>乙酰唑胺</t>
  </si>
  <si>
    <t>0.25g*10片</t>
  </si>
  <si>
    <t>感冒发热类</t>
  </si>
  <si>
    <t>布洛芬缓释胶囊</t>
  </si>
  <si>
    <t>0.4g*24粒</t>
  </si>
  <si>
    <t>对乙酰氨基酚片</t>
  </si>
  <si>
    <t>10片</t>
  </si>
  <si>
    <t>感冒灵颗粒</t>
  </si>
  <si>
    <t>9袋</t>
  </si>
  <si>
    <t>头孢</t>
  </si>
  <si>
    <t>0.25g*24粒/盒</t>
  </si>
  <si>
    <t>肠胃调理类</t>
  </si>
  <si>
    <t>藿香正气水</t>
  </si>
  <si>
    <t>10支</t>
  </si>
  <si>
    <t>蒙脱石散</t>
  </si>
  <si>
    <t>10袋</t>
  </si>
  <si>
    <t>奥美拉唑肠溶胶囊</t>
  </si>
  <si>
    <t>14粒</t>
  </si>
  <si>
    <t>瓶</t>
  </si>
  <si>
    <t>外伤处理类</t>
  </si>
  <si>
    <t>碘伏</t>
  </si>
  <si>
    <t>60ml</t>
  </si>
  <si>
    <t>医用酒精</t>
  </si>
  <si>
    <t>100ml</t>
  </si>
  <si>
    <t>无菌纱布</t>
  </si>
  <si>
    <t>5cm*7cm/2片</t>
  </si>
  <si>
    <t>袋</t>
  </si>
  <si>
    <t>创可贴</t>
  </si>
  <si>
    <t>100贴</t>
  </si>
  <si>
    <t>云南白药气雾剂</t>
  </si>
  <si>
    <t>50ml+60ml</t>
  </si>
  <si>
    <t>其他常备药</t>
  </si>
  <si>
    <t>氯雷他定</t>
  </si>
  <si>
    <t>乘晕宁</t>
  </si>
  <si>
    <t>2片</t>
  </si>
  <si>
    <t>维生素片</t>
  </si>
  <si>
    <t>60片</t>
  </si>
  <si>
    <t>葡萄糖口服液</t>
  </si>
  <si>
    <t>20ml*5支</t>
  </si>
  <si>
    <t>供氧设备</t>
  </si>
  <si>
    <t>便携式氧气呼吸器</t>
  </si>
  <si>
    <t>1000ml</t>
  </si>
  <si>
    <t>医疗使用制氧机</t>
  </si>
  <si>
    <t>5L</t>
  </si>
  <si>
    <t>台</t>
  </si>
  <si>
    <t>医疗急救设备</t>
  </si>
  <si>
    <t>电子血压计</t>
  </si>
  <si>
    <t>臂式电子血压计</t>
  </si>
  <si>
    <t>指夹脉搏血氧仪</t>
  </si>
  <si>
    <t>指夹式脉搏血氧仪</t>
  </si>
  <si>
    <t>急救箱（含药品）</t>
  </si>
  <si>
    <t>需至少包含：药箱、硝酸甘油片、速效救心丸、保济丸、咽立爽、萘敏维滴眼液、风油精、云南白药粉、金霉素眼膏、京万红烫伤膏、医用胶带、医用敷贴、双氧水</t>
  </si>
  <si>
    <t>箱子</t>
  </si>
  <si>
    <t>详见sheet“表2”</t>
  </si>
  <si>
    <t>合计</t>
  </si>
  <si>
    <t>序号</t>
  </si>
  <si>
    <t>商品名称</t>
  </si>
  <si>
    <t>产品规格/型号</t>
  </si>
  <si>
    <t>金额</t>
  </si>
  <si>
    <t>家用双层药箱</t>
  </si>
  <si>
    <t>大号</t>
  </si>
  <si>
    <t>个</t>
  </si>
  <si>
    <t>硝酸甘油片</t>
  </si>
  <si>
    <t>100片</t>
  </si>
  <si>
    <t>速效救心丸</t>
  </si>
  <si>
    <t>120丸</t>
  </si>
  <si>
    <t>保济丸</t>
  </si>
  <si>
    <t>10小袋</t>
  </si>
  <si>
    <t>咽立爽</t>
  </si>
  <si>
    <t>60丸</t>
  </si>
  <si>
    <t>萘敏维滴眼液</t>
  </si>
  <si>
    <t>10ml</t>
  </si>
  <si>
    <t>支</t>
  </si>
  <si>
    <t>风油精</t>
  </si>
  <si>
    <t>3ml</t>
  </si>
  <si>
    <t>云南白药粉</t>
  </si>
  <si>
    <t>4g</t>
  </si>
  <si>
    <t>金霉素眼膏</t>
  </si>
  <si>
    <t>2.5g</t>
  </si>
  <si>
    <t>京万红烫伤膏</t>
  </si>
  <si>
    <t>20g</t>
  </si>
  <si>
    <t>医用胶带</t>
  </si>
  <si>
    <t>1.25cm*10m</t>
  </si>
  <si>
    <t>卷</t>
  </si>
  <si>
    <t>医用敷贴</t>
  </si>
  <si>
    <t>9cm*10cm</t>
  </si>
  <si>
    <t>片</t>
  </si>
  <si>
    <t>双氧水</t>
  </si>
  <si>
    <t>合计金额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</si>
</sst>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_);\(\¥#,##0.00\)"/>
    <numFmt numFmtId="177" formatCode="_ \¥* #,##0.00_ ;_ \¥* \-#,##0.00_ ;_ \¥* &quot;-&quot;??_ ;_ @_ "/>
    <numFmt numFmtId="178" formatCode="0.00_ "/>
  </numFmts>
  <fonts count="28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  <xf numFmtId="0" fontId="27" fillId="0" borderId="0"/>
    <xf numFmtId="177" fontId="27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1" xfId="49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176" fontId="2" fillId="0" borderId="1" xfId="49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2" fillId="0" borderId="1" xfId="5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 vertical="center"/>
    </xf>
    <xf numFmtId="176" fontId="1" fillId="0" borderId="1" xfId="51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178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  <cellStyle name="货币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I25" sqref="I25"/>
    </sheetView>
  </sheetViews>
  <sheetFormatPr defaultColWidth="8.73333333333333" defaultRowHeight="13.5" outlineLevelCol="7"/>
  <cols>
    <col min="1" max="1" width="15.5" style="17" customWidth="1"/>
    <col min="2" max="2" width="28.25" style="17" customWidth="1"/>
    <col min="3" max="3" width="27.375" style="17" customWidth="1"/>
    <col min="4" max="4" width="9.25" style="17" customWidth="1"/>
    <col min="5" max="5" width="8.25" style="17" customWidth="1"/>
    <col min="6" max="6" width="13.375" style="17" customWidth="1"/>
    <col min="7" max="7" width="18" style="17" customWidth="1"/>
    <col min="8" max="8" width="35" style="17" customWidth="1"/>
    <col min="9" max="16384" width="8.73333333333333" style="17"/>
  </cols>
  <sheetData>
    <row r="1" s="17" customFormat="1" ht="27" customHeight="1" spans="1:8">
      <c r="A1" s="18" t="s">
        <v>0</v>
      </c>
      <c r="B1" s="18"/>
      <c r="C1" s="18"/>
      <c r="D1" s="18"/>
      <c r="E1" s="18"/>
      <c r="F1" s="18"/>
      <c r="G1" s="18"/>
      <c r="H1" s="18"/>
    </row>
    <row r="2" s="17" customFormat="1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="17" customFormat="1" spans="1:8">
      <c r="A3" s="11" t="s">
        <v>9</v>
      </c>
      <c r="B3" s="11" t="s">
        <v>10</v>
      </c>
      <c r="C3" s="19" t="s">
        <v>11</v>
      </c>
      <c r="D3" s="7">
        <v>50</v>
      </c>
      <c r="E3" s="7" t="s">
        <v>12</v>
      </c>
      <c r="F3" s="7"/>
      <c r="G3" s="20">
        <f>F3*D3</f>
        <v>0</v>
      </c>
      <c r="H3" s="21" t="s">
        <v>13</v>
      </c>
    </row>
    <row r="4" s="17" customFormat="1" spans="1:8">
      <c r="A4" s="11"/>
      <c r="B4" s="11" t="s">
        <v>14</v>
      </c>
      <c r="C4" s="19" t="s">
        <v>15</v>
      </c>
      <c r="D4" s="7">
        <v>10</v>
      </c>
      <c r="E4" s="7" t="s">
        <v>12</v>
      </c>
      <c r="F4" s="7"/>
      <c r="G4" s="20">
        <f>F4*D4</f>
        <v>0</v>
      </c>
      <c r="H4" s="22"/>
    </row>
    <row r="5" s="17" customFormat="1" spans="1:8">
      <c r="A5" s="11"/>
      <c r="B5" s="11" t="s">
        <v>16</v>
      </c>
      <c r="C5" s="19" t="s">
        <v>17</v>
      </c>
      <c r="D5" s="7">
        <v>10</v>
      </c>
      <c r="E5" s="7" t="s">
        <v>12</v>
      </c>
      <c r="F5" s="7"/>
      <c r="G5" s="20">
        <f t="shared" ref="G4:G25" si="0">F5*D5</f>
        <v>0</v>
      </c>
      <c r="H5" s="22"/>
    </row>
    <row r="6" s="17" customFormat="1" spans="1:8">
      <c r="A6" s="11" t="s">
        <v>18</v>
      </c>
      <c r="B6" s="11" t="s">
        <v>19</v>
      </c>
      <c r="C6" s="19" t="s">
        <v>20</v>
      </c>
      <c r="D6" s="7">
        <v>10</v>
      </c>
      <c r="E6" s="7" t="s">
        <v>12</v>
      </c>
      <c r="F6" s="7"/>
      <c r="G6" s="20">
        <f t="shared" si="0"/>
        <v>0</v>
      </c>
      <c r="H6" s="22"/>
    </row>
    <row r="7" s="17" customFormat="1" spans="1:8">
      <c r="A7" s="11"/>
      <c r="B7" s="11" t="s">
        <v>21</v>
      </c>
      <c r="C7" s="19" t="s">
        <v>22</v>
      </c>
      <c r="D7" s="7">
        <v>10</v>
      </c>
      <c r="E7" s="7" t="s">
        <v>12</v>
      </c>
      <c r="F7" s="7"/>
      <c r="G7" s="20">
        <f t="shared" si="0"/>
        <v>0</v>
      </c>
      <c r="H7" s="22"/>
    </row>
    <row r="8" s="17" customFormat="1" spans="1:8">
      <c r="A8" s="11"/>
      <c r="B8" s="11" t="s">
        <v>23</v>
      </c>
      <c r="C8" s="19" t="s">
        <v>24</v>
      </c>
      <c r="D8" s="7">
        <v>10</v>
      </c>
      <c r="E8" s="7" t="s">
        <v>12</v>
      </c>
      <c r="F8" s="7"/>
      <c r="G8" s="20">
        <f t="shared" si="0"/>
        <v>0</v>
      </c>
      <c r="H8" s="22"/>
    </row>
    <row r="9" s="17" customFormat="1" ht="17" customHeight="1" spans="1:8">
      <c r="A9" s="11"/>
      <c r="B9" s="11" t="s">
        <v>25</v>
      </c>
      <c r="C9" s="19" t="s">
        <v>26</v>
      </c>
      <c r="D9" s="7">
        <v>10</v>
      </c>
      <c r="E9" s="7" t="s">
        <v>12</v>
      </c>
      <c r="F9" s="7"/>
      <c r="G9" s="20">
        <f t="shared" si="0"/>
        <v>0</v>
      </c>
      <c r="H9" s="22"/>
    </row>
    <row r="10" s="17" customFormat="1" spans="1:8">
      <c r="A10" s="11" t="s">
        <v>27</v>
      </c>
      <c r="B10" s="11" t="s">
        <v>28</v>
      </c>
      <c r="C10" s="19" t="s">
        <v>29</v>
      </c>
      <c r="D10" s="7">
        <v>10</v>
      </c>
      <c r="E10" s="7" t="s">
        <v>12</v>
      </c>
      <c r="F10" s="7"/>
      <c r="G10" s="20">
        <f t="shared" si="0"/>
        <v>0</v>
      </c>
      <c r="H10" s="22"/>
    </row>
    <row r="11" s="17" customFormat="1" spans="1:8">
      <c r="A11" s="11"/>
      <c r="B11" s="11" t="s">
        <v>30</v>
      </c>
      <c r="C11" s="19" t="s">
        <v>31</v>
      </c>
      <c r="D11" s="7">
        <v>10</v>
      </c>
      <c r="E11" s="7" t="s">
        <v>12</v>
      </c>
      <c r="F11" s="7"/>
      <c r="G11" s="20">
        <f t="shared" si="0"/>
        <v>0</v>
      </c>
      <c r="H11" s="22"/>
    </row>
    <row r="12" s="17" customFormat="1" spans="1:8">
      <c r="A12" s="11"/>
      <c r="B12" s="11" t="s">
        <v>32</v>
      </c>
      <c r="C12" s="19" t="s">
        <v>33</v>
      </c>
      <c r="D12" s="7">
        <v>10</v>
      </c>
      <c r="E12" s="7" t="s">
        <v>34</v>
      </c>
      <c r="F12" s="7"/>
      <c r="G12" s="20">
        <f t="shared" si="0"/>
        <v>0</v>
      </c>
      <c r="H12" s="22"/>
    </row>
    <row r="13" s="17" customFormat="1" spans="1:8">
      <c r="A13" s="11" t="s">
        <v>35</v>
      </c>
      <c r="B13" s="11" t="s">
        <v>36</v>
      </c>
      <c r="C13" s="19" t="s">
        <v>37</v>
      </c>
      <c r="D13" s="7">
        <v>20</v>
      </c>
      <c r="E13" s="7" t="s">
        <v>34</v>
      </c>
      <c r="F13" s="7"/>
      <c r="G13" s="20">
        <f t="shared" si="0"/>
        <v>0</v>
      </c>
      <c r="H13" s="22"/>
    </row>
    <row r="14" s="17" customFormat="1" spans="1:8">
      <c r="A14" s="11"/>
      <c r="B14" s="11" t="s">
        <v>38</v>
      </c>
      <c r="C14" s="4" t="s">
        <v>39</v>
      </c>
      <c r="D14" s="7">
        <v>20</v>
      </c>
      <c r="E14" s="7" t="s">
        <v>34</v>
      </c>
      <c r="F14" s="7"/>
      <c r="G14" s="20">
        <f t="shared" si="0"/>
        <v>0</v>
      </c>
      <c r="H14" s="22"/>
    </row>
    <row r="15" s="17" customFormat="1" spans="1:8">
      <c r="A15" s="11"/>
      <c r="B15" s="11" t="s">
        <v>40</v>
      </c>
      <c r="C15" s="4" t="s">
        <v>41</v>
      </c>
      <c r="D15" s="7">
        <v>12</v>
      </c>
      <c r="E15" s="7" t="s">
        <v>42</v>
      </c>
      <c r="F15" s="7"/>
      <c r="G15" s="20">
        <f t="shared" si="0"/>
        <v>0</v>
      </c>
      <c r="H15" s="22"/>
    </row>
    <row r="16" s="17" customFormat="1" spans="1:8">
      <c r="A16" s="11"/>
      <c r="B16" s="11" t="s">
        <v>43</v>
      </c>
      <c r="C16" s="4" t="s">
        <v>44</v>
      </c>
      <c r="D16" s="7">
        <v>20</v>
      </c>
      <c r="E16" s="7" t="s">
        <v>12</v>
      </c>
      <c r="F16" s="7"/>
      <c r="G16" s="20">
        <f t="shared" si="0"/>
        <v>0</v>
      </c>
      <c r="H16" s="22"/>
    </row>
    <row r="17" s="17" customFormat="1" spans="1:8">
      <c r="A17" s="11"/>
      <c r="B17" s="11" t="s">
        <v>45</v>
      </c>
      <c r="C17" s="4" t="s">
        <v>46</v>
      </c>
      <c r="D17" s="7">
        <v>10</v>
      </c>
      <c r="E17" s="7" t="s">
        <v>12</v>
      </c>
      <c r="F17" s="7"/>
      <c r="G17" s="20">
        <f t="shared" si="0"/>
        <v>0</v>
      </c>
      <c r="H17" s="22"/>
    </row>
    <row r="18" s="17" customFormat="1" spans="1:8">
      <c r="A18" s="11" t="s">
        <v>47</v>
      </c>
      <c r="B18" s="11" t="s">
        <v>48</v>
      </c>
      <c r="C18" s="4" t="s">
        <v>22</v>
      </c>
      <c r="D18" s="7">
        <v>5</v>
      </c>
      <c r="E18" s="7" t="s">
        <v>12</v>
      </c>
      <c r="F18" s="7"/>
      <c r="G18" s="20">
        <f t="shared" si="0"/>
        <v>0</v>
      </c>
      <c r="H18" s="22"/>
    </row>
    <row r="19" s="17" customFormat="1" spans="1:8">
      <c r="A19" s="11"/>
      <c r="B19" s="11" t="s">
        <v>49</v>
      </c>
      <c r="C19" s="4" t="s">
        <v>50</v>
      </c>
      <c r="D19" s="7">
        <v>5</v>
      </c>
      <c r="E19" s="7" t="s">
        <v>12</v>
      </c>
      <c r="F19" s="7"/>
      <c r="G19" s="20">
        <f t="shared" si="0"/>
        <v>0</v>
      </c>
      <c r="H19" s="22"/>
    </row>
    <row r="20" s="17" customFormat="1" ht="18" customHeight="1" spans="1:8">
      <c r="A20" s="11"/>
      <c r="B20" s="11" t="s">
        <v>51</v>
      </c>
      <c r="C20" s="19" t="s">
        <v>52</v>
      </c>
      <c r="D20" s="7">
        <v>30</v>
      </c>
      <c r="E20" s="7" t="s">
        <v>12</v>
      </c>
      <c r="F20" s="7"/>
      <c r="G20" s="20">
        <f t="shared" si="0"/>
        <v>0</v>
      </c>
      <c r="H20" s="22"/>
    </row>
    <row r="21" s="17" customFormat="1" ht="17" customHeight="1" spans="1:8">
      <c r="A21" s="11"/>
      <c r="B21" s="11" t="s">
        <v>53</v>
      </c>
      <c r="C21" s="19" t="s">
        <v>54</v>
      </c>
      <c r="D21" s="7">
        <v>30</v>
      </c>
      <c r="E21" s="7" t="s">
        <v>12</v>
      </c>
      <c r="F21" s="7"/>
      <c r="G21" s="20">
        <f t="shared" si="0"/>
        <v>0</v>
      </c>
      <c r="H21" s="22"/>
    </row>
    <row r="22" s="17" customFormat="1" ht="20" customHeight="1" spans="1:8">
      <c r="A22" s="11" t="s">
        <v>55</v>
      </c>
      <c r="B22" s="8" t="s">
        <v>56</v>
      </c>
      <c r="C22" s="19" t="s">
        <v>57</v>
      </c>
      <c r="D22" s="7">
        <v>100</v>
      </c>
      <c r="E22" s="7" t="s">
        <v>34</v>
      </c>
      <c r="F22" s="7"/>
      <c r="G22" s="20">
        <f t="shared" si="0"/>
        <v>0</v>
      </c>
      <c r="H22" s="22"/>
    </row>
    <row r="23" s="17" customFormat="1" ht="18" customHeight="1" spans="1:8">
      <c r="A23" s="11"/>
      <c r="B23" s="23" t="s">
        <v>58</v>
      </c>
      <c r="C23" s="19" t="s">
        <v>59</v>
      </c>
      <c r="D23" s="7">
        <v>1</v>
      </c>
      <c r="E23" s="7" t="s">
        <v>60</v>
      </c>
      <c r="F23" s="7"/>
      <c r="G23" s="20">
        <f t="shared" si="0"/>
        <v>0</v>
      </c>
      <c r="H23" s="22"/>
    </row>
    <row r="24" s="17" customFormat="1" ht="21" customHeight="1" spans="1:8">
      <c r="A24" s="11" t="s">
        <v>61</v>
      </c>
      <c r="B24" s="8" t="s">
        <v>62</v>
      </c>
      <c r="C24" s="19" t="s">
        <v>63</v>
      </c>
      <c r="D24" s="7">
        <v>6</v>
      </c>
      <c r="E24" s="7" t="s">
        <v>60</v>
      </c>
      <c r="F24" s="7"/>
      <c r="G24" s="20">
        <f t="shared" si="0"/>
        <v>0</v>
      </c>
      <c r="H24" s="22"/>
    </row>
    <row r="25" s="17" customFormat="1" ht="22" customHeight="1" spans="1:8">
      <c r="A25" s="11"/>
      <c r="B25" s="8" t="s">
        <v>64</v>
      </c>
      <c r="C25" s="11" t="s">
        <v>65</v>
      </c>
      <c r="D25" s="7">
        <v>12</v>
      </c>
      <c r="E25" s="7" t="s">
        <v>60</v>
      </c>
      <c r="F25" s="7"/>
      <c r="G25" s="20">
        <f t="shared" si="0"/>
        <v>0</v>
      </c>
      <c r="H25" s="22"/>
    </row>
    <row r="26" s="17" customFormat="1" ht="84" customHeight="1" spans="1:8">
      <c r="A26" s="11"/>
      <c r="B26" s="11" t="s">
        <v>66</v>
      </c>
      <c r="C26" s="24" t="s">
        <v>67</v>
      </c>
      <c r="D26" s="11">
        <v>2</v>
      </c>
      <c r="E26" s="11" t="s">
        <v>68</v>
      </c>
      <c r="F26" s="19" t="s">
        <v>69</v>
      </c>
      <c r="G26" s="11">
        <f>表2!D15</f>
        <v>0</v>
      </c>
      <c r="H26" s="22"/>
    </row>
    <row r="27" s="17" customFormat="1" ht="36" customHeight="1" spans="1:8">
      <c r="A27" s="25" t="s">
        <v>70</v>
      </c>
      <c r="B27" s="11"/>
      <c r="C27" s="11"/>
      <c r="D27" s="11"/>
      <c r="E27" s="11"/>
      <c r="F27" s="11"/>
      <c r="G27" s="11"/>
      <c r="H27" s="22"/>
    </row>
  </sheetData>
  <mergeCells count="9">
    <mergeCell ref="A1:H1"/>
    <mergeCell ref="A3:A5"/>
    <mergeCell ref="A6:A9"/>
    <mergeCell ref="A10:A12"/>
    <mergeCell ref="A13:A17"/>
    <mergeCell ref="A18:A21"/>
    <mergeCell ref="A22:A23"/>
    <mergeCell ref="A24:A26"/>
    <mergeCell ref="H3:H2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selection activeCell="C34" sqref="C34"/>
    </sheetView>
  </sheetViews>
  <sheetFormatPr defaultColWidth="8.89166666666667" defaultRowHeight="13.5" outlineLevelCol="7"/>
  <cols>
    <col min="2" max="2" width="19.725" customWidth="1"/>
    <col min="3" max="3" width="17.9166666666667" customWidth="1"/>
  </cols>
  <sheetData>
    <row r="1" spans="1:8">
      <c r="A1" s="1" t="s">
        <v>71</v>
      </c>
      <c r="B1" s="1" t="s">
        <v>72</v>
      </c>
      <c r="C1" s="2" t="s">
        <v>73</v>
      </c>
      <c r="D1" s="1" t="s">
        <v>5</v>
      </c>
      <c r="E1" s="1" t="s">
        <v>4</v>
      </c>
      <c r="F1" s="1" t="s">
        <v>6</v>
      </c>
      <c r="G1" s="1" t="s">
        <v>74</v>
      </c>
      <c r="H1" s="1" t="s">
        <v>8</v>
      </c>
    </row>
    <row r="2" spans="1:8">
      <c r="A2" s="3">
        <v>1</v>
      </c>
      <c r="B2" s="3" t="s">
        <v>75</v>
      </c>
      <c r="C2" s="4" t="s">
        <v>76</v>
      </c>
      <c r="D2" s="3" t="s">
        <v>77</v>
      </c>
      <c r="E2" s="3">
        <v>2</v>
      </c>
      <c r="F2" s="5"/>
      <c r="G2" s="5">
        <f t="shared" ref="G2:G16" si="0">F2*E2</f>
        <v>0</v>
      </c>
      <c r="H2" s="3"/>
    </row>
    <row r="3" spans="1:8">
      <c r="A3" s="3">
        <v>2</v>
      </c>
      <c r="B3" s="6" t="s">
        <v>78</v>
      </c>
      <c r="C3" s="4" t="s">
        <v>79</v>
      </c>
      <c r="D3" s="7" t="s">
        <v>12</v>
      </c>
      <c r="E3" s="7">
        <v>2</v>
      </c>
      <c r="F3" s="5"/>
      <c r="G3" s="5">
        <f t="shared" si="0"/>
        <v>0</v>
      </c>
      <c r="H3" s="3"/>
    </row>
    <row r="4" spans="1:8">
      <c r="A4" s="3">
        <v>3</v>
      </c>
      <c r="B4" s="8" t="s">
        <v>80</v>
      </c>
      <c r="C4" s="4" t="s">
        <v>81</v>
      </c>
      <c r="D4" s="7" t="s">
        <v>12</v>
      </c>
      <c r="E4" s="7">
        <v>2</v>
      </c>
      <c r="F4" s="5"/>
      <c r="G4" s="5">
        <f t="shared" si="0"/>
        <v>0</v>
      </c>
      <c r="H4" s="9"/>
    </row>
    <row r="5" spans="1:8">
      <c r="A5" s="3">
        <v>4</v>
      </c>
      <c r="B5" s="8" t="s">
        <v>82</v>
      </c>
      <c r="C5" s="4" t="s">
        <v>83</v>
      </c>
      <c r="D5" s="7" t="s">
        <v>12</v>
      </c>
      <c r="E5" s="7">
        <v>2</v>
      </c>
      <c r="F5" s="5"/>
      <c r="G5" s="5">
        <f t="shared" si="0"/>
        <v>0</v>
      </c>
      <c r="H5" s="9"/>
    </row>
    <row r="6" spans="1:8">
      <c r="A6" s="3">
        <v>5</v>
      </c>
      <c r="B6" s="8" t="s">
        <v>84</v>
      </c>
      <c r="C6" s="4" t="s">
        <v>85</v>
      </c>
      <c r="D6" s="7" t="s">
        <v>12</v>
      </c>
      <c r="E6" s="7">
        <v>2</v>
      </c>
      <c r="F6" s="5"/>
      <c r="G6" s="5">
        <f t="shared" si="0"/>
        <v>0</v>
      </c>
      <c r="H6" s="10"/>
    </row>
    <row r="7" spans="1:8">
      <c r="A7" s="3">
        <v>6</v>
      </c>
      <c r="B7" s="8" t="s">
        <v>86</v>
      </c>
      <c r="C7" s="4" t="s">
        <v>87</v>
      </c>
      <c r="D7" s="7" t="s">
        <v>88</v>
      </c>
      <c r="E7" s="7">
        <v>2</v>
      </c>
      <c r="F7" s="5"/>
      <c r="G7" s="5">
        <f t="shared" si="0"/>
        <v>0</v>
      </c>
      <c r="H7" s="10"/>
    </row>
    <row r="8" spans="1:8">
      <c r="A8" s="3">
        <v>7</v>
      </c>
      <c r="B8" s="8" t="s">
        <v>89</v>
      </c>
      <c r="C8" s="4" t="s">
        <v>90</v>
      </c>
      <c r="D8" s="7" t="s">
        <v>12</v>
      </c>
      <c r="E8" s="7">
        <v>2</v>
      </c>
      <c r="F8" s="5"/>
      <c r="G8" s="5">
        <f t="shared" si="0"/>
        <v>0</v>
      </c>
      <c r="H8" s="9"/>
    </row>
    <row r="9" spans="1:8">
      <c r="A9" s="3">
        <v>8</v>
      </c>
      <c r="B9" s="8" t="s">
        <v>91</v>
      </c>
      <c r="C9" s="4" t="s">
        <v>92</v>
      </c>
      <c r="D9" s="7" t="s">
        <v>88</v>
      </c>
      <c r="E9" s="7">
        <v>2</v>
      </c>
      <c r="F9" s="5"/>
      <c r="G9" s="5">
        <f t="shared" si="0"/>
        <v>0</v>
      </c>
      <c r="H9" s="10"/>
    </row>
    <row r="10" spans="1:8">
      <c r="A10" s="3">
        <v>9</v>
      </c>
      <c r="B10" s="8" t="s">
        <v>93</v>
      </c>
      <c r="C10" s="4" t="s">
        <v>94</v>
      </c>
      <c r="D10" s="7" t="s">
        <v>88</v>
      </c>
      <c r="E10" s="7">
        <v>2</v>
      </c>
      <c r="F10" s="5"/>
      <c r="G10" s="5">
        <f t="shared" si="0"/>
        <v>0</v>
      </c>
      <c r="H10" s="10"/>
    </row>
    <row r="11" spans="1:8">
      <c r="A11" s="3">
        <v>10</v>
      </c>
      <c r="B11" s="8" t="s">
        <v>95</v>
      </c>
      <c r="C11" s="4" t="s">
        <v>96</v>
      </c>
      <c r="D11" s="7" t="s">
        <v>88</v>
      </c>
      <c r="E11" s="7">
        <v>2</v>
      </c>
      <c r="F11" s="5"/>
      <c r="G11" s="5">
        <f t="shared" si="0"/>
        <v>0</v>
      </c>
      <c r="H11" s="10"/>
    </row>
    <row r="12" spans="1:8">
      <c r="A12" s="3">
        <v>11</v>
      </c>
      <c r="B12" s="8" t="s">
        <v>97</v>
      </c>
      <c r="C12" s="4" t="s">
        <v>98</v>
      </c>
      <c r="D12" s="7" t="s">
        <v>99</v>
      </c>
      <c r="E12" s="7">
        <v>2</v>
      </c>
      <c r="F12" s="5"/>
      <c r="G12" s="5">
        <f t="shared" si="0"/>
        <v>0</v>
      </c>
      <c r="H12" s="10"/>
    </row>
    <row r="13" spans="1:8">
      <c r="A13" s="3">
        <v>12</v>
      </c>
      <c r="B13" s="8" t="s">
        <v>100</v>
      </c>
      <c r="C13" s="4" t="s">
        <v>101</v>
      </c>
      <c r="D13" s="7" t="s">
        <v>102</v>
      </c>
      <c r="E13" s="7">
        <v>4</v>
      </c>
      <c r="F13" s="5"/>
      <c r="G13" s="5">
        <f t="shared" si="0"/>
        <v>0</v>
      </c>
      <c r="H13" s="10"/>
    </row>
    <row r="14" spans="1:8">
      <c r="A14" s="3">
        <v>13</v>
      </c>
      <c r="B14" s="8" t="s">
        <v>103</v>
      </c>
      <c r="C14" s="4" t="s">
        <v>39</v>
      </c>
      <c r="D14" s="7" t="s">
        <v>34</v>
      </c>
      <c r="E14" s="7">
        <v>2</v>
      </c>
      <c r="F14" s="5"/>
      <c r="G14" s="5">
        <f t="shared" si="0"/>
        <v>0</v>
      </c>
      <c r="H14" s="10"/>
    </row>
    <row r="15" ht="15" spans="1:8">
      <c r="A15" s="11"/>
      <c r="B15" s="1" t="s">
        <v>104</v>
      </c>
      <c r="C15" s="12"/>
      <c r="D15" s="13"/>
      <c r="E15" s="14"/>
      <c r="F15" s="15"/>
      <c r="G15" s="16">
        <f>SUM(G2:G14)</f>
        <v>0</v>
      </c>
      <c r="H15" s="1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</vt:lpstr>
      <vt:lpstr>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jinze</dc:creator>
  <cp:lastModifiedBy>ehv_tgny_chenjialv</cp:lastModifiedBy>
  <dcterms:created xsi:type="dcterms:W3CDTF">2026-04-03T06:43:00Z</dcterms:created>
  <dcterms:modified xsi:type="dcterms:W3CDTF">2026-05-08T06:05:11Z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54E67B50B83A4EA38E90E4A39B0785F0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