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需求 一览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<sst xmlns="http://schemas.openxmlformats.org/spreadsheetml/2006/main" count="124" uniqueCount="54">
  <si>
    <t>工程类需求一览表</t>
  </si>
  <si>
    <t>标的序号</t>
  </si>
  <si>
    <t>标的名称</t>
  </si>
  <si>
    <t>标的金额（万元）</t>
  </si>
  <si>
    <t>最大中标数量</t>
  </si>
  <si>
    <t>标段序号</t>
  </si>
  <si>
    <t>标段名称</t>
  </si>
  <si>
    <t>标段金额（万元）</t>
  </si>
  <si>
    <t>最高限价（万元）</t>
  </si>
  <si>
    <t>报价方式</t>
  </si>
  <si>
    <t>工期</t>
  </si>
  <si>
    <t>需求单号</t>
  </si>
  <si>
    <t>子项名称（需求名称）</t>
  </si>
  <si>
    <t>子项金额
（万元）</t>
  </si>
  <si>
    <t>是否允许联合体</t>
  </si>
  <si>
    <t>有无结算参考表</t>
  </si>
  <si>
    <t>结算方式</t>
  </si>
  <si>
    <t>承包方式</t>
  </si>
  <si>
    <t>合同
名称</t>
  </si>
  <si>
    <t>取费依据</t>
  </si>
  <si>
    <t>最高限价编制单位</t>
  </si>
  <si>
    <t>前期设计单位或咨询单位</t>
  </si>
  <si>
    <t>监理单位</t>
  </si>
  <si>
    <t>【1】</t>
  </si>
  <si>
    <t>【1】省级信息化基础设施建设</t>
  </si>
  <si>
    <t>/</t>
  </si>
  <si>
    <t>【1-1】</t>
  </si>
  <si>
    <t>【1-1】2025年分布式数据中心升级改造（信息机房隐患整改）+省级信息机房隐患改造工程+数智运营中心省级信息机房门禁及视频监控系统改造</t>
  </si>
  <si>
    <t>下浮率</t>
  </si>
  <si>
    <t>自合同签订的履约之日起至5个月</t>
  </si>
  <si>
    <t>XQUM0667202603240044</t>
  </si>
  <si>
    <t>2025年分布式数据中心升级改造（信息机房隐患整改）+省级信息机房隐患改造工程</t>
  </si>
  <si>
    <t>否</t>
  </si>
  <si>
    <t>无</t>
  </si>
  <si>
    <t>总价包干</t>
  </si>
  <si>
    <t>包工包料</t>
  </si>
  <si>
    <t>建设工程施工合同</t>
  </si>
  <si>
    <t>第三方据实结算审定价×（1-中标下浮率）</t>
  </si>
  <si>
    <t>《贵州省建筑与装饰工程计价定额》、《贵州省通用安装工程计价定额》等五部2016版贵州省工程计价定额及其配套文件</t>
  </si>
  <si>
    <t>XQUM0667202603240042</t>
  </si>
  <si>
    <t>数智运营中心省级信息机房门禁及视频监控系统改造</t>
  </si>
  <si>
    <t>【2】</t>
  </si>
  <si>
    <t>【2】地市级信息化基础设施建设</t>
  </si>
  <si>
    <t>【2-1】</t>
  </si>
  <si>
    <t>【2-1】2026年地市级信息化基础设施建设+贵阳、遵义供电局、人才发展中心</t>
  </si>
  <si>
    <t>自合同签订的履约之日起至2026年12月31日</t>
  </si>
  <si>
    <t>XQUM0601202603250019</t>
  </si>
  <si>
    <t>2026年动环监控接入云盾平台配套项目 +贵阳供电局</t>
  </si>
  <si>
    <t>XQUM0670202603250008</t>
  </si>
  <si>
    <t>2026年动环监控接入云盾平台配套+人才发展中心</t>
  </si>
  <si>
    <t>XQUM0603202603250010</t>
  </si>
  <si>
    <t>2026年动环监控接入云盾平台配套+遵义供电局遵义供电局信息机房动环监控改造</t>
  </si>
  <si>
    <t>XQUM0601202603250020</t>
  </si>
  <si>
    <t>2026年分布式数据中心升级改造（信息机房隐患整改）+贵阳供电局视频监控改造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</si>
</sst>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;[Red]0.0000"/>
  </numFmts>
  <fonts count="27">
    <font>
      <sz val="11"/>
      <color indexed="8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9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Fill="1" applyAlignment="1">
      <alignment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I8"/>
  <sheetViews>
    <sheetView tabSelected="1" workbookViewId="0">
      <selection activeCell="I3" sqref="I3"/>
    </sheetView>
  </sheetViews>
  <sheetFormatPr defaultColWidth="10.875" defaultRowHeight="14.25" outlineLevelRow="7"/>
  <cols>
    <col min="1" max="3" width="10.875" style="1" customWidth="1"/>
    <col min="4" max="4" width="10.875" style="4" customWidth="1"/>
    <col min="5" max="9" width="10.875" style="1" customWidth="1"/>
    <col min="10" max="14" width="10.875" style="4" customWidth="1"/>
    <col min="15" max="18" width="10.875" style="1" customWidth="1"/>
    <col min="19" max="19" width="10.875" style="4" customWidth="1"/>
    <col min="20" max="20" width="25.375" style="1" customWidth="1"/>
    <col min="21" max="23" width="10.875" style="1" customWidth="1"/>
    <col min="24" max="24" width="10.875" customWidth="1"/>
    <col min="25" max="61" width="10.875" style="5" customWidth="1"/>
    <col min="62" max="16383" width="10.875" customWidth="1"/>
  </cols>
  <sheetData>
    <row r="1" s="1" customFormat="1" ht="25.5" spans="1:6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="2" customFormat="1" ht="22.5" spans="1:6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16</v>
      </c>
      <c r="T2" s="7" t="s">
        <v>19</v>
      </c>
      <c r="U2" s="7" t="s">
        <v>20</v>
      </c>
      <c r="V2" s="7" t="s">
        <v>21</v>
      </c>
      <c r="W2" s="7" t="s">
        <v>22</v>
      </c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</row>
    <row r="3" s="3" customFormat="1" ht="93" customHeight="1" spans="1:61">
      <c r="A3" s="8" t="s">
        <v>23</v>
      </c>
      <c r="B3" s="8" t="s">
        <v>24</v>
      </c>
      <c r="C3" s="8">
        <f>G3</f>
        <v>365.97</v>
      </c>
      <c r="D3" s="8" t="s">
        <v>25</v>
      </c>
      <c r="E3" s="9" t="s">
        <v>26</v>
      </c>
      <c r="F3" s="9" t="s">
        <v>27</v>
      </c>
      <c r="G3" s="9">
        <v>365.97</v>
      </c>
      <c r="H3" s="10" t="s">
        <v>25</v>
      </c>
      <c r="I3" s="10" t="s">
        <v>28</v>
      </c>
      <c r="J3" s="10" t="s">
        <v>29</v>
      </c>
      <c r="K3" s="15" t="s">
        <v>30</v>
      </c>
      <c r="L3" s="16" t="s">
        <v>31</v>
      </c>
      <c r="M3" s="16">
        <v>188</v>
      </c>
      <c r="N3" s="16" t="s">
        <v>32</v>
      </c>
      <c r="O3" s="10" t="s">
        <v>33</v>
      </c>
      <c r="P3" s="10" t="s">
        <v>34</v>
      </c>
      <c r="Q3" s="10" t="s">
        <v>35</v>
      </c>
      <c r="R3" s="15" t="s">
        <v>36</v>
      </c>
      <c r="S3" s="16" t="s">
        <v>37</v>
      </c>
      <c r="T3" s="16" t="s">
        <v>38</v>
      </c>
      <c r="U3" s="10" t="s">
        <v>25</v>
      </c>
      <c r="V3" s="10" t="s">
        <v>25</v>
      </c>
      <c r="W3" s="10" t="s">
        <v>25</v>
      </c>
      <c r="X3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</row>
    <row r="4" ht="86" customHeight="1" spans="1:23">
      <c r="A4" s="11"/>
      <c r="B4" s="11"/>
      <c r="C4" s="11"/>
      <c r="D4" s="11"/>
      <c r="E4" s="12"/>
      <c r="F4" s="12"/>
      <c r="G4" s="12"/>
      <c r="H4" s="10" t="s">
        <v>25</v>
      </c>
      <c r="I4" s="10" t="s">
        <v>28</v>
      </c>
      <c r="J4" s="10" t="s">
        <v>29</v>
      </c>
      <c r="K4" s="15" t="s">
        <v>39</v>
      </c>
      <c r="L4" s="16" t="s">
        <v>40</v>
      </c>
      <c r="M4" s="16">
        <v>177.97</v>
      </c>
      <c r="N4" s="16" t="s">
        <v>32</v>
      </c>
      <c r="O4" s="10" t="s">
        <v>33</v>
      </c>
      <c r="P4" s="10" t="s">
        <v>34</v>
      </c>
      <c r="Q4" s="10" t="s">
        <v>35</v>
      </c>
      <c r="R4" s="15" t="s">
        <v>36</v>
      </c>
      <c r="S4" s="16" t="s">
        <v>37</v>
      </c>
      <c r="T4" s="16" t="s">
        <v>38</v>
      </c>
      <c r="U4" s="10" t="s">
        <v>25</v>
      </c>
      <c r="V4" s="10" t="s">
        <v>25</v>
      </c>
      <c r="W4" s="10" t="s">
        <v>25</v>
      </c>
    </row>
    <row r="5" s="3" customFormat="1" ht="45" spans="1:61">
      <c r="A5" s="8" t="s">
        <v>41</v>
      </c>
      <c r="B5" s="8" t="s">
        <v>42</v>
      </c>
      <c r="C5" s="8">
        <f>G5+G8</f>
        <v>135.1</v>
      </c>
      <c r="D5" s="8" t="s">
        <v>25</v>
      </c>
      <c r="E5" s="9" t="s">
        <v>43</v>
      </c>
      <c r="F5" s="9" t="s">
        <v>44</v>
      </c>
      <c r="G5" s="9">
        <f>M5+M6+M7+M8</f>
        <v>135.1</v>
      </c>
      <c r="H5" s="8" t="s">
        <v>25</v>
      </c>
      <c r="I5" s="8" t="s">
        <v>28</v>
      </c>
      <c r="J5" s="8" t="s">
        <v>45</v>
      </c>
      <c r="K5" s="10" t="s">
        <v>46</v>
      </c>
      <c r="L5" s="15" t="s">
        <v>47</v>
      </c>
      <c r="M5" s="16">
        <v>57.34</v>
      </c>
      <c r="N5" s="16" t="s">
        <v>32</v>
      </c>
      <c r="O5" s="10" t="s">
        <v>33</v>
      </c>
      <c r="P5" s="10" t="s">
        <v>34</v>
      </c>
      <c r="Q5" s="10" t="s">
        <v>35</v>
      </c>
      <c r="R5" s="15" t="s">
        <v>36</v>
      </c>
      <c r="S5" s="16" t="s">
        <v>37</v>
      </c>
      <c r="T5" s="16" t="s">
        <v>38</v>
      </c>
      <c r="U5" s="10" t="s">
        <v>25</v>
      </c>
      <c r="V5" s="10" t="s">
        <v>25</v>
      </c>
      <c r="W5" s="10" t="s">
        <v>25</v>
      </c>
      <c r="X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</row>
    <row r="6" customFormat="1" ht="45" spans="1:61">
      <c r="A6" s="13"/>
      <c r="B6" s="13"/>
      <c r="C6" s="13"/>
      <c r="D6" s="13"/>
      <c r="E6" s="14"/>
      <c r="F6" s="14"/>
      <c r="G6" s="14"/>
      <c r="H6" s="8" t="s">
        <v>25</v>
      </c>
      <c r="I6" s="8" t="s">
        <v>28</v>
      </c>
      <c r="J6" s="8" t="s">
        <v>45</v>
      </c>
      <c r="K6" s="10" t="s">
        <v>48</v>
      </c>
      <c r="L6" s="15" t="s">
        <v>49</v>
      </c>
      <c r="M6" s="16">
        <v>20.31</v>
      </c>
      <c r="N6" s="16" t="s">
        <v>32</v>
      </c>
      <c r="O6" s="10" t="s">
        <v>33</v>
      </c>
      <c r="P6" s="10" t="s">
        <v>34</v>
      </c>
      <c r="Q6" s="10" t="s">
        <v>35</v>
      </c>
      <c r="R6" s="15" t="s">
        <v>36</v>
      </c>
      <c r="S6" s="16" t="s">
        <v>37</v>
      </c>
      <c r="T6" s="16" t="s">
        <v>38</v>
      </c>
      <c r="U6" s="10" t="s">
        <v>25</v>
      </c>
      <c r="V6" s="10" t="s">
        <v>25</v>
      </c>
      <c r="W6" s="10" t="s">
        <v>25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</row>
    <row r="7" customFormat="1" ht="67.5" spans="1:61">
      <c r="A7" s="13"/>
      <c r="B7" s="13"/>
      <c r="C7" s="13"/>
      <c r="D7" s="13"/>
      <c r="E7" s="14"/>
      <c r="F7" s="14"/>
      <c r="G7" s="14"/>
      <c r="H7" s="8" t="s">
        <v>25</v>
      </c>
      <c r="I7" s="8" t="s">
        <v>28</v>
      </c>
      <c r="J7" s="8" t="s">
        <v>45</v>
      </c>
      <c r="K7" s="10" t="s">
        <v>50</v>
      </c>
      <c r="L7" s="15" t="s">
        <v>51</v>
      </c>
      <c r="M7" s="16">
        <v>39.27</v>
      </c>
      <c r="N7" s="16" t="s">
        <v>32</v>
      </c>
      <c r="O7" s="10" t="s">
        <v>33</v>
      </c>
      <c r="P7" s="10" t="s">
        <v>34</v>
      </c>
      <c r="Q7" s="10" t="s">
        <v>35</v>
      </c>
      <c r="R7" s="15" t="s">
        <v>36</v>
      </c>
      <c r="S7" s="16" t="s">
        <v>37</v>
      </c>
      <c r="T7" s="16" t="s">
        <v>38</v>
      </c>
      <c r="U7" s="10" t="s">
        <v>25</v>
      </c>
      <c r="V7" s="10" t="s">
        <v>25</v>
      </c>
      <c r="W7" s="10" t="s">
        <v>25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</row>
    <row r="8" customFormat="1" ht="67.5" spans="1:61">
      <c r="A8" s="11"/>
      <c r="B8" s="11"/>
      <c r="C8" s="11"/>
      <c r="D8" s="11"/>
      <c r="E8" s="12"/>
      <c r="F8" s="12"/>
      <c r="G8" s="12"/>
      <c r="H8" s="10" t="s">
        <v>25</v>
      </c>
      <c r="I8" s="10" t="s">
        <v>28</v>
      </c>
      <c r="J8" s="10" t="s">
        <v>45</v>
      </c>
      <c r="K8" s="10" t="s">
        <v>52</v>
      </c>
      <c r="L8" s="10" t="s">
        <v>53</v>
      </c>
      <c r="M8" s="10">
        <v>18.18</v>
      </c>
      <c r="N8" s="16" t="s">
        <v>32</v>
      </c>
      <c r="O8" s="10" t="s">
        <v>33</v>
      </c>
      <c r="P8" s="10" t="s">
        <v>34</v>
      </c>
      <c r="Q8" s="10" t="s">
        <v>35</v>
      </c>
      <c r="R8" s="15" t="s">
        <v>36</v>
      </c>
      <c r="S8" s="16" t="s">
        <v>37</v>
      </c>
      <c r="T8" s="16" t="s">
        <v>38</v>
      </c>
      <c r="U8" s="10" t="s">
        <v>25</v>
      </c>
      <c r="V8" s="10" t="s">
        <v>25</v>
      </c>
      <c r="W8" s="10" t="s">
        <v>25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</row>
  </sheetData>
  <mergeCells count="15">
    <mergeCell ref="A1:W1"/>
    <mergeCell ref="A3:A4"/>
    <mergeCell ref="A5:A8"/>
    <mergeCell ref="B3:B4"/>
    <mergeCell ref="B5:B8"/>
    <mergeCell ref="C3:C4"/>
    <mergeCell ref="C5:C8"/>
    <mergeCell ref="D3:D4"/>
    <mergeCell ref="D5:D8"/>
    <mergeCell ref="E3:E4"/>
    <mergeCell ref="E5:E8"/>
    <mergeCell ref="F3:F4"/>
    <mergeCell ref="F5:F8"/>
    <mergeCell ref="G3:G4"/>
    <mergeCell ref="G5:G8"/>
  </mergeCells>
  <dataValidations count="2">
    <dataValidation type="whole" operator="between" allowBlank="1" showInputMessage="1" showErrorMessage="1" sqref="D1 J1:N1 S1">
      <formula1>1</formula1>
      <formula2>100</formula2>
    </dataValidation>
    <dataValidation allowBlank="1" showInputMessage="1" showErrorMessage="1" sqref="P1:R1 T1:W1 H8:I8 J8 T3:T64939 U2:W8 N3:O8 H3:J7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 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yangzg</cp:lastModifiedBy>
  <dcterms:created xsi:type="dcterms:W3CDTF">2024-07-01T01:19:00Z</dcterms:created>
  <dcterms:modified xsi:type="dcterms:W3CDTF">2026-05-12T01:14:01Z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89E84867A6E34F94BBB8C01FEE19BC55</vt:lpwstr>
  </property>
  <property fmtid="{D5CDD505-2E9C-101B-9397-08002B2CF9AE}" pid="3" name="KSOProductBuildVer">
    <vt:lpwstr>2052-12.8.2.20324</vt:lpwstr>
  </property>
</Properties>
</file>