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直接采购" sheetId="2" r:id="rId1"/>
  </sheets>
  <definedNames>
    <definedName name="_xlnm._FilterDatabase" localSheetId="0" hidden="1">直接采购!$A$1:$R$6</definedName>
  </definedNames>
  <calcPr calcId="144525"/>
</workbook>
</file>

<file path=xl/sharedStrings.xml><?xml version="1.0" encoding="utf-8"?>
<sst xmlns="http://schemas.openxmlformats.org/spreadsheetml/2006/main" count="72" uniqueCount="53">
  <si>
    <t>直接采购需求一览表</t>
  </si>
  <si>
    <t>标的序号</t>
  </si>
  <si>
    <t>标的名称</t>
  </si>
  <si>
    <t>概算金额（万元）</t>
  </si>
  <si>
    <t>最大中标数量</t>
  </si>
  <si>
    <t>标包编号</t>
  </si>
  <si>
    <t>标包名称</t>
  </si>
  <si>
    <t>标包金额（万元）</t>
  </si>
  <si>
    <t>最高限价（万元）</t>
  </si>
  <si>
    <t>报价方式</t>
  </si>
  <si>
    <t>服务期</t>
  </si>
  <si>
    <t>报价要求【最大下浮值】</t>
  </si>
  <si>
    <t>需求单号</t>
  </si>
  <si>
    <t>子项名称（需求名称）</t>
  </si>
  <si>
    <t>子项金额（万元）</t>
  </si>
  <si>
    <t>合同名称</t>
  </si>
  <si>
    <t>结算方式</t>
  </si>
  <si>
    <t>直接采购对象</t>
  </si>
  <si>
    <t>有无结算参考表</t>
  </si>
  <si>
    <t>【1】</t>
  </si>
  <si>
    <t>【1】信息资源租赁服务</t>
  </si>
  <si>
    <t>/</t>
  </si>
  <si>
    <t>【1-1】</t>
  </si>
  <si>
    <t>【1-1】2026-2027年资源租赁+核心机柜租赁</t>
  </si>
  <si>
    <t>下浮率</t>
  </si>
  <si>
    <t>自合同签订履约之日起至1年</t>
  </si>
  <si>
    <t>XQUM0667202603240047</t>
  </si>
  <si>
    <t>2026-2027年资源租赁+核心机柜租赁</t>
  </si>
  <si>
    <t>技术服务合同（通用）</t>
  </si>
  <si>
    <t>据实结算</t>
  </si>
  <si>
    <t>南方电网电算科技数字工程（广东）有限公司</t>
  </si>
  <si>
    <t>有</t>
  </si>
  <si>
    <t>【1-2】</t>
  </si>
  <si>
    <t>【1-2】2026-2027年资源租赁+常规机柜租赁</t>
  </si>
  <si>
    <t>XQUM0667202603240046</t>
  </si>
  <si>
    <t>2026-2027年资源租赁+常规机柜租赁</t>
  </si>
  <si>
    <t>中国移动通信集团贵州有限公司</t>
  </si>
  <si>
    <t>【2】</t>
  </si>
  <si>
    <t>【2】信息系统运维服务</t>
  </si>
  <si>
    <t>【2-1】</t>
  </si>
  <si>
    <t>【2-1】贵州电网有限责任公司数智运营中心2026-2027年IT资产维护(信息系统维护)+数据中心云化分节点-非结构化平台(南网数据中心云化分节点)等系统</t>
  </si>
  <si>
    <t>XQUM0667202603230022</t>
  </si>
  <si>
    <t>贵州电网有限责任公司数智运营中心2026-2027年IT资产维护(信息系统维护)+数据中心云化分节点-非结构化平台(南网数据中心云化分节点)等系统</t>
  </si>
  <si>
    <t>总价包干</t>
  </si>
  <si>
    <t>南方电网数据平台与安全（广东）有限公司</t>
  </si>
  <si>
    <t>无</t>
  </si>
  <si>
    <t>【3】</t>
  </si>
  <si>
    <t>【3】软硬件平台运维服务</t>
  </si>
  <si>
    <t>【3-1】</t>
  </si>
  <si>
    <t>【3-1】2026-2027年IT资产维护（软硬件平台维护）+南网云贵州分节点现场技术服务</t>
  </si>
  <si>
    <t>XQUM0667202603240030</t>
  </si>
  <si>
    <t>2026-2027年IT资产维护（软硬件平台维护）+南网云贵州分节点现场技术服务</t>
  </si>
  <si>
    <t>南网数字运营软件科技（广东）有限公司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</si>
</sst>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0"/>
      <color theme="1"/>
      <name val="仿宋_GB2312"/>
      <charset val="134"/>
    </font>
    <font>
      <b/>
      <sz val="10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7" borderId="9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9" fontId="8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6"/>
  <sheetViews>
    <sheetView tabSelected="1" zoomScale="90" zoomScaleNormal="90" workbookViewId="0">
      <selection activeCell="P7" sqref="P7"/>
    </sheetView>
  </sheetViews>
  <sheetFormatPr defaultColWidth="9" defaultRowHeight="13.5" outlineLevelRow="5"/>
  <cols>
    <col min="1" max="1" width="8.60833333333333" style="4" customWidth="1"/>
    <col min="2" max="2" width="21.125" style="4" customWidth="1"/>
    <col min="3" max="3" width="9.125" style="4" customWidth="1"/>
    <col min="4" max="4" width="7.25" style="3" customWidth="1"/>
    <col min="5" max="5" width="6.875" style="4" customWidth="1"/>
    <col min="6" max="6" width="21.125" style="4" customWidth="1"/>
    <col min="7" max="7" width="10" style="4" customWidth="1"/>
    <col min="8" max="8" width="9.625" style="4" customWidth="1"/>
    <col min="9" max="9" width="9" style="4"/>
    <col min="10" max="10" width="14.625" style="4" customWidth="1"/>
    <col min="11" max="11" width="6.625" style="4" customWidth="1"/>
    <col min="12" max="12" width="9" style="4"/>
    <col min="13" max="13" width="35.4083333333333" style="4" customWidth="1"/>
    <col min="14" max="14" width="9.375" style="4"/>
    <col min="15" max="15" width="8.89166666666667" style="4" customWidth="1"/>
    <col min="16" max="16" width="9" style="4"/>
    <col min="17" max="17" width="21.525" style="4" customWidth="1"/>
    <col min="18" max="16384" width="9" style="4"/>
  </cols>
  <sheetData>
    <row r="1" s="1" customFormat="1" ht="25.5" spans="1:18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="2" customFormat="1" ht="48" spans="1:18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8" t="s">
        <v>7</v>
      </c>
      <c r="H2" s="6" t="s">
        <v>8</v>
      </c>
      <c r="I2" s="6" t="s">
        <v>9</v>
      </c>
      <c r="J2" s="6" t="s">
        <v>10</v>
      </c>
      <c r="K2" s="17" t="s">
        <v>11</v>
      </c>
      <c r="L2" s="1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</row>
    <row r="3" s="3" customFormat="1" ht="40.5" spans="1:18">
      <c r="A3" s="9" t="s">
        <v>19</v>
      </c>
      <c r="B3" s="10" t="s">
        <v>20</v>
      </c>
      <c r="C3" s="10">
        <f>SUM(N3+N4)</f>
        <v>862.68</v>
      </c>
      <c r="D3" s="9" t="s">
        <v>21</v>
      </c>
      <c r="E3" s="11" t="s">
        <v>22</v>
      </c>
      <c r="F3" s="11" t="s">
        <v>23</v>
      </c>
      <c r="G3" s="11">
        <v>535.68</v>
      </c>
      <c r="H3" s="11" t="s">
        <v>21</v>
      </c>
      <c r="I3" s="11" t="s">
        <v>24</v>
      </c>
      <c r="J3" s="14" t="s">
        <v>25</v>
      </c>
      <c r="K3" s="19">
        <v>0.15</v>
      </c>
      <c r="L3" s="14" t="s">
        <v>26</v>
      </c>
      <c r="M3" s="11" t="s">
        <v>27</v>
      </c>
      <c r="N3" s="11">
        <v>535.68</v>
      </c>
      <c r="O3" s="14" t="s">
        <v>28</v>
      </c>
      <c r="P3" s="11" t="s">
        <v>29</v>
      </c>
      <c r="Q3" s="11" t="s">
        <v>30</v>
      </c>
      <c r="R3" s="14" t="s">
        <v>31</v>
      </c>
    </row>
    <row r="4" s="3" customFormat="1" ht="40.5" spans="1:18">
      <c r="A4" s="12"/>
      <c r="B4" s="13"/>
      <c r="C4" s="13"/>
      <c r="D4" s="12"/>
      <c r="E4" s="11" t="s">
        <v>32</v>
      </c>
      <c r="F4" s="11" t="s">
        <v>33</v>
      </c>
      <c r="G4" s="11">
        <v>327</v>
      </c>
      <c r="H4" s="11" t="s">
        <v>21</v>
      </c>
      <c r="I4" s="11" t="s">
        <v>24</v>
      </c>
      <c r="J4" s="14" t="s">
        <v>25</v>
      </c>
      <c r="K4" s="19">
        <v>0.15</v>
      </c>
      <c r="L4" s="14" t="s">
        <v>34</v>
      </c>
      <c r="M4" s="11" t="s">
        <v>35</v>
      </c>
      <c r="N4" s="11">
        <v>327</v>
      </c>
      <c r="O4" s="14" t="s">
        <v>28</v>
      </c>
      <c r="P4" s="11" t="s">
        <v>29</v>
      </c>
      <c r="Q4" s="11" t="s">
        <v>36</v>
      </c>
      <c r="R4" s="14" t="s">
        <v>31</v>
      </c>
    </row>
    <row r="5" s="3" customFormat="1" ht="72" spans="1:18">
      <c r="A5" s="14" t="s">
        <v>37</v>
      </c>
      <c r="B5" s="11" t="s">
        <v>38</v>
      </c>
      <c r="C5" s="11">
        <f t="shared" ref="C4:C6" si="0">SUM(N5:N5)</f>
        <v>143.06</v>
      </c>
      <c r="D5" s="14" t="s">
        <v>21</v>
      </c>
      <c r="E5" s="11" t="s">
        <v>39</v>
      </c>
      <c r="F5" s="11" t="s">
        <v>40</v>
      </c>
      <c r="G5" s="14">
        <v>143.06</v>
      </c>
      <c r="H5" s="11" t="s">
        <v>21</v>
      </c>
      <c r="I5" s="11" t="s">
        <v>24</v>
      </c>
      <c r="J5" s="14" t="s">
        <v>25</v>
      </c>
      <c r="K5" s="19">
        <v>0.15</v>
      </c>
      <c r="L5" s="14" t="s">
        <v>41</v>
      </c>
      <c r="M5" s="11" t="s">
        <v>42</v>
      </c>
      <c r="N5" s="11">
        <v>143.06</v>
      </c>
      <c r="O5" s="14" t="s">
        <v>28</v>
      </c>
      <c r="P5" s="11" t="s">
        <v>43</v>
      </c>
      <c r="Q5" s="11" t="s">
        <v>44</v>
      </c>
      <c r="R5" s="11" t="s">
        <v>45</v>
      </c>
    </row>
    <row r="6" s="3" customFormat="1" ht="48" spans="1:18">
      <c r="A6" s="15" t="s">
        <v>46</v>
      </c>
      <c r="B6" s="16" t="s">
        <v>47</v>
      </c>
      <c r="C6" s="16">
        <f t="shared" si="0"/>
        <v>149.98</v>
      </c>
      <c r="D6" s="11" t="s">
        <v>21</v>
      </c>
      <c r="E6" s="11" t="s">
        <v>48</v>
      </c>
      <c r="F6" s="11" t="s">
        <v>49</v>
      </c>
      <c r="G6" s="11">
        <v>149.98</v>
      </c>
      <c r="H6" s="11" t="s">
        <v>21</v>
      </c>
      <c r="I6" s="11" t="s">
        <v>24</v>
      </c>
      <c r="J6" s="11" t="s">
        <v>25</v>
      </c>
      <c r="K6" s="19">
        <v>0.15</v>
      </c>
      <c r="L6" s="14" t="s">
        <v>50</v>
      </c>
      <c r="M6" s="11" t="s">
        <v>51</v>
      </c>
      <c r="N6" s="11">
        <v>149.98</v>
      </c>
      <c r="O6" s="14" t="s">
        <v>28</v>
      </c>
      <c r="P6" s="11" t="s">
        <v>43</v>
      </c>
      <c r="Q6" s="11" t="s">
        <v>52</v>
      </c>
      <c r="R6" s="11" t="s">
        <v>45</v>
      </c>
    </row>
  </sheetData>
  <autoFilter ref="A1:R6">
    <extLst/>
  </autoFilter>
  <mergeCells count="5">
    <mergeCell ref="A1:R1"/>
    <mergeCell ref="A3:A4"/>
    <mergeCell ref="B3:B4"/>
    <mergeCell ref="C3:C4"/>
    <mergeCell ref="D3:D4"/>
  </mergeCells>
  <dataValidations count="2">
    <dataValidation type="whole" operator="between" allowBlank="1" showInputMessage="1" showErrorMessage="1" sqref="D1 G1:H1 K1 L1 M1:N1">
      <formula1>1</formula1>
      <formula2>100</formula2>
    </dataValidation>
    <dataValidation allowBlank="1" showInputMessage="1" showErrorMessage="1" sqref="I1:J1 P1:Q1 R2"/>
  </dataValidations>
  <pageMargins left="0.75" right="0.75" top="1" bottom="1" header="0.5" footer="0.5"/>
  <pageSetup paperSize="9" orientation="portrait"/>
  <headerFooter alignWithMargins="0"/>
  <ignoredErrors>
    <ignoredError sqref="C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直接采购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卢峥嵘</cp:lastModifiedBy>
  <dcterms:created xsi:type="dcterms:W3CDTF">2024-10-08T07:17:00Z</dcterms:created>
  <dcterms:modified xsi:type="dcterms:W3CDTF">2026-04-23T03:18:59Z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64407282265C41DCBCE6511D91FD81CB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