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657" activeTab="1"/>
  </bookViews>
  <sheets>
    <sheet name="会议立项预算" sheetId="8" r:id="rId1"/>
    <sheet name="会议明细单" sheetId="7" r:id="rId2"/>
  </sheets>
  <definedNames>
    <definedName name="_xlnm.Print_Area" localSheetId="1">会议明细单!$A$1:$J$20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<sst xmlns="http://schemas.openxmlformats.org/spreadsheetml/2006/main" count="120" uniqueCount="97">
  <si>
    <t>海南电力产业发展公司2026年“中国电力企业联合会境外电力标准化服务工作组”首届活动相关服务项目预算</t>
  </si>
  <si>
    <t>序号</t>
  </si>
  <si>
    <t>项目类型</t>
  </si>
  <si>
    <t>项目类别</t>
  </si>
  <si>
    <t>项目类容</t>
  </si>
  <si>
    <t>分项预算</t>
  </si>
  <si>
    <t>总体预算</t>
  </si>
  <si>
    <t>备注</t>
  </si>
  <si>
    <t>海南电力产业发展公司2026年“中国电力企业联合会境外电力标准化服务工作组”首届活动酒店服务项目</t>
  </si>
  <si>
    <t>会场（海口铂尔曼酒店）</t>
  </si>
  <si>
    <t xml:space="preserve"> 多功能厅会议室90人（面积：300平方米-400平方米）</t>
  </si>
  <si>
    <t>按照1天议程，提供相关活动场地、茶歇、用餐及服务：提供能容纳80人活动的场地，并保证相关场地布置符合要求，包含相关LED屏、音响；提供40人茶歇；提供80人午餐自助（单价138/位，结算费用，超出保底数按单价据实结算，低于保底数，按保底数结算）；提供35人晚餐用餐服务（单价100/人，据实结算）</t>
  </si>
  <si>
    <t>会议茶歇</t>
  </si>
  <si>
    <t>茶歇</t>
  </si>
  <si>
    <t>自助午餐</t>
  </si>
  <si>
    <t>酒店自助餐午餐</t>
  </si>
  <si>
    <t>晚餐</t>
  </si>
  <si>
    <t>酒店晚餐</t>
  </si>
  <si>
    <t>海南电力产业发展公司2026年“中国电力企业联合会境外电力标准化服务工作组”首届活动辅助策划及服务项目</t>
  </si>
  <si>
    <t>活动策划</t>
  </si>
  <si>
    <t>活动整体酒店选点、议程研制等方案策划辅助、进度管控及协调等</t>
  </si>
  <si>
    <t>活动宣传</t>
  </si>
  <si>
    <t>活动整体宣传设计、宣传展板制作及搭建、现场视频控台及摄影宣传等。</t>
  </si>
  <si>
    <t>活动组织</t>
  </si>
  <si>
    <t>全程活动组织，包含物料准备及设备（活动会议手册、桌位铭牌、活动会议胸卡、活动立体指示牌、签到处背景板等）、嘉宾接送、活动现场管控服务、活动执行及会务保障等。</t>
  </si>
  <si>
    <t>合计</t>
  </si>
  <si>
    <t>海南电力产业发展有限责任公司2026年“中国电力企业联合会境外电力标准化服务工作组”首届活动辅助策划及服务项目报价清单</t>
  </si>
  <si>
    <t>项目名称</t>
  </si>
  <si>
    <t>需求（必须满足）</t>
  </si>
  <si>
    <t>项目简述</t>
  </si>
  <si>
    <t>单价</t>
  </si>
  <si>
    <t>数量</t>
  </si>
  <si>
    <t>单位</t>
  </si>
  <si>
    <t>金额</t>
  </si>
  <si>
    <t>填报事宜</t>
  </si>
  <si>
    <t>1.协助做好活动方案策划；
2.协助做好活动前期准备进度管控协调及全流程服务。</t>
  </si>
  <si>
    <t>活动方案包含活动的整体酒店选点、现场布置、进度管控、人员安排、议程研制等实施流程及应急协调等</t>
  </si>
  <si>
    <t>项/元</t>
  </si>
  <si>
    <t>1.项目简述
2.填写单价</t>
  </si>
  <si>
    <t>摄影及宣传</t>
  </si>
  <si>
    <t>1.要求配置专业的摄影师及高清专业摄影设备；
2.协助策划活动宣传工作，撰写新闻稿件并刊登至地方主流新闻平台。</t>
  </si>
  <si>
    <t>/</t>
  </si>
  <si>
    <t>1.简述设备型号
2.填写单价</t>
  </si>
  <si>
    <t>现场宣传设计</t>
  </si>
  <si>
    <t>开展活动整体视觉设计工作</t>
  </si>
  <si>
    <t>各类物料策划、画面制作与版式设计（包含会议PPT制作）</t>
  </si>
  <si>
    <t>填写单价</t>
  </si>
  <si>
    <t>电子会议邀请函</t>
  </si>
  <si>
    <t>H5动态邀请函</t>
  </si>
  <si>
    <t>翻页图文、背景音乐、地图导航、一键报名、在线回执、回执数据统计等</t>
  </si>
  <si>
    <t>签到处背景板</t>
  </si>
  <si>
    <t>签到背景板设计及搭建</t>
  </si>
  <si>
    <t>尺寸设计：桁架喷绘5*3m</t>
  </si>
  <si>
    <t>平方/元</t>
  </si>
  <si>
    <t>1.签到背景板设计图
2.填写单价</t>
  </si>
  <si>
    <t>活动物料及设备</t>
  </si>
  <si>
    <t>视频控台</t>
  </si>
  <si>
    <t>配备现场视频控台设备</t>
  </si>
  <si>
    <t>要求：数字控台+N9</t>
  </si>
  <si>
    <t>台/元</t>
  </si>
  <si>
    <t>1.简述填报道具（图片）
2.填写单价</t>
  </si>
  <si>
    <t>控台专用笔记本电脑</t>
  </si>
  <si>
    <t>与数字控台相配套的笔记本电脑，运行流畅。</t>
  </si>
  <si>
    <t>翻页笔</t>
  </si>
  <si>
    <t>配备会议翻页笔</t>
  </si>
  <si>
    <t>要求：Q-line超远距离，1拖2</t>
  </si>
  <si>
    <t>个/元</t>
  </si>
  <si>
    <t>活动会议手册</t>
  </si>
  <si>
    <t>完成活动会议手册的设计制作</t>
  </si>
  <si>
    <t>设计、排版、印刷本次活动会议手册，收录活动议程、参会须知、流程安排及相关资料等。</t>
  </si>
  <si>
    <t>本/元</t>
  </si>
  <si>
    <t>桌位铭牌</t>
  </si>
  <si>
    <t>设计制作会议桌位铭牌</t>
  </si>
  <si>
    <t>桌位铭牌、250g铜版纸A4三折</t>
  </si>
  <si>
    <t>张/元</t>
  </si>
  <si>
    <t>交通费</t>
  </si>
  <si>
    <t>嘉宾接送</t>
  </si>
  <si>
    <t>1.全天提供商务车接送嘉宾（接送机及相关商务行程）；
2.一辆商务车配一名司机。</t>
  </si>
  <si>
    <t>要求：必须提供7座商务车的新车，品牌：传祺、荣威、别克、岚图新能源等</t>
  </si>
  <si>
    <t>辆/元</t>
  </si>
  <si>
    <t>活动执行及会务保障</t>
  </si>
  <si>
    <t>控台技术视频师</t>
  </si>
  <si>
    <t>配备专业控台师，全程负责现场设备调试与运行管控。</t>
  </si>
  <si>
    <t>必须提供至少1名专业控台师</t>
  </si>
  <si>
    <t>人/元</t>
  </si>
  <si>
    <t>搭建工人</t>
  </si>
  <si>
    <t>配备专业现场搭建施工人员，完成舞台、背景喷绘、设施设备的安装搭设及拆除工作。</t>
  </si>
  <si>
    <t>现场活动执行人员</t>
  </si>
  <si>
    <t>协助现场布置、秩序管控等工作</t>
  </si>
  <si>
    <t>现场活动执行人员必须不少于4个人</t>
  </si>
  <si>
    <t>运输</t>
  </si>
  <si>
    <t>设备、材料运输</t>
  </si>
  <si>
    <t>趟/元</t>
  </si>
  <si>
    <t>合计（含税价）</t>
  </si>
  <si>
    <t>以上价格为含税价</t>
  </si>
  <si>
    <t>注：以上全部活动价格不能超过招标控制价</t>
  </si>
  <si>
    <t>单位名称（加盖公章或电子签章）：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</si>
</sst>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  <numFmt numFmtId="177" formatCode="0.00_ "/>
  </numFmts>
  <fonts count="34">
    <font>
      <sz val="12"/>
      <name val="宋体"/>
      <charset val="134"/>
    </font>
    <font>
      <sz val="11"/>
      <name val="微软雅黑"/>
      <charset val="134"/>
    </font>
    <font>
      <sz val="12"/>
      <name val="微软雅黑"/>
      <charset val="134"/>
    </font>
    <font>
      <sz val="12"/>
      <color theme="1"/>
      <name val="微软雅黑"/>
      <charset val="134"/>
    </font>
    <font>
      <sz val="11"/>
      <color theme="1"/>
      <name val="宋体"/>
      <charset val="134"/>
      <scheme val="minor"/>
    </font>
    <font>
      <sz val="10"/>
      <name val="Verdana"/>
      <charset val="134"/>
    </font>
    <font>
      <b/>
      <sz val="16"/>
      <name val="微软雅黑"/>
      <charset val="134"/>
    </font>
    <font>
      <b/>
      <sz val="12"/>
      <color theme="0"/>
      <name val="微软雅黑"/>
      <charset val="134"/>
    </font>
    <font>
      <sz val="12"/>
      <color theme="1" tint="0.0499893185216834"/>
      <name val="微软雅黑"/>
      <charset val="134"/>
    </font>
    <font>
      <sz val="12"/>
      <color rgb="FFFF0000"/>
      <name val="微软雅黑"/>
      <charset val="134"/>
    </font>
    <font>
      <b/>
      <sz val="12"/>
      <name val="微软雅黑"/>
      <charset val="134"/>
    </font>
    <font>
      <sz val="16"/>
      <name val="微软雅黑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8" tint="-0.2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 applyNumberFormat="0" applyFill="0" applyBorder="0" applyAlignment="0" applyProtection="0"/>
    <xf numFmtId="43" fontId="4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5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32" fillId="0" borderId="0">
      <alignment vertical="center"/>
    </xf>
    <xf numFmtId="0" fontId="0" fillId="0" borderId="0"/>
    <xf numFmtId="0" fontId="33" fillId="0" borderId="0">
      <alignment vertical="center"/>
    </xf>
    <xf numFmtId="0" fontId="32" fillId="0" borderId="0">
      <alignment vertical="center"/>
    </xf>
    <xf numFmtId="0" fontId="0" fillId="0" borderId="0"/>
    <xf numFmtId="0" fontId="32" fillId="0" borderId="0">
      <alignment vertical="center"/>
    </xf>
    <xf numFmtId="0" fontId="32" fillId="0" borderId="0" applyNumberFormat="0" applyFill="0" applyBorder="0" applyProtection="0"/>
    <xf numFmtId="0" fontId="33" fillId="0" borderId="0"/>
    <xf numFmtId="0" fontId="0" fillId="0" borderId="0"/>
    <xf numFmtId="176" fontId="0" fillId="0" borderId="0" applyFont="0" applyFill="0" applyBorder="0" applyAlignment="0" applyProtection="0">
      <alignment vertical="center"/>
    </xf>
    <xf numFmtId="0" fontId="0" fillId="0" borderId="0" applyNumberFormat="0" applyFill="0" applyBorder="0" applyAlignment="0" applyProtection="0"/>
  </cellStyleXfs>
  <cellXfs count="50">
    <xf numFmtId="0" fontId="0" fillId="0" borderId="0" xfId="0" applyAlignment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3" borderId="1" xfId="58" applyFont="1" applyFill="1" applyBorder="1" applyAlignment="1">
      <alignment horizontal="center" vertical="center" wrapText="1"/>
    </xf>
    <xf numFmtId="0" fontId="2" fillId="3" borderId="1" xfId="58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4" borderId="1" xfId="58" applyFont="1" applyFill="1" applyBorder="1" applyAlignment="1">
      <alignment horizontal="center" vertical="center"/>
    </xf>
    <xf numFmtId="0" fontId="2" fillId="0" borderId="1" xfId="64" applyFont="1" applyFill="1" applyBorder="1" applyAlignment="1">
      <alignment horizontal="center" vertical="center" wrapText="1"/>
    </xf>
    <xf numFmtId="0" fontId="2" fillId="0" borderId="3" xfId="56" applyFont="1" applyBorder="1" applyAlignment="1">
      <alignment horizontal="center" vertical="center" wrapText="1"/>
    </xf>
    <xf numFmtId="0" fontId="2" fillId="0" borderId="4" xfId="56" applyFont="1" applyBorder="1" applyAlignment="1">
      <alignment horizontal="center" vertical="center" wrapText="1"/>
    </xf>
    <xf numFmtId="0" fontId="2" fillId="0" borderId="4" xfId="56" applyFont="1" applyBorder="1" applyAlignment="1">
      <alignment horizontal="left" vertical="center" wrapText="1"/>
    </xf>
    <xf numFmtId="0" fontId="2" fillId="0" borderId="5" xfId="56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177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56" applyFont="1" applyBorder="1" applyAlignment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177" fontId="10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/>
    </xf>
    <xf numFmtId="0" fontId="0" fillId="0" borderId="0" xfId="0" applyFont="1" applyAlignment="1">
      <alignment vertical="center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177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12" fillId="3" borderId="1" xfId="56" applyFont="1" applyFill="1" applyBorder="1" applyAlignment="1">
      <alignment horizontal="center" vertical="center" wrapText="1"/>
    </xf>
    <xf numFmtId="0" fontId="12" fillId="0" borderId="1" xfId="56" applyFont="1" applyBorder="1" applyAlignment="1">
      <alignment horizontal="center" vertical="center" wrapText="1"/>
    </xf>
    <xf numFmtId="0" fontId="12" fillId="0" borderId="2" xfId="0" applyNumberFormat="1" applyFont="1" applyFill="1" applyBorder="1" applyAlignment="1" applyProtection="1">
      <alignment horizontal="center" vertical="center"/>
    </xf>
    <xf numFmtId="0" fontId="12" fillId="0" borderId="2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77" fontId="5" fillId="0" borderId="0" xfId="0" applyNumberFormat="1" applyFont="1" applyFill="1" applyBorder="1" applyAlignment="1" applyProtection="1">
      <alignment vertical="center"/>
    </xf>
  </cellXfs>
  <cellStyles count="6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0,0_x005f_x000a__x005f_x000a_NA_x005f_x000a__x005f_x000a_" xfId="51"/>
    <cellStyle name="常规 2 2 3" xfId="52"/>
    <cellStyle name="0,0_x000a__x000a_NA_x000a__x000a_" xfId="53"/>
    <cellStyle name="常规 4" xfId="54"/>
    <cellStyle name="0,0_x000a__x000a_NA_x000a__x000a_ 9" xfId="55"/>
    <cellStyle name="Normal_Sheet1" xfId="56"/>
    <cellStyle name="常规 14 2" xfId="57"/>
    <cellStyle name="常规 2" xfId="58"/>
    <cellStyle name="普通 3" xfId="59"/>
    <cellStyle name="常规 7" xfId="60"/>
    <cellStyle name="常规_Sheet1" xfId="61"/>
    <cellStyle name="常规_Sheet5" xfId="62"/>
    <cellStyle name="货币 2" xfId="63"/>
    <cellStyle name="常规 2 3" xfId="64"/>
  </cellStyles>
  <tableStyles count="0" defaultTableStyle="TableStyleMedium9" defaultPivotStyle="PivotStyleLight16"/>
  <colors>
    <mruColors>
      <color rgb="00FFFFFF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selection activeCell="G13" sqref="G13"/>
    </sheetView>
  </sheetViews>
  <sheetFormatPr defaultColWidth="8" defaultRowHeight="19.5" customHeight="1"/>
  <cols>
    <col min="1" max="1" width="7.33333333333333" style="6" customWidth="1"/>
    <col min="2" max="2" width="15.5833333333333" style="6" customWidth="1"/>
    <col min="3" max="3" width="21" style="6" customWidth="1"/>
    <col min="4" max="4" width="59.125" style="6" customWidth="1"/>
    <col min="5" max="6" width="13.5" style="6" customWidth="1"/>
    <col min="7" max="7" width="33.875" style="6" customWidth="1"/>
    <col min="8" max="8" width="4" style="6" customWidth="1"/>
    <col min="9" max="9" width="12.4166666666667" style="6" customWidth="1"/>
    <col min="10" max="10" width="12.625" style="6"/>
    <col min="11" max="16384" width="8" style="6"/>
  </cols>
  <sheetData>
    <row r="1" s="1" customFormat="1" ht="56" customHeight="1" spans="1:7">
      <c r="A1" s="39" t="s">
        <v>0</v>
      </c>
      <c r="B1" s="39"/>
      <c r="C1" s="39"/>
      <c r="D1" s="39"/>
      <c r="E1" s="39"/>
      <c r="F1" s="39"/>
      <c r="G1" s="39"/>
    </row>
    <row r="2" s="6" customFormat="1" ht="47" customHeight="1" spans="1:9">
      <c r="A2" s="40" t="s">
        <v>1</v>
      </c>
      <c r="B2" s="40" t="s">
        <v>2</v>
      </c>
      <c r="C2" s="40" t="s">
        <v>3</v>
      </c>
      <c r="D2" s="40" t="s">
        <v>4</v>
      </c>
      <c r="E2" s="40" t="s">
        <v>5</v>
      </c>
      <c r="F2" s="41" t="s">
        <v>6</v>
      </c>
      <c r="G2" s="41" t="s">
        <v>7</v>
      </c>
      <c r="I2" s="49"/>
    </row>
    <row r="3" s="6" customFormat="1" ht="47" customHeight="1" spans="1:9">
      <c r="A3" s="42">
        <v>1</v>
      </c>
      <c r="B3" s="40" t="s">
        <v>8</v>
      </c>
      <c r="C3" s="40" t="s">
        <v>9</v>
      </c>
      <c r="D3" s="43" t="s">
        <v>10</v>
      </c>
      <c r="E3" s="40">
        <v>13000</v>
      </c>
      <c r="F3" s="41">
        <v>28940</v>
      </c>
      <c r="G3" s="41" t="s">
        <v>11</v>
      </c>
      <c r="I3" s="49"/>
    </row>
    <row r="4" s="6" customFormat="1" ht="47" customHeight="1" spans="1:9">
      <c r="A4" s="42"/>
      <c r="B4" s="40"/>
      <c r="C4" s="40" t="s">
        <v>12</v>
      </c>
      <c r="D4" s="43" t="s">
        <v>13</v>
      </c>
      <c r="E4" s="40">
        <v>1400</v>
      </c>
      <c r="F4" s="41"/>
      <c r="G4" s="41"/>
      <c r="I4" s="49"/>
    </row>
    <row r="5" s="6" customFormat="1" ht="47" customHeight="1" spans="1:9">
      <c r="A5" s="42"/>
      <c r="B5" s="40"/>
      <c r="C5" s="40" t="s">
        <v>14</v>
      </c>
      <c r="D5" s="44" t="s">
        <v>15</v>
      </c>
      <c r="E5" s="40">
        <v>11040</v>
      </c>
      <c r="F5" s="41"/>
      <c r="G5" s="41"/>
      <c r="I5" s="49"/>
    </row>
    <row r="6" s="6" customFormat="1" ht="47" customHeight="1" spans="1:7">
      <c r="A6" s="42"/>
      <c r="B6" s="40"/>
      <c r="C6" s="40" t="s">
        <v>16</v>
      </c>
      <c r="D6" s="44" t="s">
        <v>17</v>
      </c>
      <c r="E6" s="40">
        <v>3500</v>
      </c>
      <c r="F6" s="41"/>
      <c r="G6" s="41"/>
    </row>
    <row r="7" s="38" customFormat="1" ht="47" customHeight="1" spans="1:7">
      <c r="A7" s="42">
        <v>2</v>
      </c>
      <c r="B7" s="40" t="s">
        <v>18</v>
      </c>
      <c r="C7" s="40" t="s">
        <v>19</v>
      </c>
      <c r="D7" s="40" t="s">
        <v>20</v>
      </c>
      <c r="E7" s="40">
        <v>6000</v>
      </c>
      <c r="F7" s="41">
        <f>E7+E8+E9</f>
        <v>47500</v>
      </c>
      <c r="G7" s="41"/>
    </row>
    <row r="8" s="38" customFormat="1" ht="47" customHeight="1" spans="1:7">
      <c r="A8" s="42"/>
      <c r="B8" s="40"/>
      <c r="C8" s="45" t="s">
        <v>21</v>
      </c>
      <c r="D8" s="46" t="s">
        <v>22</v>
      </c>
      <c r="E8" s="45">
        <v>22500</v>
      </c>
      <c r="F8" s="41"/>
      <c r="G8" s="41"/>
    </row>
    <row r="9" s="38" customFormat="1" ht="47" customHeight="1" spans="1:7">
      <c r="A9" s="42"/>
      <c r="B9" s="40"/>
      <c r="C9" s="42" t="s">
        <v>23</v>
      </c>
      <c r="D9" s="40" t="s">
        <v>24</v>
      </c>
      <c r="E9" s="40">
        <v>19000</v>
      </c>
      <c r="F9" s="41"/>
      <c r="G9" s="41"/>
    </row>
    <row r="10" s="38" customFormat="1" ht="47" customHeight="1" spans="1:7">
      <c r="A10" s="47" t="s">
        <v>25</v>
      </c>
      <c r="B10" s="47"/>
      <c r="C10" s="47"/>
      <c r="D10" s="47"/>
      <c r="E10" s="47"/>
      <c r="F10" s="47">
        <f>SUM(F3:F9)</f>
        <v>76440</v>
      </c>
      <c r="G10" s="47">
        <f>SUM(G3:G9)</f>
        <v>0</v>
      </c>
    </row>
    <row r="11" s="38" customFormat="1" customHeight="1" spans="7:7">
      <c r="G11" s="48"/>
    </row>
    <row r="12" s="38" customFormat="1" customHeight="1" spans="7:7">
      <c r="G12" s="48"/>
    </row>
    <row r="13" s="38" customFormat="1" customHeight="1"/>
    <row r="14" s="38" customFormat="1" customHeight="1"/>
    <row r="15" s="38" customFormat="1" customHeight="1"/>
    <row r="16" s="38" customFormat="1" customHeight="1"/>
    <row r="17" s="5" customFormat="1" customHeight="1"/>
    <row r="18" s="5" customFormat="1" customHeight="1"/>
    <row r="19" s="5" customFormat="1" customHeight="1"/>
  </sheetData>
  <mergeCells count="10">
    <mergeCell ref="A1:G1"/>
    <mergeCell ref="A10:E10"/>
    <mergeCell ref="A3:A6"/>
    <mergeCell ref="A7:A9"/>
    <mergeCell ref="B3:B6"/>
    <mergeCell ref="B7:B9"/>
    <mergeCell ref="F3:F6"/>
    <mergeCell ref="F7:F9"/>
    <mergeCell ref="G3:G6"/>
    <mergeCell ref="G7:G9"/>
  </mergeCells>
  <pageMargins left="0.75" right="0.75" top="1" bottom="1" header="0.5" footer="0.5"/>
  <pageSetup paperSize="9" scale="7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J29"/>
  <sheetViews>
    <sheetView tabSelected="1" zoomScale="85" zoomScaleNormal="85" zoomScaleSheetLayoutView="70" workbookViewId="0">
      <selection activeCell="N4" sqref="N4"/>
    </sheetView>
  </sheetViews>
  <sheetFormatPr defaultColWidth="8" defaultRowHeight="19.5" customHeight="1"/>
  <cols>
    <col min="1" max="1" width="7.33333333333333" style="6" customWidth="1"/>
    <col min="2" max="2" width="15.2916666666667" style="6" customWidth="1"/>
    <col min="3" max="3" width="30.475" style="7" customWidth="1"/>
    <col min="4" max="4" width="30.475" style="8" customWidth="1"/>
    <col min="5" max="5" width="47.65" style="8" customWidth="1"/>
    <col min="6" max="6" width="7.93333333333333" style="7" customWidth="1"/>
    <col min="7" max="7" width="9.5" style="7" customWidth="1"/>
    <col min="8" max="8" width="9.83333333333333" style="7" customWidth="1"/>
    <col min="9" max="9" width="12.7916666666667" style="6" customWidth="1"/>
    <col min="10" max="10" width="26.6166666666667" style="8" customWidth="1"/>
    <col min="11" max="11" width="4" style="6" customWidth="1"/>
    <col min="12" max="16384" width="8" style="6"/>
  </cols>
  <sheetData>
    <row r="1" s="1" customFormat="1" ht="36" customHeight="1" spans="1:10">
      <c r="A1" s="9" t="s">
        <v>26</v>
      </c>
      <c r="B1" s="9"/>
      <c r="C1" s="9"/>
      <c r="D1" s="10"/>
      <c r="E1" s="10"/>
      <c r="F1" s="9"/>
      <c r="G1" s="9"/>
      <c r="H1" s="9"/>
      <c r="I1" s="9"/>
      <c r="J1" s="10"/>
    </row>
    <row r="2" s="2" customFormat="1" ht="36" customHeight="1" spans="1:10">
      <c r="A2" s="11" t="s">
        <v>1</v>
      </c>
      <c r="B2" s="11" t="s">
        <v>27</v>
      </c>
      <c r="C2" s="11" t="s">
        <v>28</v>
      </c>
      <c r="D2" s="11" t="s">
        <v>28</v>
      </c>
      <c r="E2" s="11" t="s">
        <v>29</v>
      </c>
      <c r="F2" s="11" t="s">
        <v>30</v>
      </c>
      <c r="G2" s="11" t="s">
        <v>31</v>
      </c>
      <c r="H2" s="11" t="s">
        <v>32</v>
      </c>
      <c r="I2" s="11" t="s">
        <v>33</v>
      </c>
      <c r="J2" s="11" t="s">
        <v>34</v>
      </c>
    </row>
    <row r="3" s="2" customFormat="1" ht="60" customHeight="1" spans="1:10">
      <c r="A3" s="12">
        <v>1</v>
      </c>
      <c r="B3" s="13" t="s">
        <v>19</v>
      </c>
      <c r="C3" s="13"/>
      <c r="D3" s="14" t="s">
        <v>35</v>
      </c>
      <c r="E3" s="14" t="s">
        <v>36</v>
      </c>
      <c r="F3" s="13"/>
      <c r="G3" s="13">
        <v>1</v>
      </c>
      <c r="H3" s="13" t="s">
        <v>37</v>
      </c>
      <c r="I3" s="13">
        <f>F3*G3</f>
        <v>0</v>
      </c>
      <c r="J3" s="33" t="s">
        <v>38</v>
      </c>
    </row>
    <row r="4" s="2" customFormat="1" ht="91" customHeight="1" spans="1:10">
      <c r="A4" s="12">
        <v>2</v>
      </c>
      <c r="B4" s="15" t="s">
        <v>21</v>
      </c>
      <c r="C4" s="16" t="s">
        <v>39</v>
      </c>
      <c r="D4" s="17" t="s">
        <v>40</v>
      </c>
      <c r="E4" s="18" t="s">
        <v>41</v>
      </c>
      <c r="F4" s="19"/>
      <c r="G4" s="19">
        <v>1</v>
      </c>
      <c r="H4" s="19" t="s">
        <v>37</v>
      </c>
      <c r="I4" s="13">
        <f>F4*G4</f>
        <v>0</v>
      </c>
      <c r="J4" s="34" t="s">
        <v>42</v>
      </c>
    </row>
    <row r="5" s="2" customFormat="1" ht="35" customHeight="1" spans="1:10">
      <c r="A5" s="12">
        <v>3</v>
      </c>
      <c r="B5" s="15"/>
      <c r="C5" s="13" t="s">
        <v>43</v>
      </c>
      <c r="D5" s="14" t="s">
        <v>44</v>
      </c>
      <c r="E5" s="14" t="s">
        <v>45</v>
      </c>
      <c r="F5" s="13"/>
      <c r="G5" s="13">
        <v>1</v>
      </c>
      <c r="H5" s="19" t="s">
        <v>37</v>
      </c>
      <c r="I5" s="13">
        <f>F5*G5</f>
        <v>0</v>
      </c>
      <c r="J5" s="34" t="s">
        <v>46</v>
      </c>
    </row>
    <row r="6" s="2" customFormat="1" ht="35" customHeight="1" spans="1:10">
      <c r="A6" s="12"/>
      <c r="B6" s="15"/>
      <c r="C6" s="13" t="s">
        <v>47</v>
      </c>
      <c r="D6" s="14" t="s">
        <v>48</v>
      </c>
      <c r="E6" s="14" t="s">
        <v>49</v>
      </c>
      <c r="F6" s="13"/>
      <c r="G6" s="13">
        <v>1</v>
      </c>
      <c r="H6" s="19" t="s">
        <v>37</v>
      </c>
      <c r="I6" s="13">
        <f>F6*G6</f>
        <v>0</v>
      </c>
      <c r="J6" s="33" t="s">
        <v>46</v>
      </c>
    </row>
    <row r="7" s="2" customFormat="1" ht="35" customHeight="1" spans="1:10">
      <c r="A7" s="12">
        <v>5</v>
      </c>
      <c r="B7" s="15"/>
      <c r="C7" s="13" t="s">
        <v>50</v>
      </c>
      <c r="D7" s="14" t="s">
        <v>51</v>
      </c>
      <c r="E7" s="14" t="s">
        <v>52</v>
      </c>
      <c r="F7" s="13"/>
      <c r="G7" s="13">
        <v>15</v>
      </c>
      <c r="H7" s="13" t="s">
        <v>53</v>
      </c>
      <c r="I7" s="13">
        <f t="shared" ref="I7:I12" si="0">F7*G7</f>
        <v>0</v>
      </c>
      <c r="J7" s="33" t="s">
        <v>54</v>
      </c>
    </row>
    <row r="8" s="2" customFormat="1" ht="35" customHeight="1" spans="1:10">
      <c r="A8" s="12">
        <v>6</v>
      </c>
      <c r="B8" s="20" t="s">
        <v>55</v>
      </c>
      <c r="C8" s="16" t="s">
        <v>56</v>
      </c>
      <c r="D8" s="17" t="s">
        <v>57</v>
      </c>
      <c r="E8" s="18" t="s">
        <v>58</v>
      </c>
      <c r="F8" s="13"/>
      <c r="G8" s="13">
        <v>1</v>
      </c>
      <c r="H8" s="13" t="s">
        <v>59</v>
      </c>
      <c r="I8" s="13">
        <f t="shared" si="0"/>
        <v>0</v>
      </c>
      <c r="J8" s="33" t="s">
        <v>60</v>
      </c>
    </row>
    <row r="9" s="2" customFormat="1" ht="40" customHeight="1" spans="1:10">
      <c r="A9" s="12">
        <v>7</v>
      </c>
      <c r="B9" s="20"/>
      <c r="C9" s="16" t="s">
        <v>61</v>
      </c>
      <c r="D9" s="17" t="s">
        <v>62</v>
      </c>
      <c r="E9" s="18" t="s">
        <v>41</v>
      </c>
      <c r="F9" s="13"/>
      <c r="G9" s="13">
        <v>2</v>
      </c>
      <c r="H9" s="13" t="s">
        <v>59</v>
      </c>
      <c r="I9" s="13">
        <f t="shared" si="0"/>
        <v>0</v>
      </c>
      <c r="J9" s="33" t="s">
        <v>60</v>
      </c>
    </row>
    <row r="10" s="2" customFormat="1" ht="34.5" spans="1:10">
      <c r="A10" s="12">
        <v>8</v>
      </c>
      <c r="B10" s="20"/>
      <c r="C10" s="16" t="s">
        <v>63</v>
      </c>
      <c r="D10" s="17" t="s">
        <v>64</v>
      </c>
      <c r="E10" s="18" t="s">
        <v>65</v>
      </c>
      <c r="F10" s="21"/>
      <c r="G10" s="21">
        <v>1</v>
      </c>
      <c r="H10" s="21" t="s">
        <v>66</v>
      </c>
      <c r="I10" s="13">
        <f t="shared" si="0"/>
        <v>0</v>
      </c>
      <c r="J10" s="33" t="s">
        <v>60</v>
      </c>
    </row>
    <row r="11" s="2" customFormat="1" ht="40" customHeight="1" spans="1:10">
      <c r="A11" s="12">
        <v>9</v>
      </c>
      <c r="B11" s="13"/>
      <c r="C11" s="13" t="s">
        <v>67</v>
      </c>
      <c r="D11" s="14" t="s">
        <v>68</v>
      </c>
      <c r="E11" s="14" t="s">
        <v>69</v>
      </c>
      <c r="F11" s="13"/>
      <c r="G11" s="13">
        <v>80</v>
      </c>
      <c r="H11" s="13" t="s">
        <v>70</v>
      </c>
      <c r="I11" s="13">
        <f t="shared" si="0"/>
        <v>0</v>
      </c>
      <c r="J11" s="34" t="s">
        <v>46</v>
      </c>
    </row>
    <row r="12" s="2" customFormat="1" ht="35" customHeight="1" spans="1:10">
      <c r="A12" s="12">
        <v>10</v>
      </c>
      <c r="B12" s="13"/>
      <c r="C12" s="13" t="s">
        <v>71</v>
      </c>
      <c r="D12" s="14" t="s">
        <v>72</v>
      </c>
      <c r="E12" s="14" t="s">
        <v>73</v>
      </c>
      <c r="F12" s="13"/>
      <c r="G12" s="13">
        <v>80</v>
      </c>
      <c r="H12" s="13" t="s">
        <v>74</v>
      </c>
      <c r="I12" s="13">
        <f t="shared" si="0"/>
        <v>0</v>
      </c>
      <c r="J12" s="34" t="s">
        <v>46</v>
      </c>
    </row>
    <row r="13" s="2" customFormat="1" ht="51.75" spans="1:10">
      <c r="A13" s="12">
        <v>13</v>
      </c>
      <c r="B13" s="12" t="s">
        <v>75</v>
      </c>
      <c r="C13" s="16" t="s">
        <v>76</v>
      </c>
      <c r="D13" s="17" t="s">
        <v>77</v>
      </c>
      <c r="E13" s="18" t="s">
        <v>78</v>
      </c>
      <c r="F13" s="19"/>
      <c r="G13" s="22">
        <v>5</v>
      </c>
      <c r="H13" s="19" t="s">
        <v>79</v>
      </c>
      <c r="I13" s="13">
        <f t="shared" ref="I13:I18" si="1">F13*G13</f>
        <v>0</v>
      </c>
      <c r="J13" s="34" t="s">
        <v>46</v>
      </c>
    </row>
    <row r="14" s="2" customFormat="1" ht="40" customHeight="1" spans="1:10">
      <c r="A14" s="12">
        <v>14</v>
      </c>
      <c r="B14" s="13" t="s">
        <v>80</v>
      </c>
      <c r="C14" s="16" t="s">
        <v>81</v>
      </c>
      <c r="D14" s="17" t="s">
        <v>82</v>
      </c>
      <c r="E14" s="18" t="s">
        <v>83</v>
      </c>
      <c r="F14" s="19"/>
      <c r="G14" s="22">
        <v>1</v>
      </c>
      <c r="H14" s="19" t="s">
        <v>84</v>
      </c>
      <c r="I14" s="13">
        <f t="shared" si="1"/>
        <v>0</v>
      </c>
      <c r="J14" s="34" t="s">
        <v>46</v>
      </c>
    </row>
    <row r="15" s="2" customFormat="1" ht="60" customHeight="1" spans="1:10">
      <c r="A15" s="12">
        <v>15</v>
      </c>
      <c r="B15" s="13"/>
      <c r="C15" s="16" t="s">
        <v>85</v>
      </c>
      <c r="D15" s="17" t="s">
        <v>86</v>
      </c>
      <c r="E15" s="18" t="s">
        <v>41</v>
      </c>
      <c r="F15" s="19"/>
      <c r="G15" s="19">
        <v>4</v>
      </c>
      <c r="H15" s="19" t="s">
        <v>84</v>
      </c>
      <c r="I15" s="13">
        <f t="shared" si="1"/>
        <v>0</v>
      </c>
      <c r="J15" s="34" t="s">
        <v>46</v>
      </c>
    </row>
    <row r="16" s="3" customFormat="1" ht="35" customHeight="1" spans="1:10">
      <c r="A16" s="12">
        <v>16</v>
      </c>
      <c r="B16" s="13"/>
      <c r="C16" s="16" t="s">
        <v>87</v>
      </c>
      <c r="D16" s="17" t="s">
        <v>88</v>
      </c>
      <c r="E16" s="18" t="s">
        <v>89</v>
      </c>
      <c r="F16" s="19"/>
      <c r="G16" s="19">
        <v>4</v>
      </c>
      <c r="H16" s="19" t="s">
        <v>84</v>
      </c>
      <c r="I16" s="13">
        <f t="shared" si="1"/>
        <v>0</v>
      </c>
      <c r="J16" s="34" t="s">
        <v>46</v>
      </c>
    </row>
    <row r="17" s="4" customFormat="1" ht="35" customHeight="1" spans="1:244">
      <c r="A17" s="12">
        <v>17</v>
      </c>
      <c r="B17" s="13"/>
      <c r="C17" s="16" t="s">
        <v>90</v>
      </c>
      <c r="D17" s="17" t="s">
        <v>91</v>
      </c>
      <c r="E17" s="18" t="s">
        <v>41</v>
      </c>
      <c r="F17" s="19"/>
      <c r="G17" s="19">
        <v>2</v>
      </c>
      <c r="H17" s="19" t="s">
        <v>92</v>
      </c>
      <c r="I17" s="13">
        <f t="shared" si="1"/>
        <v>0</v>
      </c>
      <c r="J17" s="34" t="s">
        <v>46</v>
      </c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</row>
    <row r="18" s="3" customFormat="1" ht="30" customHeight="1" spans="1:10">
      <c r="A18" s="23" t="s">
        <v>93</v>
      </c>
      <c r="B18" s="24"/>
      <c r="C18" s="24"/>
      <c r="D18" s="25"/>
      <c r="E18" s="25"/>
      <c r="F18" s="24"/>
      <c r="G18" s="24"/>
      <c r="H18" s="26"/>
      <c r="I18" s="36">
        <f>SUM(I3:I17)</f>
        <v>0</v>
      </c>
      <c r="J18" s="37" t="s">
        <v>94</v>
      </c>
    </row>
    <row r="19" s="2" customFormat="1" ht="39" customHeight="1" spans="1:10">
      <c r="A19" s="13" t="s">
        <v>95</v>
      </c>
      <c r="B19" s="12"/>
      <c r="C19" s="12"/>
      <c r="D19" s="27"/>
      <c r="E19" s="27"/>
      <c r="F19" s="12"/>
      <c r="G19" s="12"/>
      <c r="H19" s="12"/>
      <c r="I19" s="12"/>
      <c r="J19" s="27"/>
    </row>
    <row r="20" s="2" customFormat="1" ht="67" customHeight="1" spans="1:10">
      <c r="A20" s="28" t="s">
        <v>96</v>
      </c>
      <c r="B20" s="28"/>
      <c r="C20" s="28"/>
      <c r="D20" s="28"/>
      <c r="E20" s="28"/>
      <c r="F20" s="28"/>
      <c r="G20" s="28"/>
      <c r="H20" s="28"/>
      <c r="I20" s="28"/>
      <c r="J20" s="28"/>
    </row>
    <row r="21" customFormat="1" customHeight="1" spans="3:10">
      <c r="C21" s="29"/>
      <c r="D21" s="30"/>
      <c r="E21" s="30"/>
      <c r="F21" s="29"/>
      <c r="G21" s="29"/>
      <c r="H21" s="29"/>
      <c r="I21" s="29"/>
      <c r="J21" s="30"/>
    </row>
    <row r="22" customFormat="1" customHeight="1" spans="3:10">
      <c r="C22" s="29"/>
      <c r="D22" s="30"/>
      <c r="E22" s="30"/>
      <c r="F22" s="29"/>
      <c r="G22" s="29"/>
      <c r="H22" s="29"/>
      <c r="I22" s="29"/>
      <c r="J22" s="30"/>
    </row>
    <row r="23" customFormat="1" customHeight="1" spans="4:10">
      <c r="D23" s="31"/>
      <c r="E23" s="31"/>
      <c r="J23" s="31"/>
    </row>
    <row r="24" customFormat="1" customHeight="1" spans="4:10">
      <c r="D24" s="31"/>
      <c r="E24" s="31"/>
      <c r="J24" s="31"/>
    </row>
    <row r="25" customFormat="1" customHeight="1" spans="4:10">
      <c r="D25" s="31"/>
      <c r="E25" s="31"/>
      <c r="J25" s="31"/>
    </row>
    <row r="26" customFormat="1" customHeight="1" spans="4:10">
      <c r="D26" s="31"/>
      <c r="E26" s="31"/>
      <c r="J26" s="31"/>
    </row>
    <row r="27" s="5" customFormat="1" customHeight="1" spans="4:10">
      <c r="D27" s="32"/>
      <c r="E27" s="32"/>
      <c r="J27" s="32"/>
    </row>
    <row r="28" s="5" customFormat="1" customHeight="1" spans="4:10">
      <c r="D28" s="32"/>
      <c r="E28" s="32"/>
      <c r="J28" s="32"/>
    </row>
    <row r="29" s="5" customFormat="1" customHeight="1" spans="4:10">
      <c r="D29" s="32"/>
      <c r="E29" s="32"/>
      <c r="J29" s="32"/>
    </row>
  </sheetData>
  <mergeCells count="9">
    <mergeCell ref="A1:J1"/>
    <mergeCell ref="B2:C2"/>
    <mergeCell ref="B3:C3"/>
    <mergeCell ref="A18:H18"/>
    <mergeCell ref="A19:J19"/>
    <mergeCell ref="A20:J20"/>
    <mergeCell ref="B4:B7"/>
    <mergeCell ref="B8:B12"/>
    <mergeCell ref="B14:B17"/>
  </mergeCells>
  <pageMargins left="0.25" right="0.25" top="0.75" bottom="0.75" header="0.298611111111111" footer="0.298611111111111"/>
  <pageSetup paperSize="9" scale="53" fitToHeight="0" orientation="landscape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会议立项预算</vt:lpstr>
      <vt:lpstr>会议明细单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奇瑞2008年度供应商大会物料清单</dc:title>
  <dc:creator>Diana Liu</dc:creator>
  <cp:lastModifiedBy>宋平平</cp:lastModifiedBy>
  <dcterms:created xsi:type="dcterms:W3CDTF">2007-11-17T09:24:00Z</dcterms:created>
  <cp:lastPrinted>2024-09-23T02:03:00Z</cp:lastPrinted>
  <dcterms:modified xsi:type="dcterms:W3CDTF">2026-06-15T03:56:37Z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5246720322284A43A7EBACB5E9C464BF_13</vt:lpwstr>
  </property>
  <property fmtid="{D5CDD505-2E9C-101B-9397-08002B2CF9AE}" pid="4" name="KSORubyTemplateID" linkTarget="0">
    <vt:lpwstr>20</vt:lpwstr>
  </property>
  <property fmtid="{D5CDD505-2E9C-101B-9397-08002B2CF9AE}" pid="5" name="CalculationRule">
    <vt:i4>0</vt:i4>
  </property>
  <property fmtid="{D5CDD505-2E9C-101B-9397-08002B2CF9AE}" pid="6" name="KSOReadingLayout">
    <vt:bool>true</vt:bool>
  </property>
</Properties>
</file>