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报价总表" sheetId="3" r:id="rId1"/>
    <sheet name="分项报价表" sheetId="2" r:id="rId2"/>
  </sheets>
  <calcPr calcId="144525"/>
</workbook>
</file>

<file path=xl/sharedStrings.xml><?xml version="1.0" encoding="utf-8"?>
<sst xmlns="http://schemas.openxmlformats.org/spreadsheetml/2006/main" count="152" uniqueCount="69">
  <si>
    <t>序号</t>
  </si>
  <si>
    <t>车型</t>
  </si>
  <si>
    <t>单位</t>
  </si>
  <si>
    <t>单价限价（元）（含中国境内税费）</t>
  </si>
  <si>
    <t>单价报价（元）（含中国境内税费）</t>
  </si>
  <si>
    <t>备注</t>
  </si>
  <si>
    <t>13米车</t>
  </si>
  <si>
    <t>车</t>
  </si>
  <si>
    <t>甘蒙马哈赛项目固定部分</t>
  </si>
  <si>
    <t>川矿塔维扬项目固定部分</t>
  </si>
  <si>
    <t>9.6米车</t>
  </si>
  <si>
    <t>6.8米车</t>
  </si>
  <si>
    <t>开标一览表（单价报价合计）</t>
  </si>
  <si>
    <t>评标价计算公式：【0.6*（序号1+序号2）+0.3*（序号3+序号4）+0.1*（序号5+序号6）】</t>
  </si>
  <si>
    <t>1、本报价汇总表为计算评标价和开标一览表的汇总表，数据来源依据为分项报价表。请保持对应的数据统一；
2、分项报价表中的部分报价虽然未计入开标一览表和评标价计算，但也是本项目的重要组成部分且是结算的重要依据，如果出现漏报、报错或超单价限价情况，统一按照不按照报价格式报价处置。</t>
  </si>
  <si>
    <t>附件 2：</t>
  </si>
  <si>
    <t>13米车报价表</t>
  </si>
  <si>
    <t>项目名称</t>
  </si>
  <si>
    <t>限价（元）（含中国境内税费）</t>
  </si>
  <si>
    <t>报价（元）（含中国境内税费）</t>
  </si>
  <si>
    <t>中国（磨憨）报关费</t>
  </si>
  <si>
    <t>老挝（磨丁）清关费</t>
  </si>
  <si>
    <t>仓储、装车、卸车、保险费等</t>
  </si>
  <si>
    <t>运输费
（磨憨-马哈赛，含司机、过路费、管理费等除油费以外的固定费用）</t>
  </si>
  <si>
    <t>运输距离约950km</t>
  </si>
  <si>
    <t>运输费
（磨憨-塔维扬，含司机、过路费、管理费等除油费以外的固定费用）</t>
  </si>
  <si>
    <t>运输距离约570km</t>
  </si>
  <si>
    <t>运输费
（磨憨-那磨，含司机、过路费、油费、管理费等所有费用）</t>
  </si>
  <si>
    <t>运输距离约50km</t>
  </si>
  <si>
    <t>甘蒙马哈赛项目固定部分小计</t>
  </si>
  <si>
    <t>川矿塔维扬项目固定部分小计</t>
  </si>
  <si>
    <t>乌多姆赛那磨项目小计</t>
  </si>
  <si>
    <t>马哈赛项目运输油耗，固定值（L）</t>
  </si>
  <si>
    <t>700L</t>
  </si>
  <si>
    <t>塔维扬项目运输油耗，固定值（L）</t>
  </si>
  <si>
    <t>590L</t>
  </si>
  <si>
    <t>危化品运输
磨憨-马哈赛运输费（SF6）
等特殊报价</t>
  </si>
  <si>
    <r>
      <rPr>
        <sz val="10"/>
        <rFont val="仿宋"/>
        <charset val="134"/>
      </rPr>
      <t>(左侧部分报价不计入评标总价)备注：
1、滞车费为装车到老挝清关完后，项目无法卸货的滞车，货物到达目的地后在48小时内卸车不计滞车费（由于乙方的原因造成的滞车不计滞车费）。
2、零担运输计算方式:重货按实际重量计，计算单位为(元/吨)，起运重量10kg,不足10kg按10kg计算，超过10kg按实际重量计算:泡货按照体积计，计价单位为(元,)不足1m</t>
    </r>
    <r>
      <rPr>
        <sz val="10"/>
        <rFont val="宋体"/>
        <charset val="134"/>
      </rPr>
      <t>³</t>
    </r>
    <r>
      <rPr>
        <sz val="10"/>
        <rFont val="仿宋"/>
        <charset val="134"/>
      </rPr>
      <t>按1m</t>
    </r>
    <r>
      <rPr>
        <sz val="10"/>
        <rFont val="宋体"/>
        <charset val="134"/>
      </rPr>
      <t>³</t>
    </r>
    <r>
      <rPr>
        <sz val="10"/>
        <rFont val="仿宋"/>
        <charset val="134"/>
      </rPr>
      <t>计算.</t>
    </r>
  </si>
  <si>
    <t>危化品运输
磨憨-塔维扬运输费（SF6）
等特殊报价</t>
  </si>
  <si>
    <t>滞车费</t>
  </si>
  <si>
    <t>车*天</t>
  </si>
  <si>
    <t>磨憨/昆明-各项目地：
零担运输(重货)</t>
  </si>
  <si>
    <t>吨</t>
  </si>
  <si>
    <t>磨憨/昆明-各项目地：
零担运输（泡货）</t>
  </si>
  <si>
    <r>
      <rPr>
        <sz val="10.5"/>
        <rFont val="仿宋"/>
        <charset val="134"/>
      </rPr>
      <t>m</t>
    </r>
    <r>
      <rPr>
        <sz val="10.5"/>
        <rFont val="宋体"/>
        <charset val="134"/>
      </rPr>
      <t>³</t>
    </r>
  </si>
  <si>
    <t>说明：</t>
  </si>
  <si>
    <r>
      <rPr>
        <sz val="10.5"/>
        <rFont val="仿宋"/>
        <charset val="134"/>
      </rPr>
      <t>1.</t>
    </r>
    <r>
      <rPr>
        <sz val="10.5"/>
        <rFont val="Arial"/>
        <charset val="134"/>
      </rPr>
      <t> </t>
    </r>
    <r>
      <rPr>
        <sz val="10.5"/>
        <rFont val="仿宋"/>
        <charset val="134"/>
      </rPr>
      <t>本次采购预估金额3000万元，马哈赛、塔维扬项目运费由固定部分及浮动部分构成。本次报价除油价部分为浮动部分，据实结算，且不参与报价，其余均为固定价格。油价计算公式为：运输里程（km）×运输油耗（L）× 当期官方燃油价格（基普/L）。油价取值以当期老挝工贸部官网公布的燃油零售基准价为唯一依据，基普汇率以油价信息发布当天老挝央行发布的兑人民币汇率中间价为准，油耗基于中国相关权威机构出具的指导油耗及老挝实际情况提供，油耗及里程数已固定。
2.最终价格分计算依据为0.6*（13米车表格序号7+13米车表格序号8）+0.3*（9.6米车表格序号7+9.6米车表格序号8）+0.1*（6.8米车表格序号7+6.8米车表格序号8）。报价已包含中国境内仓储、境内装卸、境内报关等相关税，税率6%，境外运输、清关税率0%，不包含老挝境内相关税费。
3.马哈赛项目运输费用结算构成为：实际运输车次*（序号7+油费），塔维扬项目运输费用结算构成为：实际运输车次*（序号8+油费），那磨项目运输运输费用结算构成为：实际运输车次*（序号9），表格中其余不计入评标总价的项目据实结算，但不得超过市场行情，运输前需获得招标人同意。
4.</t>
    </r>
    <r>
      <rPr>
        <sz val="10.5"/>
        <rFont val="Arial"/>
        <charset val="134"/>
      </rPr>
      <t> </t>
    </r>
    <r>
      <rPr>
        <sz val="10.5"/>
        <rFont val="仿宋"/>
        <charset val="134"/>
      </rPr>
      <t>投标方运输费报价应包含服务费、安措费、保险费以及在两国口岸之间可能发生的更换驾驶人员费用和所涉及本次运输的其他所有费用。</t>
    </r>
  </si>
  <si>
    <t>9.6米车报价表</t>
  </si>
  <si>
    <t>限价</t>
  </si>
  <si>
    <t>报价</t>
  </si>
  <si>
    <t>（元）</t>
  </si>
  <si>
    <t>国内（磨憨）卸车费</t>
  </si>
  <si>
    <t>国内（磨憨）仓储费</t>
  </si>
  <si>
    <t>国内（磨憨）装车费</t>
  </si>
  <si>
    <t>货物保险（磨憨-项目）</t>
  </si>
  <si>
    <t>磨憨-马哈赛运输费
（含司机、过路费、管理费等除油价以外的固定费用）</t>
  </si>
  <si>
    <t>磨憨-马哈赛运输距离约950km</t>
  </si>
  <si>
    <t>磨憨-塔维扬运输费
（含司机、过路费、管理费等除油价以外的固定费用）</t>
  </si>
  <si>
    <t>磨憨-塔维扬运输距离约570km</t>
  </si>
  <si>
    <t>磨憨-那磨运输费
（含司机、过路费、油费、管理费等所有费用）</t>
  </si>
  <si>
    <t>磨憨-那磨运输距离约50km</t>
  </si>
  <si>
    <t>马哈赛项目运输油耗（L）</t>
  </si>
  <si>
    <t>620L（5679）</t>
  </si>
  <si>
    <t>塔维扬项目运输油耗（L）</t>
  </si>
  <si>
    <t>430L（3847）</t>
  </si>
  <si>
    <t>(左侧部分报价不计入评标总价)备注：滞车费为装车到老挝清关完后，项目无法卸货的滞车，货物到达目的地后在48小时内卸车不计滞车费（由于乙方的原因造成的滞车不计滞车费）。</t>
  </si>
  <si>
    <t>6.8米车报价表</t>
  </si>
  <si>
    <t>430L</t>
  </si>
  <si>
    <t>300L</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</si>
</sst>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4"/>
      <color theme="1"/>
      <name val="宋体"/>
      <charset val="134"/>
    </font>
    <font>
      <sz val="12"/>
      <color theme="1"/>
      <name val="宋体"/>
      <charset val="134"/>
    </font>
    <font>
      <b/>
      <sz val="10.5"/>
      <name val="仿宋"/>
      <charset val="134"/>
    </font>
    <font>
      <sz val="10.5"/>
      <name val="仿宋"/>
      <charset val="134"/>
    </font>
    <font>
      <sz val="10"/>
      <name val="仿宋"/>
      <charset val="134"/>
    </font>
    <font>
      <sz val="11"/>
      <name val="宋体"/>
      <charset val="134"/>
      <scheme val="minor"/>
    </font>
    <font>
      <sz val="14"/>
      <name val="宋体"/>
      <charset val="134"/>
    </font>
    <font>
      <sz val="10.5"/>
      <color theme="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宋体"/>
      <charset val="134"/>
    </font>
    <font>
      <sz val="10.5"/>
      <name val="宋体"/>
      <charset val="134"/>
    </font>
    <font>
      <sz val="10.5"/>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lignment vertical="center"/>
    </xf>
    <xf numFmtId="0" fontId="9" fillId="2" borderId="0">
      <alignment vertical="center"/>
    </xf>
    <xf numFmtId="0" fontId="10" fillId="3" borderId="7">
      <alignment vertical="center"/>
    </xf>
    <xf numFmtId="44" fontId="0" fillId="0" borderId="0">
      <alignment vertical="center"/>
    </xf>
    <xf numFmtId="41" fontId="0" fillId="0" borderId="0">
      <alignment vertical="center"/>
    </xf>
    <xf numFmtId="0" fontId="9" fillId="4" borderId="0">
      <alignment vertical="center"/>
    </xf>
    <xf numFmtId="0" fontId="11" fillId="5" borderId="0">
      <alignment vertical="center"/>
    </xf>
    <xf numFmtId="43" fontId="0" fillId="0" borderId="0">
      <alignment vertical="center"/>
    </xf>
    <xf numFmtId="0" fontId="12" fillId="6" borderId="0">
      <alignment vertical="center"/>
    </xf>
    <xf numFmtId="0" fontId="13" fillId="0" borderId="0">
      <alignment vertical="center"/>
    </xf>
    <xf numFmtId="9" fontId="0" fillId="0" borderId="0">
      <alignment vertical="center"/>
    </xf>
    <xf numFmtId="0" fontId="14" fillId="0" borderId="0">
      <alignment vertical="center"/>
    </xf>
    <xf numFmtId="0" fontId="0" fillId="7" borderId="8">
      <alignment vertical="center"/>
    </xf>
    <xf numFmtId="0" fontId="12" fillId="8" borderId="0">
      <alignment vertical="center"/>
    </xf>
    <xf numFmtId="0" fontId="15" fillId="0" borderId="0">
      <alignment vertical="center"/>
    </xf>
    <xf numFmtId="0" fontId="16" fillId="0" borderId="0">
      <alignment vertical="center"/>
    </xf>
    <xf numFmtId="0" fontId="17" fillId="0" borderId="0">
      <alignment vertical="center"/>
    </xf>
    <xf numFmtId="0" fontId="18" fillId="0" borderId="0">
      <alignment vertical="center"/>
    </xf>
    <xf numFmtId="0" fontId="19" fillId="0" borderId="9">
      <alignment vertical="center"/>
    </xf>
    <xf numFmtId="0" fontId="20" fillId="0" borderId="9">
      <alignment vertical="center"/>
    </xf>
    <xf numFmtId="0" fontId="12" fillId="9" borderId="0">
      <alignment vertical="center"/>
    </xf>
    <xf numFmtId="0" fontId="15" fillId="0" borderId="10">
      <alignment vertical="center"/>
    </xf>
    <xf numFmtId="0" fontId="12" fillId="10" borderId="0">
      <alignment vertical="center"/>
    </xf>
    <xf numFmtId="0" fontId="21" fillId="11" borderId="11">
      <alignment vertical="center"/>
    </xf>
    <xf numFmtId="0" fontId="22" fillId="11" borderId="7">
      <alignment vertical="center"/>
    </xf>
    <xf numFmtId="0" fontId="23" fillId="12" borderId="12">
      <alignment vertical="center"/>
    </xf>
    <xf numFmtId="0" fontId="9" fillId="13" borderId="0">
      <alignment vertical="center"/>
    </xf>
    <xf numFmtId="0" fontId="12" fillId="14" borderId="0">
      <alignment vertical="center"/>
    </xf>
    <xf numFmtId="0" fontId="24" fillId="0" borderId="13">
      <alignment vertical="center"/>
    </xf>
    <xf numFmtId="0" fontId="25" fillId="0" borderId="14">
      <alignment vertical="center"/>
    </xf>
    <xf numFmtId="0" fontId="26" fillId="15" borderId="0">
      <alignment vertical="center"/>
    </xf>
    <xf numFmtId="0" fontId="27" fillId="16" borderId="0">
      <alignment vertical="center"/>
    </xf>
    <xf numFmtId="0" fontId="9" fillId="17" borderId="0">
      <alignment vertical="center"/>
    </xf>
    <xf numFmtId="0" fontId="12" fillId="18" borderId="0">
      <alignment vertical="center"/>
    </xf>
    <xf numFmtId="0" fontId="9" fillId="19" borderId="0">
      <alignment vertical="center"/>
    </xf>
    <xf numFmtId="0" fontId="9" fillId="20" borderId="0">
      <alignment vertical="center"/>
    </xf>
    <xf numFmtId="0" fontId="9" fillId="21" borderId="0">
      <alignment vertical="center"/>
    </xf>
    <xf numFmtId="0" fontId="9" fillId="22" borderId="0">
      <alignment vertical="center"/>
    </xf>
    <xf numFmtId="0" fontId="12" fillId="23" borderId="0">
      <alignment vertical="center"/>
    </xf>
    <xf numFmtId="0" fontId="12" fillId="24" borderId="0">
      <alignment vertical="center"/>
    </xf>
    <xf numFmtId="0" fontId="9" fillId="25" borderId="0">
      <alignment vertical="center"/>
    </xf>
    <xf numFmtId="0" fontId="9" fillId="26" borderId="0">
      <alignment vertical="center"/>
    </xf>
    <xf numFmtId="0" fontId="12" fillId="27" borderId="0">
      <alignment vertical="center"/>
    </xf>
    <xf numFmtId="0" fontId="9" fillId="28" borderId="0">
      <alignment vertical="center"/>
    </xf>
    <xf numFmtId="0" fontId="12" fillId="29" borderId="0">
      <alignment vertical="center"/>
    </xf>
    <xf numFmtId="0" fontId="12" fillId="30" borderId="0">
      <alignment vertical="center"/>
    </xf>
    <xf numFmtId="0" fontId="9" fillId="31" borderId="0">
      <alignment vertical="center"/>
    </xf>
    <xf numFmtId="0" fontId="12" fillId="32" borderId="0">
      <alignment vertical="center"/>
    </xf>
  </cellStyleXfs>
  <cellXfs count="32">
    <xf numFmtId="0" fontId="0" fillId="0" borderId="0" xfId="0" applyAlignment="1">
      <alignment vertical="center"/>
    </xf>
    <xf numFmtId="0" fontId="0" fillId="0" borderId="0" xfId="0" applyFill="1" applyAlignment="1">
      <alignment vertical="center"/>
    </xf>
    <xf numFmtId="0" fontId="1" fillId="0" borderId="0" xfId="0" applyFont="1" applyFill="1" applyAlignment="1">
      <alignment horizontal="left" vertical="center"/>
    </xf>
    <xf numFmtId="0" fontId="2" fillId="0" borderId="0" xfId="0" applyFont="1" applyFill="1" applyAlignment="1">
      <alignment horizontal="left"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left" vertical="top"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4" fillId="0" borderId="1" xfId="0" applyFont="1" applyFill="1" applyBorder="1" applyAlignment="1">
      <alignment horizontal="justify" vertical="center"/>
    </xf>
    <xf numFmtId="0" fontId="4" fillId="0" borderId="1" xfId="0" applyFont="1" applyFill="1" applyBorder="1" applyAlignment="1">
      <alignment horizontal="justify" vertical="center" wrapText="1"/>
    </xf>
    <xf numFmtId="0" fontId="6" fillId="0" borderId="0" xfId="0" applyFont="1" applyFill="1" applyAlignment="1">
      <alignment vertical="center"/>
    </xf>
    <xf numFmtId="0" fontId="7" fillId="0" borderId="0" xfId="0" applyFont="1" applyFill="1" applyAlignment="1">
      <alignment horizontal="left" vertical="center"/>
    </xf>
    <xf numFmtId="0" fontId="4" fillId="0" borderId="1" xfId="0" applyFont="1" applyFill="1" applyBorder="1" applyAlignment="1">
      <alignment horizontal="left" vertical="center" wrapText="1"/>
    </xf>
    <xf numFmtId="0" fontId="8" fillId="0" borderId="1" xfId="0" applyFont="1" applyFill="1" applyBorder="1" applyAlignment="1">
      <alignment horizontal="justify" vertical="center"/>
    </xf>
    <xf numFmtId="0" fontId="3" fillId="0" borderId="6"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zoomScale="160" zoomScaleNormal="160" workbookViewId="0">
      <selection activeCell="H5" sqref="H5"/>
    </sheetView>
  </sheetViews>
  <sheetFormatPr defaultColWidth="9" defaultRowHeight="13.5" outlineLevelCol="5"/>
  <cols>
    <col min="1" max="1" width="4.925" customWidth="1"/>
    <col min="4" max="4" width="12.65" customWidth="1"/>
    <col min="5" max="5" width="14.6916666666667" customWidth="1"/>
    <col min="6" max="6" width="12.975" customWidth="1"/>
  </cols>
  <sheetData>
    <row r="1" spans="1:6">
      <c r="A1" s="4" t="s">
        <v>0</v>
      </c>
      <c r="B1" s="4" t="s">
        <v>1</v>
      </c>
      <c r="C1" s="24" t="s">
        <v>2</v>
      </c>
      <c r="D1" s="5" t="s">
        <v>3</v>
      </c>
      <c r="E1" s="5" t="s">
        <v>4</v>
      </c>
      <c r="F1" s="4" t="s">
        <v>5</v>
      </c>
    </row>
    <row r="2" ht="26" customHeight="1" spans="1:6">
      <c r="A2" s="4"/>
      <c r="B2" s="4"/>
      <c r="C2" s="24"/>
      <c r="D2" s="6"/>
      <c r="E2" s="6"/>
      <c r="F2" s="4"/>
    </row>
    <row r="3" ht="25.5" spans="1:6">
      <c r="A3" s="10">
        <v>1</v>
      </c>
      <c r="B3" s="25" t="s">
        <v>6</v>
      </c>
      <c r="C3" s="26" t="s">
        <v>7</v>
      </c>
      <c r="D3" s="25">
        <v>18372</v>
      </c>
      <c r="E3" s="25"/>
      <c r="F3" s="10" t="s">
        <v>8</v>
      </c>
    </row>
    <row r="4" ht="25.5" spans="1:6">
      <c r="A4" s="10">
        <v>2</v>
      </c>
      <c r="B4" s="25" t="s">
        <v>6</v>
      </c>
      <c r="C4" s="26" t="s">
        <v>7</v>
      </c>
      <c r="D4" s="25">
        <v>19833</v>
      </c>
      <c r="E4" s="25"/>
      <c r="F4" s="10" t="s">
        <v>9</v>
      </c>
    </row>
    <row r="5" ht="25.5" spans="1:6">
      <c r="A5" s="10">
        <v>3</v>
      </c>
      <c r="B5" s="25" t="s">
        <v>10</v>
      </c>
      <c r="C5" s="26" t="s">
        <v>7</v>
      </c>
      <c r="D5" s="25">
        <v>16833</v>
      </c>
      <c r="E5" s="25"/>
      <c r="F5" s="10" t="s">
        <v>8</v>
      </c>
    </row>
    <row r="6" ht="25.5" spans="1:6">
      <c r="A6" s="10">
        <v>4</v>
      </c>
      <c r="B6" s="25" t="s">
        <v>10</v>
      </c>
      <c r="C6" s="26" t="s">
        <v>7</v>
      </c>
      <c r="D6" s="25">
        <v>17333</v>
      </c>
      <c r="E6" s="25"/>
      <c r="F6" s="10" t="s">
        <v>9</v>
      </c>
    </row>
    <row r="7" ht="25.5" spans="1:6">
      <c r="A7" s="10">
        <v>5</v>
      </c>
      <c r="B7" s="25" t="s">
        <v>11</v>
      </c>
      <c r="C7" s="26" t="s">
        <v>7</v>
      </c>
      <c r="D7" s="25">
        <v>15383</v>
      </c>
      <c r="E7" s="25"/>
      <c r="F7" s="10" t="s">
        <v>8</v>
      </c>
    </row>
    <row r="8" ht="25.5" spans="1:6">
      <c r="A8" s="10">
        <v>6</v>
      </c>
      <c r="B8" s="25" t="s">
        <v>11</v>
      </c>
      <c r="C8" s="26" t="s">
        <v>7</v>
      </c>
      <c r="D8" s="25">
        <v>15583</v>
      </c>
      <c r="E8" s="25"/>
      <c r="F8" s="10" t="s">
        <v>9</v>
      </c>
    </row>
    <row r="9" ht="39" customHeight="1" spans="1:6">
      <c r="A9" s="7" t="s">
        <v>12</v>
      </c>
      <c r="B9" s="7"/>
      <c r="C9" s="7"/>
      <c r="D9" s="7"/>
      <c r="E9" s="27"/>
      <c r="F9" s="28"/>
    </row>
    <row r="10" ht="52" customHeight="1" spans="1:6">
      <c r="A10" s="29" t="s">
        <v>13</v>
      </c>
      <c r="B10" s="29"/>
      <c r="C10" s="29"/>
      <c r="D10" s="29"/>
      <c r="E10" s="27"/>
      <c r="F10" s="28"/>
    </row>
    <row r="11" ht="84" customHeight="1" spans="1:6">
      <c r="A11" s="30" t="s">
        <v>14</v>
      </c>
      <c r="B11" s="31"/>
      <c r="C11" s="31"/>
      <c r="D11" s="31"/>
      <c r="E11" s="31"/>
      <c r="F11" s="31"/>
    </row>
  </sheetData>
  <mergeCells count="11">
    <mergeCell ref="A9:D9"/>
    <mergeCell ref="E9:F9"/>
    <mergeCell ref="A10:D10"/>
    <mergeCell ref="E10:F10"/>
    <mergeCell ref="A11:F11"/>
    <mergeCell ref="A1:A2"/>
    <mergeCell ref="B1:B2"/>
    <mergeCell ref="C1:C2"/>
    <mergeCell ref="D1:D2"/>
    <mergeCell ref="E1:E2"/>
    <mergeCell ref="F1:F2"/>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
  <sheetViews>
    <sheetView zoomScale="175" zoomScaleNormal="175" workbookViewId="0">
      <selection activeCell="G63" sqref="G63"/>
    </sheetView>
  </sheetViews>
  <sheetFormatPr defaultColWidth="9" defaultRowHeight="13.5" outlineLevelCol="5"/>
  <cols>
    <col min="1" max="1" width="9" style="1" customWidth="1"/>
    <col min="2" max="2" width="30.6166666666667" style="1" customWidth="1"/>
    <col min="3" max="3" width="5" style="1" customWidth="1"/>
    <col min="4" max="4" width="10.15" style="1" customWidth="1"/>
    <col min="5" max="5" width="11.1916666666667" style="1" customWidth="1"/>
    <col min="6" max="6" width="33.025" style="1" customWidth="1"/>
    <col min="7" max="16384" width="9" style="1"/>
  </cols>
  <sheetData>
    <row r="1" ht="18.75" spans="1:6">
      <c r="A1" s="2" t="s">
        <v>15</v>
      </c>
      <c r="B1" s="2"/>
      <c r="C1" s="2"/>
      <c r="D1" s="2"/>
      <c r="E1" s="2"/>
      <c r="F1" s="2"/>
    </row>
    <row r="2" ht="14.25" spans="1:6">
      <c r="A2" s="3" t="s">
        <v>16</v>
      </c>
      <c r="B2" s="3"/>
      <c r="C2" s="3"/>
      <c r="D2" s="3"/>
      <c r="E2" s="3"/>
      <c r="F2" s="3"/>
    </row>
    <row r="3" ht="15" customHeight="1" spans="1:6">
      <c r="A3" s="4" t="s">
        <v>0</v>
      </c>
      <c r="B3" s="4" t="s">
        <v>17</v>
      </c>
      <c r="C3" s="4" t="s">
        <v>2</v>
      </c>
      <c r="D3" s="5" t="s">
        <v>18</v>
      </c>
      <c r="E3" s="5" t="s">
        <v>19</v>
      </c>
      <c r="F3" s="4" t="s">
        <v>5</v>
      </c>
    </row>
    <row r="4" ht="61" customHeight="1" spans="1:6">
      <c r="A4" s="4"/>
      <c r="B4" s="4"/>
      <c r="C4" s="4"/>
      <c r="D4" s="6"/>
      <c r="E4" s="6"/>
      <c r="F4" s="4"/>
    </row>
    <row r="5" ht="61" customHeight="1" spans="1:6">
      <c r="A5" s="7">
        <v>1</v>
      </c>
      <c r="B5" s="7" t="s">
        <v>20</v>
      </c>
      <c r="C5" s="7" t="s">
        <v>7</v>
      </c>
      <c r="D5" s="7">
        <v>600</v>
      </c>
      <c r="E5" s="7"/>
      <c r="F5" s="5"/>
    </row>
    <row r="6" spans="1:6">
      <c r="A6" s="7">
        <v>2</v>
      </c>
      <c r="B6" s="7" t="s">
        <v>21</v>
      </c>
      <c r="C6" s="7" t="s">
        <v>7</v>
      </c>
      <c r="D6" s="7">
        <v>3433</v>
      </c>
      <c r="E6" s="7"/>
      <c r="F6" s="5"/>
    </row>
    <row r="7" spans="1:6">
      <c r="A7" s="7">
        <v>3</v>
      </c>
      <c r="B7" s="7" t="s">
        <v>22</v>
      </c>
      <c r="C7" s="7" t="s">
        <v>7</v>
      </c>
      <c r="D7" s="7">
        <v>2439</v>
      </c>
      <c r="E7" s="7"/>
      <c r="F7" s="5"/>
    </row>
    <row r="8" ht="38.25" spans="1:6">
      <c r="A8" s="7">
        <v>4</v>
      </c>
      <c r="B8" s="7" t="s">
        <v>23</v>
      </c>
      <c r="C8" s="7" t="s">
        <v>7</v>
      </c>
      <c r="D8" s="8">
        <v>11900</v>
      </c>
      <c r="E8" s="7"/>
      <c r="F8" s="7" t="s">
        <v>24</v>
      </c>
    </row>
    <row r="9" ht="38.25" spans="1:6">
      <c r="A9" s="7">
        <v>5</v>
      </c>
      <c r="B9" s="7" t="s">
        <v>25</v>
      </c>
      <c r="C9" s="7" t="s">
        <v>7</v>
      </c>
      <c r="D9" s="8">
        <v>13361</v>
      </c>
      <c r="E9" s="7"/>
      <c r="F9" s="7" t="s">
        <v>26</v>
      </c>
    </row>
    <row r="10" ht="38.25" spans="1:6">
      <c r="A10" s="7">
        <v>6</v>
      </c>
      <c r="B10" s="7" t="s">
        <v>27</v>
      </c>
      <c r="C10" s="7" t="s">
        <v>7</v>
      </c>
      <c r="D10" s="9">
        <v>7100</v>
      </c>
      <c r="E10" s="7"/>
      <c r="F10" s="7" t="s">
        <v>28</v>
      </c>
    </row>
    <row r="11" s="1" customFormat="1" spans="1:6">
      <c r="A11" s="7">
        <v>7</v>
      </c>
      <c r="B11" s="10" t="s">
        <v>29</v>
      </c>
      <c r="C11" s="10"/>
      <c r="D11" s="7">
        <f>D5+D6+D7+D8</f>
        <v>18372</v>
      </c>
      <c r="E11" s="4"/>
      <c r="F11" s="7"/>
    </row>
    <row r="12" s="1" customFormat="1" spans="1:6">
      <c r="A12" s="7">
        <v>8</v>
      </c>
      <c r="B12" s="10" t="s">
        <v>30</v>
      </c>
      <c r="C12" s="10"/>
      <c r="D12" s="7">
        <f>D5+D6+D7+D9</f>
        <v>19833</v>
      </c>
      <c r="E12" s="11"/>
      <c r="F12" s="7"/>
    </row>
    <row r="13" spans="1:6">
      <c r="A13" s="7">
        <v>9</v>
      </c>
      <c r="B13" s="10" t="s">
        <v>31</v>
      </c>
      <c r="C13" s="10"/>
      <c r="D13" s="7">
        <f>D5+D6+D7+D10</f>
        <v>13572</v>
      </c>
      <c r="E13" s="11"/>
      <c r="F13" s="7"/>
    </row>
    <row r="14" ht="39" customHeight="1" spans="1:6">
      <c r="A14" s="7" t="s">
        <v>32</v>
      </c>
      <c r="B14" s="7"/>
      <c r="C14" s="7"/>
      <c r="D14" s="7"/>
      <c r="E14" s="7"/>
      <c r="F14" s="12" t="s">
        <v>33</v>
      </c>
    </row>
    <row r="15" ht="33" customHeight="1" spans="1:6">
      <c r="A15" s="7" t="s">
        <v>34</v>
      </c>
      <c r="B15" s="7"/>
      <c r="C15" s="7"/>
      <c r="D15" s="7"/>
      <c r="E15" s="7"/>
      <c r="F15" s="13" t="s">
        <v>35</v>
      </c>
    </row>
    <row r="16" ht="38.25" spans="1:6">
      <c r="A16" s="14">
        <v>1</v>
      </c>
      <c r="B16" s="7" t="s">
        <v>36</v>
      </c>
      <c r="C16" s="7" t="s">
        <v>7</v>
      </c>
      <c r="D16" s="14">
        <v>85000</v>
      </c>
      <c r="E16" s="14"/>
      <c r="F16" s="15" t="s">
        <v>37</v>
      </c>
    </row>
    <row r="17" ht="38.25" spans="1:6">
      <c r="A17" s="14">
        <v>2</v>
      </c>
      <c r="B17" s="7" t="s">
        <v>38</v>
      </c>
      <c r="C17" s="7" t="s">
        <v>7</v>
      </c>
      <c r="D17" s="14">
        <v>65000</v>
      </c>
      <c r="E17" s="14"/>
      <c r="F17" s="15"/>
    </row>
    <row r="18" spans="1:6">
      <c r="A18" s="14">
        <v>3</v>
      </c>
      <c r="B18" s="16" t="s">
        <v>39</v>
      </c>
      <c r="C18" s="16" t="s">
        <v>40</v>
      </c>
      <c r="D18" s="17">
        <v>700</v>
      </c>
      <c r="E18" s="14"/>
      <c r="F18" s="15"/>
    </row>
    <row r="19" ht="25.5" spans="1:6">
      <c r="A19" s="14">
        <v>4</v>
      </c>
      <c r="B19" s="7" t="s">
        <v>41</v>
      </c>
      <c r="C19" s="16" t="s">
        <v>42</v>
      </c>
      <c r="D19" s="14">
        <v>2200</v>
      </c>
      <c r="E19" s="14"/>
      <c r="F19" s="15"/>
    </row>
    <row r="20" ht="25.5" spans="1:6">
      <c r="A20" s="14">
        <v>5</v>
      </c>
      <c r="B20" s="7" t="s">
        <v>43</v>
      </c>
      <c r="C20" s="7" t="s">
        <v>44</v>
      </c>
      <c r="D20" s="17">
        <v>1600</v>
      </c>
      <c r="E20" s="14"/>
      <c r="F20" s="15"/>
    </row>
    <row r="21" spans="1:6">
      <c r="A21" s="18" t="s">
        <v>45</v>
      </c>
      <c r="B21" s="18"/>
      <c r="C21" s="18"/>
      <c r="D21" s="18"/>
      <c r="E21" s="18"/>
      <c r="F21" s="18"/>
    </row>
    <row r="22" ht="212" customHeight="1" spans="1:6">
      <c r="A22" s="19" t="s">
        <v>46</v>
      </c>
      <c r="B22" s="18"/>
      <c r="C22" s="18"/>
      <c r="D22" s="18"/>
      <c r="E22" s="18"/>
      <c r="F22" s="18"/>
    </row>
    <row r="23" spans="1:6">
      <c r="A23" s="20"/>
      <c r="B23" s="20"/>
      <c r="C23" s="20"/>
      <c r="D23" s="20"/>
      <c r="E23" s="20"/>
      <c r="F23" s="20"/>
    </row>
    <row r="24" s="1" customFormat="1" ht="18.75" spans="1:6">
      <c r="A24" s="21" t="s">
        <v>47</v>
      </c>
      <c r="B24" s="21"/>
      <c r="C24" s="21"/>
      <c r="D24" s="21"/>
      <c r="E24" s="21"/>
      <c r="F24" s="21"/>
    </row>
    <row r="25" spans="1:6">
      <c r="A25" s="4" t="s">
        <v>0</v>
      </c>
      <c r="B25" s="4" t="s">
        <v>17</v>
      </c>
      <c r="C25" s="4" t="s">
        <v>2</v>
      </c>
      <c r="D25" s="4" t="s">
        <v>48</v>
      </c>
      <c r="E25" s="4" t="s">
        <v>49</v>
      </c>
      <c r="F25" s="4" t="s">
        <v>5</v>
      </c>
    </row>
    <row r="26" spans="1:6">
      <c r="A26" s="4"/>
      <c r="B26" s="4"/>
      <c r="C26" s="4"/>
      <c r="D26" s="4" t="s">
        <v>50</v>
      </c>
      <c r="E26" s="4"/>
      <c r="F26" s="4"/>
    </row>
    <row r="27" spans="1:6">
      <c r="A27" s="7">
        <v>1</v>
      </c>
      <c r="B27" s="7" t="s">
        <v>51</v>
      </c>
      <c r="C27" s="7" t="s">
        <v>7</v>
      </c>
      <c r="D27" s="7">
        <v>700</v>
      </c>
      <c r="E27" s="7"/>
      <c r="F27" s="22"/>
    </row>
    <row r="28" spans="1:6">
      <c r="A28" s="7">
        <v>2</v>
      </c>
      <c r="B28" s="7" t="s">
        <v>52</v>
      </c>
      <c r="C28" s="7" t="s">
        <v>7</v>
      </c>
      <c r="D28" s="7">
        <v>150</v>
      </c>
      <c r="E28" s="7"/>
      <c r="F28" s="22"/>
    </row>
    <row r="29" spans="1:6">
      <c r="A29" s="7">
        <v>3</v>
      </c>
      <c r="B29" s="7" t="s">
        <v>53</v>
      </c>
      <c r="C29" s="7" t="s">
        <v>7</v>
      </c>
      <c r="D29" s="7">
        <v>700</v>
      </c>
      <c r="E29" s="7"/>
      <c r="F29" s="22"/>
    </row>
    <row r="30" spans="1:6">
      <c r="A30" s="7">
        <v>4</v>
      </c>
      <c r="B30" s="7" t="s">
        <v>20</v>
      </c>
      <c r="C30" s="7" t="s">
        <v>7</v>
      </c>
      <c r="D30" s="7">
        <v>600</v>
      </c>
      <c r="E30" s="7"/>
      <c r="F30" s="22"/>
    </row>
    <row r="31" spans="1:6">
      <c r="A31" s="7">
        <v>5</v>
      </c>
      <c r="B31" s="7" t="s">
        <v>21</v>
      </c>
      <c r="C31" s="7" t="s">
        <v>7</v>
      </c>
      <c r="D31" s="7">
        <v>3433</v>
      </c>
      <c r="E31" s="7"/>
      <c r="F31" s="22"/>
    </row>
    <row r="32" spans="1:6">
      <c r="A32" s="7">
        <v>6</v>
      </c>
      <c r="B32" s="7" t="s">
        <v>54</v>
      </c>
      <c r="C32" s="7" t="s">
        <v>7</v>
      </c>
      <c r="D32" s="7">
        <v>500</v>
      </c>
      <c r="E32" s="7"/>
      <c r="F32" s="22"/>
    </row>
    <row r="33" ht="38.25" spans="1:6">
      <c r="A33" s="7">
        <v>7</v>
      </c>
      <c r="B33" s="7" t="s">
        <v>55</v>
      </c>
      <c r="C33" s="7" t="s">
        <v>7</v>
      </c>
      <c r="D33" s="14">
        <v>10750</v>
      </c>
      <c r="E33" s="7"/>
      <c r="F33" s="7" t="s">
        <v>56</v>
      </c>
    </row>
    <row r="34" ht="38.25" spans="1:6">
      <c r="A34" s="7">
        <v>8</v>
      </c>
      <c r="B34" s="7" t="s">
        <v>57</v>
      </c>
      <c r="C34" s="7" t="s">
        <v>7</v>
      </c>
      <c r="D34" s="14">
        <v>11250</v>
      </c>
      <c r="E34" s="7"/>
      <c r="F34" s="7" t="s">
        <v>58</v>
      </c>
    </row>
    <row r="35" ht="38.25" spans="1:6">
      <c r="A35" s="7">
        <v>9</v>
      </c>
      <c r="B35" s="7" t="s">
        <v>59</v>
      </c>
      <c r="C35" s="7" t="s">
        <v>7</v>
      </c>
      <c r="D35" s="7">
        <v>5300</v>
      </c>
      <c r="E35" s="7"/>
      <c r="F35" s="7" t="s">
        <v>60</v>
      </c>
    </row>
    <row r="36" s="1" customFormat="1" spans="1:6">
      <c r="A36" s="7" t="s">
        <v>29</v>
      </c>
      <c r="B36" s="7"/>
      <c r="C36" s="7"/>
      <c r="D36" s="7">
        <f>D27+D28+D29+D30+D31+D32+D33</f>
        <v>16833</v>
      </c>
      <c r="E36" s="4"/>
      <c r="F36" s="7"/>
    </row>
    <row r="37" s="1" customFormat="1" spans="1:6">
      <c r="A37" s="7" t="s">
        <v>30</v>
      </c>
      <c r="B37" s="7"/>
      <c r="C37" s="7"/>
      <c r="D37" s="7">
        <f>D27+D28+D29+D30+D31+D32+D34</f>
        <v>17333</v>
      </c>
      <c r="E37" s="4"/>
      <c r="F37" s="7"/>
    </row>
    <row r="38" spans="1:6">
      <c r="A38" s="7" t="s">
        <v>31</v>
      </c>
      <c r="B38" s="7"/>
      <c r="C38" s="7"/>
      <c r="D38" s="7">
        <f>D27+D28+D29+D30+D31+D32+D35</f>
        <v>11383</v>
      </c>
      <c r="E38" s="4"/>
      <c r="F38" s="7"/>
    </row>
    <row r="39" spans="1:6">
      <c r="A39" s="7" t="s">
        <v>61</v>
      </c>
      <c r="B39" s="7"/>
      <c r="C39" s="7"/>
      <c r="D39" s="7"/>
      <c r="E39" s="7"/>
      <c r="F39" s="13" t="s">
        <v>62</v>
      </c>
    </row>
    <row r="40" spans="1:6">
      <c r="A40" s="7" t="s">
        <v>63</v>
      </c>
      <c r="B40" s="7"/>
      <c r="C40" s="7"/>
      <c r="D40" s="7"/>
      <c r="E40" s="7"/>
      <c r="F40" s="13" t="s">
        <v>64</v>
      </c>
    </row>
    <row r="41" ht="60" spans="1:6">
      <c r="A41" s="14">
        <v>1</v>
      </c>
      <c r="B41" s="16" t="s">
        <v>39</v>
      </c>
      <c r="C41" s="16" t="s">
        <v>40</v>
      </c>
      <c r="D41" s="17">
        <v>600</v>
      </c>
      <c r="E41" s="14"/>
      <c r="F41" s="15" t="s">
        <v>65</v>
      </c>
    </row>
    <row r="42" spans="1:6">
      <c r="A42" s="18" t="s">
        <v>45</v>
      </c>
      <c r="B42" s="18"/>
      <c r="C42" s="18"/>
      <c r="D42" s="18"/>
      <c r="E42" s="18"/>
      <c r="F42" s="18"/>
    </row>
    <row r="43" ht="200" customHeight="1" spans="1:6">
      <c r="A43" s="19" t="s">
        <v>46</v>
      </c>
      <c r="B43" s="18"/>
      <c r="C43" s="18"/>
      <c r="D43" s="18"/>
      <c r="E43" s="18"/>
      <c r="F43" s="18"/>
    </row>
    <row r="44" spans="1:6">
      <c r="A44" s="20"/>
      <c r="B44" s="20"/>
      <c r="C44" s="20"/>
      <c r="D44" s="20"/>
      <c r="E44" s="20"/>
      <c r="F44" s="20"/>
    </row>
    <row r="45" spans="1:6">
      <c r="A45" s="20"/>
      <c r="B45" s="20"/>
      <c r="C45" s="20"/>
      <c r="D45" s="20"/>
      <c r="E45" s="20"/>
      <c r="F45" s="20"/>
    </row>
    <row r="46" s="1" customFormat="1" ht="18.75" spans="1:6">
      <c r="A46" s="21" t="s">
        <v>66</v>
      </c>
      <c r="B46" s="21"/>
      <c r="C46" s="21"/>
      <c r="D46" s="21"/>
      <c r="E46" s="21"/>
      <c r="F46" s="21"/>
    </row>
    <row r="47" spans="1:6">
      <c r="A47" s="4" t="s">
        <v>0</v>
      </c>
      <c r="B47" s="4" t="s">
        <v>17</v>
      </c>
      <c r="C47" s="4" t="s">
        <v>2</v>
      </c>
      <c r="D47" s="4" t="s">
        <v>48</v>
      </c>
      <c r="E47" s="4" t="s">
        <v>49</v>
      </c>
      <c r="F47" s="4" t="s">
        <v>5</v>
      </c>
    </row>
    <row r="48" spans="1:6">
      <c r="A48" s="4"/>
      <c r="B48" s="4"/>
      <c r="C48" s="4"/>
      <c r="D48" s="4" t="s">
        <v>50</v>
      </c>
      <c r="E48" s="4"/>
      <c r="F48" s="4"/>
    </row>
    <row r="49" spans="1:6">
      <c r="A49" s="7">
        <v>1</v>
      </c>
      <c r="B49" s="7" t="s">
        <v>51</v>
      </c>
      <c r="C49" s="7" t="s">
        <v>7</v>
      </c>
      <c r="D49" s="7">
        <v>500</v>
      </c>
      <c r="E49" s="7"/>
      <c r="F49" s="22"/>
    </row>
    <row r="50" spans="1:6">
      <c r="A50" s="7">
        <v>2</v>
      </c>
      <c r="B50" s="7" t="s">
        <v>52</v>
      </c>
      <c r="C50" s="7" t="s">
        <v>7</v>
      </c>
      <c r="D50" s="7">
        <v>100</v>
      </c>
      <c r="E50" s="7"/>
      <c r="F50" s="22"/>
    </row>
    <row r="51" spans="1:6">
      <c r="A51" s="7">
        <v>3</v>
      </c>
      <c r="B51" s="7" t="s">
        <v>53</v>
      </c>
      <c r="C51" s="7" t="s">
        <v>7</v>
      </c>
      <c r="D51" s="7">
        <v>500</v>
      </c>
      <c r="E51" s="7"/>
      <c r="F51" s="22"/>
    </row>
    <row r="52" spans="1:6">
      <c r="A52" s="7">
        <v>4</v>
      </c>
      <c r="B52" s="7" t="s">
        <v>20</v>
      </c>
      <c r="C52" s="7" t="s">
        <v>7</v>
      </c>
      <c r="D52" s="7">
        <v>600</v>
      </c>
      <c r="E52" s="7"/>
      <c r="F52" s="22"/>
    </row>
    <row r="53" spans="1:6">
      <c r="A53" s="7">
        <v>5</v>
      </c>
      <c r="B53" s="7" t="s">
        <v>21</v>
      </c>
      <c r="C53" s="7" t="s">
        <v>7</v>
      </c>
      <c r="D53" s="7">
        <v>3433</v>
      </c>
      <c r="E53" s="7"/>
      <c r="F53" s="22"/>
    </row>
    <row r="54" spans="1:6">
      <c r="A54" s="7">
        <v>6</v>
      </c>
      <c r="B54" s="7" t="s">
        <v>54</v>
      </c>
      <c r="C54" s="7" t="s">
        <v>7</v>
      </c>
      <c r="D54" s="7">
        <v>500</v>
      </c>
      <c r="E54" s="7"/>
      <c r="F54" s="22"/>
    </row>
    <row r="55" ht="38.25" spans="1:6">
      <c r="A55" s="7">
        <v>7</v>
      </c>
      <c r="B55" s="7" t="s">
        <v>55</v>
      </c>
      <c r="C55" s="7" t="s">
        <v>7</v>
      </c>
      <c r="D55" s="14">
        <v>9750</v>
      </c>
      <c r="E55" s="7"/>
      <c r="F55" s="7" t="s">
        <v>56</v>
      </c>
    </row>
    <row r="56" ht="38.25" spans="1:6">
      <c r="A56" s="7">
        <v>8</v>
      </c>
      <c r="B56" s="7" t="s">
        <v>57</v>
      </c>
      <c r="C56" s="7" t="s">
        <v>7</v>
      </c>
      <c r="D56" s="14">
        <v>9950</v>
      </c>
      <c r="E56" s="7"/>
      <c r="F56" s="7" t="s">
        <v>58</v>
      </c>
    </row>
    <row r="57" ht="38.25" spans="1:6">
      <c r="A57" s="7">
        <v>9</v>
      </c>
      <c r="B57" s="7" t="s">
        <v>59</v>
      </c>
      <c r="C57" s="7" t="s">
        <v>7</v>
      </c>
      <c r="D57" s="7">
        <v>4300</v>
      </c>
      <c r="E57" s="7"/>
      <c r="F57" s="7" t="s">
        <v>60</v>
      </c>
    </row>
    <row r="58" s="1" customFormat="1" spans="1:6">
      <c r="A58" s="7" t="s">
        <v>29</v>
      </c>
      <c r="B58" s="7"/>
      <c r="C58" s="7"/>
      <c r="D58" s="7">
        <f>D49+D50+D51+D52+D53+D54+D55</f>
        <v>15383</v>
      </c>
      <c r="E58" s="4"/>
      <c r="F58" s="7"/>
    </row>
    <row r="59" s="1" customFormat="1" spans="1:6">
      <c r="A59" s="7" t="s">
        <v>30</v>
      </c>
      <c r="B59" s="7"/>
      <c r="C59" s="7"/>
      <c r="D59" s="7">
        <f>D49+D50+D51+D52+D53+D54+D56</f>
        <v>15583</v>
      </c>
      <c r="E59" s="4"/>
      <c r="F59" s="7"/>
    </row>
    <row r="60" spans="1:6">
      <c r="A60" s="7" t="s">
        <v>31</v>
      </c>
      <c r="B60" s="7"/>
      <c r="C60" s="7"/>
      <c r="D60" s="7">
        <f>D49+D50+D51+D52+D53+D57</f>
        <v>9433</v>
      </c>
      <c r="E60" s="4"/>
      <c r="F60" s="7"/>
    </row>
    <row r="61" spans="1:6">
      <c r="A61" s="7" t="s">
        <v>61</v>
      </c>
      <c r="B61" s="7"/>
      <c r="C61" s="7"/>
      <c r="D61" s="7"/>
      <c r="E61" s="7"/>
      <c r="F61" s="13" t="s">
        <v>67</v>
      </c>
    </row>
    <row r="62" spans="1:6">
      <c r="A62" s="7" t="s">
        <v>63</v>
      </c>
      <c r="B62" s="7"/>
      <c r="C62" s="7"/>
      <c r="D62" s="7"/>
      <c r="E62" s="7"/>
      <c r="F62" s="13" t="s">
        <v>68</v>
      </c>
    </row>
    <row r="63" ht="60" spans="1:6">
      <c r="A63" s="14">
        <v>1</v>
      </c>
      <c r="B63" s="16" t="s">
        <v>39</v>
      </c>
      <c r="C63" s="16" t="s">
        <v>40</v>
      </c>
      <c r="D63" s="17">
        <v>500</v>
      </c>
      <c r="E63" s="14"/>
      <c r="F63" s="15" t="s">
        <v>65</v>
      </c>
    </row>
    <row r="64" spans="1:6">
      <c r="A64" s="23" t="s">
        <v>45</v>
      </c>
      <c r="B64" s="23"/>
      <c r="C64" s="23"/>
      <c r="D64" s="23"/>
      <c r="E64" s="23"/>
      <c r="F64" s="23"/>
    </row>
    <row r="65" ht="215" customHeight="1" spans="1:6">
      <c r="A65" s="19" t="s">
        <v>46</v>
      </c>
      <c r="B65" s="18"/>
      <c r="C65" s="18"/>
      <c r="D65" s="18"/>
      <c r="E65" s="18"/>
      <c r="F65" s="18"/>
    </row>
  </sheetData>
  <mergeCells count="42">
    <mergeCell ref="A1:F1"/>
    <mergeCell ref="A2:F2"/>
    <mergeCell ref="A14:E14"/>
    <mergeCell ref="A15:E15"/>
    <mergeCell ref="A21:F21"/>
    <mergeCell ref="A22:F22"/>
    <mergeCell ref="A24:F24"/>
    <mergeCell ref="A36:C36"/>
    <mergeCell ref="A37:C37"/>
    <mergeCell ref="A38:C38"/>
    <mergeCell ref="A39:E39"/>
    <mergeCell ref="A40:E40"/>
    <mergeCell ref="A42:F42"/>
    <mergeCell ref="A43:F43"/>
    <mergeCell ref="A46:F46"/>
    <mergeCell ref="A58:C58"/>
    <mergeCell ref="A59:C59"/>
    <mergeCell ref="A60:C60"/>
    <mergeCell ref="A61:E61"/>
    <mergeCell ref="A62:E62"/>
    <mergeCell ref="A64:F64"/>
    <mergeCell ref="A65:F65"/>
    <mergeCell ref="A3:A4"/>
    <mergeCell ref="A25:A26"/>
    <mergeCell ref="A47:A48"/>
    <mergeCell ref="B3:B4"/>
    <mergeCell ref="B25:B26"/>
    <mergeCell ref="B47:B48"/>
    <mergeCell ref="C3:C4"/>
    <mergeCell ref="C25:C26"/>
    <mergeCell ref="C47:C48"/>
    <mergeCell ref="D3:D4"/>
    <mergeCell ref="E3:E4"/>
    <mergeCell ref="E25:E26"/>
    <mergeCell ref="E47:E48"/>
    <mergeCell ref="F3:F4"/>
    <mergeCell ref="F11:F13"/>
    <mergeCell ref="F16:F20"/>
    <mergeCell ref="F25:F26"/>
    <mergeCell ref="F36:F38"/>
    <mergeCell ref="F47:F48"/>
    <mergeCell ref="F58:F6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2</vt:i4>
      </vt:variant>
    </vt:vector>
  </HeadingPairs>
  <TitlesOfParts>
    <vt:vector size="2" baseType="lpstr">
      <vt:lpstr>报价总表</vt:lpstr>
      <vt:lpstr>分项报价表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张海楠</cp:lastModifiedBy>
  <dcterms:created xsi:type="dcterms:W3CDTF">2023-05-12T11:15:00Z</dcterms:created>
  <dcterms:modified xsi:type="dcterms:W3CDTF">2026-06-16T10:08:39Z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71C7814230934FC68CB212931F243F2F</vt:lpwstr>
  </property>
  <property fmtid="{D5CDD505-2E9C-101B-9397-08002B2CF9AE}" pid="4" name="CalculationRule">
    <vt:i4>0</vt:i4>
  </property>
  <property pid="5" fmtid="{D5CDD505-2E9C-101B-9397-08002B2CF9AE}" name="CWMb32c87b468f54622b98fb0f0a655c4fb">
    <vt:lpwstr>CWM4d5m1Pjs3obsMCOTcSTIfdol3H+4Z4zbyuerO2rrGK+YYpaS5qZU/88TeKLRzvYnvggAaSroLU/76D4XE+TTbA==</vt:lpwstr>
  </property>
</Properties>
</file>