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<sst xmlns="http://schemas.openxmlformats.org/spreadsheetml/2006/main" count="77" uniqueCount="64">
  <si>
    <t>报价单</t>
  </si>
  <si>
    <t>项目编号：</t>
  </si>
  <si>
    <t>LXCG0400062002340420</t>
  </si>
  <si>
    <t>标的名称：</t>
  </si>
  <si>
    <t>广西电网公司贵港供电局2026年贵港区域仓和鹤岭仓库电子围栏维护项目</t>
  </si>
  <si>
    <t>单位：元</t>
  </si>
  <si>
    <t>序号</t>
  </si>
  <si>
    <t>项目名称</t>
  </si>
  <si>
    <t>服务内容</t>
  </si>
  <si>
    <t>数量</t>
  </si>
  <si>
    <t>单位</t>
  </si>
  <si>
    <t>月份数</t>
  </si>
  <si>
    <t>单价</t>
  </si>
  <si>
    <t>合价</t>
  </si>
  <si>
    <t>备注</t>
  </si>
  <si>
    <t>维护报警控制主机</t>
  </si>
  <si>
    <t>台/月</t>
  </si>
  <si>
    <t>维护主机控制器</t>
  </si>
  <si>
    <t>个/月</t>
  </si>
  <si>
    <t>维护红外探测器</t>
  </si>
  <si>
    <t>对/月</t>
  </si>
  <si>
    <t>维护各防区终端杆</t>
  </si>
  <si>
    <t>根/月</t>
  </si>
  <si>
    <t>维护各防区终端杆绝缘子</t>
  </si>
  <si>
    <t>维护各防区紧线器</t>
  </si>
  <si>
    <t>维护各防区感应线缆</t>
  </si>
  <si>
    <t>米/月</t>
  </si>
  <si>
    <t>维护各防区的警示牌</t>
  </si>
  <si>
    <t>维护各防区的避雷设施</t>
  </si>
  <si>
    <t>组/月</t>
  </si>
  <si>
    <r>
      <rPr>
        <sz val="12"/>
        <color indexed="8"/>
        <rFont val="宋体"/>
        <charset val="134"/>
        <scheme val="minor"/>
      </rPr>
      <t>维护</t>
    </r>
    <r>
      <rPr>
        <sz val="12"/>
        <color rgb="FF000000"/>
        <rFont val="宋体"/>
        <charset val="134"/>
      </rPr>
      <t>双防区主机</t>
    </r>
  </si>
  <si>
    <t>台</t>
  </si>
  <si>
    <r>
      <rPr>
        <sz val="12"/>
        <color indexed="8"/>
        <rFont val="宋体"/>
        <charset val="134"/>
        <scheme val="minor"/>
      </rPr>
      <t>维护</t>
    </r>
    <r>
      <rPr>
        <sz val="12"/>
        <color rgb="FF000000"/>
        <rFont val="宋体"/>
        <charset val="134"/>
      </rPr>
      <t>控制键盘</t>
    </r>
  </si>
  <si>
    <r>
      <rPr>
        <sz val="12"/>
        <color indexed="8"/>
        <rFont val="宋体"/>
        <charset val="134"/>
        <scheme val="minor"/>
      </rPr>
      <t>维护</t>
    </r>
    <r>
      <rPr>
        <sz val="12"/>
        <color rgb="FF000000"/>
        <rFont val="宋体"/>
        <charset val="134"/>
      </rPr>
      <t>室内圆警号</t>
    </r>
  </si>
  <si>
    <t>个</t>
  </si>
  <si>
    <r>
      <rPr>
        <sz val="12"/>
        <color indexed="8"/>
        <rFont val="宋体"/>
        <charset val="134"/>
        <scheme val="minor"/>
      </rPr>
      <t>维护</t>
    </r>
    <r>
      <rPr>
        <sz val="12"/>
        <color rgb="FF000000"/>
        <rFont val="宋体"/>
        <charset val="134"/>
      </rPr>
      <t>室外圆警号</t>
    </r>
  </si>
  <si>
    <r>
      <rPr>
        <sz val="12"/>
        <color indexed="8"/>
        <rFont val="宋体"/>
        <charset val="134"/>
        <scheme val="minor"/>
      </rPr>
      <t>维护</t>
    </r>
    <r>
      <rPr>
        <sz val="12"/>
        <color rgb="FF000000"/>
        <rFont val="宋体"/>
        <charset val="134"/>
      </rPr>
      <t>不锈钢防水箱</t>
    </r>
  </si>
  <si>
    <r>
      <rPr>
        <sz val="12"/>
        <color indexed="8"/>
        <rFont val="宋体"/>
        <charset val="134"/>
        <scheme val="minor"/>
      </rPr>
      <t>维护</t>
    </r>
    <r>
      <rPr>
        <sz val="12"/>
        <color rgb="FF000000"/>
        <rFont val="宋体"/>
        <charset val="134"/>
      </rPr>
      <t>避雷器含支架</t>
    </r>
  </si>
  <si>
    <r>
      <rPr>
        <sz val="12"/>
        <color indexed="8"/>
        <rFont val="宋体"/>
        <charset val="134"/>
        <scheme val="minor"/>
      </rPr>
      <t>维护</t>
    </r>
    <r>
      <rPr>
        <sz val="12"/>
        <color rgb="FF000000"/>
        <rFont val="宋体"/>
        <charset val="134"/>
      </rPr>
      <t>接地桩</t>
    </r>
  </si>
  <si>
    <t>根</t>
  </si>
  <si>
    <r>
      <rPr>
        <sz val="12"/>
        <color indexed="8"/>
        <rFont val="宋体"/>
        <charset val="134"/>
        <scheme val="minor"/>
      </rPr>
      <t>维护</t>
    </r>
    <r>
      <rPr>
        <sz val="12"/>
        <color rgb="FF000000"/>
        <rFont val="宋体"/>
        <charset val="134"/>
      </rPr>
      <t>终端杆</t>
    </r>
  </si>
  <si>
    <t>套</t>
  </si>
  <si>
    <r>
      <rPr>
        <sz val="12"/>
        <color indexed="8"/>
        <rFont val="宋体"/>
        <charset val="134"/>
        <scheme val="minor"/>
      </rPr>
      <t>维护</t>
    </r>
    <r>
      <rPr>
        <sz val="12"/>
        <color rgb="FF000000"/>
        <rFont val="宋体"/>
        <charset val="134"/>
      </rPr>
      <t>承力杆</t>
    </r>
  </si>
  <si>
    <r>
      <rPr>
        <sz val="12"/>
        <color indexed="8"/>
        <rFont val="宋体"/>
        <charset val="134"/>
        <scheme val="minor"/>
      </rPr>
      <t>维护</t>
    </r>
    <r>
      <rPr>
        <sz val="12"/>
        <color rgb="FF000000"/>
        <rFont val="宋体"/>
        <charset val="134"/>
      </rPr>
      <t>高压线</t>
    </r>
  </si>
  <si>
    <t>米</t>
  </si>
  <si>
    <r>
      <rPr>
        <sz val="12"/>
        <color indexed="8"/>
        <rFont val="宋体"/>
        <charset val="134"/>
        <scheme val="minor"/>
      </rPr>
      <t>维护</t>
    </r>
    <r>
      <rPr>
        <sz val="12"/>
        <color rgb="FF000000"/>
        <rFont val="宋体"/>
        <charset val="134"/>
      </rPr>
      <t>合金线</t>
    </r>
  </si>
  <si>
    <r>
      <rPr>
        <sz val="12"/>
        <color indexed="8"/>
        <rFont val="宋体"/>
        <charset val="134"/>
        <scheme val="minor"/>
      </rPr>
      <t>维护</t>
    </r>
    <r>
      <rPr>
        <sz val="12"/>
        <color rgb="FF000000"/>
        <rFont val="宋体"/>
        <charset val="134"/>
      </rPr>
      <t>线线连接器</t>
    </r>
  </si>
  <si>
    <r>
      <rPr>
        <sz val="12"/>
        <color indexed="8"/>
        <rFont val="宋体"/>
        <charset val="134"/>
        <scheme val="minor"/>
      </rPr>
      <t>维护</t>
    </r>
    <r>
      <rPr>
        <sz val="12"/>
        <color rgb="FF000000"/>
        <rFont val="宋体"/>
        <charset val="134"/>
      </rPr>
      <t>收紧器</t>
    </r>
  </si>
  <si>
    <r>
      <rPr>
        <sz val="12"/>
        <color indexed="8"/>
        <rFont val="宋体"/>
        <charset val="134"/>
        <scheme val="minor"/>
      </rPr>
      <t>维护</t>
    </r>
    <r>
      <rPr>
        <sz val="12"/>
        <color rgb="FF000000"/>
        <rFont val="宋体"/>
        <charset val="134"/>
      </rPr>
      <t>警示牌</t>
    </r>
  </si>
  <si>
    <t>块</t>
  </si>
  <si>
    <t>总报价（小写）：</t>
  </si>
  <si>
    <t>含增值税</t>
  </si>
  <si>
    <t>不含税总金额</t>
  </si>
  <si>
    <t>总报价（大写）：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</si>
  <si>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</si>
  <si>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</si>
  <si>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</si>
  <si>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2、含增值税：税率默认为3%，供应商修改能开的税率为准。
      3、以上数量仅为预估数量，仅用于计算价格分，不作为结算金额的承诺。</t>
  </si>
  <si>
    <t>供 应 商：</t>
  </si>
  <si>
    <t>（单位名称，需盖章）</t>
  </si>
  <si>
    <t>联 系 人：</t>
  </si>
  <si>
    <t>联系电话：</t>
  </si>
  <si>
    <t>联系邮箱：</t>
  </si>
  <si>
    <t>日期: 2026 年   月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</si>
</sst>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30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0.5"/>
      <color rgb="FF333333"/>
      <name val="宋体"/>
      <charset val="134"/>
    </font>
    <font>
      <sz val="12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11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12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5" applyNumberFormat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24" fillId="13" borderId="16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45">
    <xf numFmtId="0" fontId="0" fillId="0" borderId="0" xfId="0" applyFont="1">
      <alignment vertical="center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7" fontId="3" fillId="0" borderId="8" xfId="0" applyNumberFormat="1" applyFont="1" applyBorder="1" applyAlignment="1" applyProtection="1">
      <alignment horizontal="center" vertical="center" wrapText="1"/>
    </xf>
    <xf numFmtId="7" fontId="3" fillId="0" borderId="9" xfId="0" applyNumberFormat="1" applyFont="1" applyBorder="1" applyAlignment="1" applyProtection="1">
      <alignment horizontal="center" vertical="center" wrapText="1"/>
    </xf>
    <xf numFmtId="7" fontId="3" fillId="0" borderId="10" xfId="0" applyNumberFormat="1" applyFont="1" applyBorder="1" applyAlignment="1" applyProtection="1">
      <alignment horizontal="center" vertical="center" wrapText="1"/>
    </xf>
    <xf numFmtId="176" fontId="7" fillId="0" borderId="2" xfId="0" applyNumberFormat="1" applyFont="1" applyBorder="1" applyAlignment="1" applyProtection="1">
      <alignment horizontal="center" vertical="center" wrapText="1"/>
    </xf>
    <xf numFmtId="176" fontId="7" fillId="0" borderId="3" xfId="0" applyNumberFormat="1" applyFont="1" applyBorder="1" applyAlignment="1" applyProtection="1">
      <alignment horizontal="center" vertical="center" wrapText="1"/>
    </xf>
    <xf numFmtId="176" fontId="7" fillId="0" borderId="4" xfId="0" applyNumberFormat="1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justify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 wrapText="1"/>
    </xf>
    <xf numFmtId="176" fontId="7" fillId="0" borderId="7" xfId="0" applyNumberFormat="1" applyFont="1" applyFill="1" applyBorder="1" applyAlignment="1" applyProtection="1">
      <alignment horizontal="center" vertical="center" wrapText="1"/>
    </xf>
    <xf numFmtId="9" fontId="0" fillId="0" borderId="2" xfId="0" applyNumberFormat="1" applyFont="1" applyFill="1" applyBorder="1" applyAlignment="1" applyProtection="1">
      <alignment horizontal="center" vertical="center"/>
      <protection locked="0"/>
    </xf>
    <xf numFmtId="9" fontId="0" fillId="0" borderId="4" xfId="0" applyNumberFormat="1" applyFont="1" applyFill="1" applyBorder="1" applyAlignment="1" applyProtection="1">
      <alignment horizontal="center" vertical="center"/>
      <protection locked="0"/>
    </xf>
    <xf numFmtId="7" fontId="2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38"/>
  <sheetViews>
    <sheetView tabSelected="1" view="pageLayout" zoomScaleNormal="100" showWhiteSpace="0" workbookViewId="0">
      <selection activeCell="C2" sqref="C2"/>
    </sheetView>
  </sheetViews>
  <sheetFormatPr defaultColWidth="9" defaultRowHeight="13.5"/>
  <cols>
    <col min="1" max="1" width="4.625" style="2" customWidth="1"/>
    <col min="2" max="2" width="10.05" style="1" customWidth="1"/>
    <col min="3" max="3" width="17.525" style="1" customWidth="1"/>
    <col min="4" max="4" width="3.80833333333333" style="1" customWidth="1"/>
    <col min="5" max="5" width="6.525" style="1" hidden="1" customWidth="1"/>
    <col min="6" max="6" width="2.71666666666667" style="1" hidden="1" customWidth="1"/>
    <col min="7" max="7" width="11.95" style="1" customWidth="1"/>
    <col min="8" max="9" width="9.23333333333333" style="2" customWidth="1"/>
    <col min="10" max="11" width="12.9" style="2" customWidth="1"/>
    <col min="12" max="12" width="10.625" style="2" customWidth="1"/>
    <col min="13" max="16384" width="9" style="1"/>
  </cols>
  <sheetData>
    <row r="1" ht="34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1" customHeight="1" spans="1:12">
      <c r="A2" s="4"/>
      <c r="B2" s="5" t="s">
        <v>1</v>
      </c>
      <c r="C2" s="6" t="s">
        <v>2</v>
      </c>
      <c r="D2" s="6"/>
      <c r="E2" s="6"/>
      <c r="F2" s="7"/>
      <c r="G2" s="7"/>
      <c r="H2" s="4"/>
      <c r="I2" s="4"/>
      <c r="J2" s="4"/>
      <c r="K2" s="4"/>
      <c r="L2" s="4"/>
    </row>
    <row r="3" ht="38" customHeight="1" spans="1:12">
      <c r="A3" s="4"/>
      <c r="B3" s="8" t="s">
        <v>3</v>
      </c>
      <c r="C3" s="9" t="s">
        <v>4</v>
      </c>
      <c r="D3" s="9"/>
      <c r="E3" s="9"/>
      <c r="F3" s="9"/>
      <c r="G3" s="9"/>
      <c r="H3" s="9"/>
      <c r="I3" s="9"/>
      <c r="J3" s="9"/>
      <c r="K3" s="4" t="s">
        <v>5</v>
      </c>
      <c r="L3" s="4"/>
    </row>
    <row r="4" ht="41" customHeight="1" spans="1:12">
      <c r="A4" s="10" t="s">
        <v>6</v>
      </c>
      <c r="B4" s="11" t="s">
        <v>7</v>
      </c>
      <c r="C4" s="12" t="s">
        <v>8</v>
      </c>
      <c r="D4" s="13"/>
      <c r="E4" s="13"/>
      <c r="F4" s="14"/>
      <c r="G4" s="10" t="s">
        <v>9</v>
      </c>
      <c r="H4" s="11" t="s">
        <v>10</v>
      </c>
      <c r="I4" s="11" t="s">
        <v>11</v>
      </c>
      <c r="J4" s="10" t="s">
        <v>12</v>
      </c>
      <c r="K4" s="10" t="s">
        <v>13</v>
      </c>
      <c r="L4" s="10" t="s">
        <v>14</v>
      </c>
    </row>
    <row r="5" customFormat="1" ht="18" customHeight="1" spans="1:12">
      <c r="A5" s="10">
        <v>1</v>
      </c>
      <c r="B5" s="15" t="s">
        <v>4</v>
      </c>
      <c r="C5" s="11" t="s">
        <v>15</v>
      </c>
      <c r="D5" s="11"/>
      <c r="E5" s="11"/>
      <c r="F5" s="11"/>
      <c r="G5" s="16">
        <v>1</v>
      </c>
      <c r="H5" s="17" t="s">
        <v>16</v>
      </c>
      <c r="I5" s="37">
        <v>12</v>
      </c>
      <c r="J5" s="10"/>
      <c r="K5" s="11">
        <f t="shared" ref="K5:K27" si="0">G5*I5*J5</f>
        <v>0</v>
      </c>
      <c r="L5" s="10"/>
    </row>
    <row r="6" customFormat="1" ht="18" customHeight="1" spans="1:12">
      <c r="A6" s="10">
        <v>2</v>
      </c>
      <c r="B6" s="18"/>
      <c r="C6" s="11" t="s">
        <v>17</v>
      </c>
      <c r="D6" s="11"/>
      <c r="E6" s="11"/>
      <c r="F6" s="11"/>
      <c r="G6" s="16">
        <v>1</v>
      </c>
      <c r="H6" s="17" t="s">
        <v>18</v>
      </c>
      <c r="I6" s="37">
        <v>12</v>
      </c>
      <c r="J6" s="10"/>
      <c r="K6" s="11">
        <f t="shared" si="0"/>
        <v>0</v>
      </c>
      <c r="L6" s="10"/>
    </row>
    <row r="7" customFormat="1" ht="18" customHeight="1" spans="1:12">
      <c r="A7" s="10">
        <v>3</v>
      </c>
      <c r="B7" s="18"/>
      <c r="C7" s="11" t="s">
        <v>19</v>
      </c>
      <c r="D7" s="11"/>
      <c r="E7" s="11"/>
      <c r="F7" s="11"/>
      <c r="G7" s="16">
        <v>1</v>
      </c>
      <c r="H7" s="17" t="s">
        <v>20</v>
      </c>
      <c r="I7" s="37">
        <v>12</v>
      </c>
      <c r="J7" s="10"/>
      <c r="K7" s="11">
        <f t="shared" si="0"/>
        <v>0</v>
      </c>
      <c r="L7" s="10"/>
    </row>
    <row r="8" customFormat="1" ht="18" customHeight="1" spans="1:12">
      <c r="A8" s="10">
        <v>4</v>
      </c>
      <c r="B8" s="18"/>
      <c r="C8" s="11" t="s">
        <v>21</v>
      </c>
      <c r="D8" s="11"/>
      <c r="E8" s="11"/>
      <c r="F8" s="11"/>
      <c r="G8" s="16">
        <v>134</v>
      </c>
      <c r="H8" s="17" t="s">
        <v>22</v>
      </c>
      <c r="I8" s="37">
        <v>12</v>
      </c>
      <c r="J8" s="10"/>
      <c r="K8" s="11">
        <f t="shared" si="0"/>
        <v>0</v>
      </c>
      <c r="L8" s="10"/>
    </row>
    <row r="9" customFormat="1" ht="35" customHeight="1" spans="1:12">
      <c r="A9" s="10">
        <v>5</v>
      </c>
      <c r="B9" s="18"/>
      <c r="C9" s="11" t="s">
        <v>23</v>
      </c>
      <c r="D9" s="11"/>
      <c r="E9" s="11"/>
      <c r="F9" s="11"/>
      <c r="G9" s="16">
        <v>134</v>
      </c>
      <c r="H9" s="17" t="s">
        <v>20</v>
      </c>
      <c r="I9" s="37">
        <v>12</v>
      </c>
      <c r="J9" s="10"/>
      <c r="K9" s="11">
        <f t="shared" si="0"/>
        <v>0</v>
      </c>
      <c r="L9" s="10"/>
    </row>
    <row r="10" customFormat="1" ht="18" customHeight="1" spans="1:12">
      <c r="A10" s="10">
        <v>6</v>
      </c>
      <c r="B10" s="18"/>
      <c r="C10" s="11" t="s">
        <v>24</v>
      </c>
      <c r="D10" s="11"/>
      <c r="E10" s="11"/>
      <c r="F10" s="11"/>
      <c r="G10" s="16">
        <v>134</v>
      </c>
      <c r="H10" s="17" t="s">
        <v>20</v>
      </c>
      <c r="I10" s="37">
        <v>12</v>
      </c>
      <c r="J10" s="10"/>
      <c r="K10" s="11">
        <f t="shared" si="0"/>
        <v>0</v>
      </c>
      <c r="L10" s="10"/>
    </row>
    <row r="11" customFormat="1" ht="18" customHeight="1" spans="1:12">
      <c r="A11" s="10">
        <v>7</v>
      </c>
      <c r="B11" s="18"/>
      <c r="C11" s="11" t="s">
        <v>25</v>
      </c>
      <c r="D11" s="11"/>
      <c r="E11" s="11"/>
      <c r="F11" s="11"/>
      <c r="G11" s="16">
        <v>638</v>
      </c>
      <c r="H11" s="17" t="s">
        <v>26</v>
      </c>
      <c r="I11" s="37">
        <v>12</v>
      </c>
      <c r="J11" s="10"/>
      <c r="K11" s="11">
        <f t="shared" si="0"/>
        <v>0</v>
      </c>
      <c r="L11" s="10"/>
    </row>
    <row r="12" customFormat="1" ht="18" customHeight="1" spans="1:12">
      <c r="A12" s="10">
        <v>8</v>
      </c>
      <c r="B12" s="18"/>
      <c r="C12" s="11" t="s">
        <v>27</v>
      </c>
      <c r="D12" s="11"/>
      <c r="E12" s="11"/>
      <c r="F12" s="11"/>
      <c r="G12" s="19">
        <v>6</v>
      </c>
      <c r="H12" s="17" t="s">
        <v>18</v>
      </c>
      <c r="I12" s="37">
        <v>12</v>
      </c>
      <c r="J12" s="10"/>
      <c r="K12" s="11">
        <f t="shared" si="0"/>
        <v>0</v>
      </c>
      <c r="L12" s="10"/>
    </row>
    <row r="13" s="1" customFormat="1" ht="35" customHeight="1" spans="1:12">
      <c r="A13" s="10">
        <v>9</v>
      </c>
      <c r="B13" s="18"/>
      <c r="C13" s="11" t="s">
        <v>28</v>
      </c>
      <c r="D13" s="11"/>
      <c r="E13" s="11"/>
      <c r="F13" s="11"/>
      <c r="G13" s="19">
        <v>5</v>
      </c>
      <c r="H13" s="17" t="s">
        <v>29</v>
      </c>
      <c r="I13" s="37">
        <v>12</v>
      </c>
      <c r="J13" s="10"/>
      <c r="K13" s="11">
        <f t="shared" si="0"/>
        <v>0</v>
      </c>
      <c r="L13" s="10"/>
    </row>
    <row r="14" customFormat="1" ht="18" customHeight="1" spans="1:12">
      <c r="A14" s="10">
        <v>10</v>
      </c>
      <c r="B14" s="18"/>
      <c r="C14" s="20" t="s">
        <v>30</v>
      </c>
      <c r="D14" s="20"/>
      <c r="E14" s="21"/>
      <c r="F14" s="21"/>
      <c r="G14" s="16">
        <v>1</v>
      </c>
      <c r="H14" s="16" t="s">
        <v>31</v>
      </c>
      <c r="I14" s="37">
        <v>12</v>
      </c>
      <c r="J14" s="10"/>
      <c r="K14" s="11">
        <f t="shared" si="0"/>
        <v>0</v>
      </c>
      <c r="L14" s="38"/>
    </row>
    <row r="15" customFormat="1" ht="18" customHeight="1" spans="1:12">
      <c r="A15" s="10">
        <v>11</v>
      </c>
      <c r="B15" s="18"/>
      <c r="C15" s="20" t="s">
        <v>32</v>
      </c>
      <c r="D15" s="20"/>
      <c r="E15" s="21"/>
      <c r="F15" s="21"/>
      <c r="G15" s="16">
        <v>1</v>
      </c>
      <c r="H15" s="16" t="s">
        <v>31</v>
      </c>
      <c r="I15" s="37">
        <v>12</v>
      </c>
      <c r="J15" s="10"/>
      <c r="K15" s="11">
        <f t="shared" si="0"/>
        <v>0</v>
      </c>
      <c r="L15" s="38"/>
    </row>
    <row r="16" customFormat="1" ht="18" customHeight="1" spans="1:12">
      <c r="A16" s="10">
        <v>12</v>
      </c>
      <c r="B16" s="18"/>
      <c r="C16" s="20" t="s">
        <v>33</v>
      </c>
      <c r="D16" s="20"/>
      <c r="E16" s="21"/>
      <c r="F16" s="21"/>
      <c r="G16" s="16">
        <v>1</v>
      </c>
      <c r="H16" s="16" t="s">
        <v>34</v>
      </c>
      <c r="I16" s="37">
        <v>12</v>
      </c>
      <c r="J16" s="10"/>
      <c r="K16" s="11">
        <f t="shared" si="0"/>
        <v>0</v>
      </c>
      <c r="L16" s="38"/>
    </row>
    <row r="17" customFormat="1" ht="18" customHeight="1" spans="1:12">
      <c r="A17" s="10">
        <v>13</v>
      </c>
      <c r="B17" s="18"/>
      <c r="C17" s="20" t="s">
        <v>35</v>
      </c>
      <c r="D17" s="20"/>
      <c r="E17" s="21"/>
      <c r="F17" s="21"/>
      <c r="G17" s="16">
        <v>2</v>
      </c>
      <c r="H17" s="16" t="s">
        <v>34</v>
      </c>
      <c r="I17" s="37">
        <v>12</v>
      </c>
      <c r="J17" s="10"/>
      <c r="K17" s="11">
        <f t="shared" si="0"/>
        <v>0</v>
      </c>
      <c r="L17" s="38"/>
    </row>
    <row r="18" customFormat="1" ht="18" customHeight="1" spans="1:12">
      <c r="A18" s="10">
        <v>14</v>
      </c>
      <c r="B18" s="18"/>
      <c r="C18" s="20" t="s">
        <v>36</v>
      </c>
      <c r="D18" s="20"/>
      <c r="E18" s="21"/>
      <c r="F18" s="21"/>
      <c r="G18" s="16">
        <v>1</v>
      </c>
      <c r="H18" s="16" t="s">
        <v>34</v>
      </c>
      <c r="I18" s="37">
        <v>12</v>
      </c>
      <c r="J18" s="10"/>
      <c r="K18" s="11">
        <f t="shared" si="0"/>
        <v>0</v>
      </c>
      <c r="L18" s="38"/>
    </row>
    <row r="19" customFormat="1" ht="18" customHeight="1" spans="1:12">
      <c r="A19" s="10">
        <v>15</v>
      </c>
      <c r="B19" s="18"/>
      <c r="C19" s="20" t="s">
        <v>37</v>
      </c>
      <c r="D19" s="20"/>
      <c r="E19" s="21"/>
      <c r="F19" s="21"/>
      <c r="G19" s="16">
        <v>2</v>
      </c>
      <c r="H19" s="16" t="s">
        <v>34</v>
      </c>
      <c r="I19" s="37">
        <v>12</v>
      </c>
      <c r="J19" s="10"/>
      <c r="K19" s="11">
        <f t="shared" si="0"/>
        <v>0</v>
      </c>
      <c r="L19" s="38"/>
    </row>
    <row r="20" customFormat="1" ht="18" customHeight="1" spans="1:12">
      <c r="A20" s="10">
        <v>16</v>
      </c>
      <c r="B20" s="18"/>
      <c r="C20" s="20" t="s">
        <v>38</v>
      </c>
      <c r="D20" s="20"/>
      <c r="E20" s="21"/>
      <c r="F20" s="21"/>
      <c r="G20" s="16">
        <v>2</v>
      </c>
      <c r="H20" s="16" t="s">
        <v>39</v>
      </c>
      <c r="I20" s="37">
        <v>12</v>
      </c>
      <c r="J20" s="10"/>
      <c r="K20" s="11">
        <f t="shared" si="0"/>
        <v>0</v>
      </c>
      <c r="L20" s="38"/>
    </row>
    <row r="21" customFormat="1" ht="18" customHeight="1" spans="1:12">
      <c r="A21" s="10">
        <v>17</v>
      </c>
      <c r="B21" s="18"/>
      <c r="C21" s="20" t="s">
        <v>40</v>
      </c>
      <c r="D21" s="20"/>
      <c r="E21" s="21"/>
      <c r="F21" s="21"/>
      <c r="G21" s="16">
        <v>11</v>
      </c>
      <c r="H21" s="16" t="s">
        <v>41</v>
      </c>
      <c r="I21" s="37">
        <v>12</v>
      </c>
      <c r="J21" s="10"/>
      <c r="K21" s="11">
        <f t="shared" si="0"/>
        <v>0</v>
      </c>
      <c r="L21" s="38"/>
    </row>
    <row r="22" customFormat="1" ht="18" customHeight="1" spans="1:12">
      <c r="A22" s="10">
        <v>18</v>
      </c>
      <c r="B22" s="18"/>
      <c r="C22" s="20" t="s">
        <v>42</v>
      </c>
      <c r="D22" s="20"/>
      <c r="E22" s="21"/>
      <c r="F22" s="21"/>
      <c r="G22" s="16">
        <v>50</v>
      </c>
      <c r="H22" s="16" t="s">
        <v>41</v>
      </c>
      <c r="I22" s="37">
        <v>12</v>
      </c>
      <c r="J22" s="10"/>
      <c r="K22" s="11">
        <f t="shared" si="0"/>
        <v>0</v>
      </c>
      <c r="L22" s="38"/>
    </row>
    <row r="23" customFormat="1" ht="18" customHeight="1" spans="1:12">
      <c r="A23" s="10">
        <v>19</v>
      </c>
      <c r="B23" s="18"/>
      <c r="C23" s="20" t="s">
        <v>43</v>
      </c>
      <c r="D23" s="20"/>
      <c r="E23" s="21"/>
      <c r="F23" s="21"/>
      <c r="G23" s="16">
        <v>24</v>
      </c>
      <c r="H23" s="16" t="s">
        <v>44</v>
      </c>
      <c r="I23" s="37">
        <v>12</v>
      </c>
      <c r="J23" s="10"/>
      <c r="K23" s="11">
        <f t="shared" si="0"/>
        <v>0</v>
      </c>
      <c r="L23" s="38"/>
    </row>
    <row r="24" customFormat="1" ht="18" customHeight="1" spans="1:12">
      <c r="A24" s="10">
        <v>20</v>
      </c>
      <c r="B24" s="18"/>
      <c r="C24" s="20" t="s">
        <v>45</v>
      </c>
      <c r="D24" s="20"/>
      <c r="E24" s="21"/>
      <c r="F24" s="21"/>
      <c r="G24" s="16">
        <v>880</v>
      </c>
      <c r="H24" s="16" t="s">
        <v>44</v>
      </c>
      <c r="I24" s="37">
        <v>12</v>
      </c>
      <c r="J24" s="10"/>
      <c r="K24" s="11">
        <f t="shared" si="0"/>
        <v>0</v>
      </c>
      <c r="L24" s="38"/>
    </row>
    <row r="25" customFormat="1" ht="18" customHeight="1" spans="1:12">
      <c r="A25" s="10">
        <v>21</v>
      </c>
      <c r="B25" s="18"/>
      <c r="C25" s="20" t="s">
        <v>46</v>
      </c>
      <c r="D25" s="20"/>
      <c r="E25" s="21"/>
      <c r="F25" s="21"/>
      <c r="G25" s="16">
        <v>48</v>
      </c>
      <c r="H25" s="16" t="s">
        <v>34</v>
      </c>
      <c r="I25" s="37">
        <v>12</v>
      </c>
      <c r="J25" s="10"/>
      <c r="K25" s="11">
        <f t="shared" si="0"/>
        <v>0</v>
      </c>
      <c r="L25" s="38"/>
    </row>
    <row r="26" customFormat="1" ht="18" customHeight="1" spans="1:12">
      <c r="A26" s="10">
        <v>22</v>
      </c>
      <c r="B26" s="18"/>
      <c r="C26" s="20" t="s">
        <v>47</v>
      </c>
      <c r="D26" s="20"/>
      <c r="E26" s="21"/>
      <c r="F26" s="21"/>
      <c r="G26" s="16">
        <v>58</v>
      </c>
      <c r="H26" s="16" t="s">
        <v>34</v>
      </c>
      <c r="I26" s="37">
        <v>12</v>
      </c>
      <c r="J26" s="10"/>
      <c r="K26" s="11">
        <f t="shared" si="0"/>
        <v>0</v>
      </c>
      <c r="L26" s="38"/>
    </row>
    <row r="27" customFormat="1" ht="18" customHeight="1" spans="1:12">
      <c r="A27" s="10">
        <v>23</v>
      </c>
      <c r="B27" s="22"/>
      <c r="C27" s="20" t="s">
        <v>48</v>
      </c>
      <c r="D27" s="20"/>
      <c r="E27" s="21"/>
      <c r="F27" s="21"/>
      <c r="G27" s="16">
        <v>24</v>
      </c>
      <c r="H27" s="16" t="s">
        <v>49</v>
      </c>
      <c r="I27" s="37">
        <v>12</v>
      </c>
      <c r="J27" s="10"/>
      <c r="K27" s="11">
        <f t="shared" si="0"/>
        <v>0</v>
      </c>
      <c r="L27" s="38"/>
    </row>
    <row r="28" ht="34" customHeight="1" spans="1:12">
      <c r="A28" s="23" t="s">
        <v>50</v>
      </c>
      <c r="B28" s="24"/>
      <c r="C28" s="24"/>
      <c r="D28" s="25">
        <f>SUM(K5:K27)</f>
        <v>0</v>
      </c>
      <c r="E28" s="26"/>
      <c r="F28" s="26"/>
      <c r="G28" s="26"/>
      <c r="H28" s="27"/>
      <c r="I28" s="39" t="s">
        <v>51</v>
      </c>
      <c r="J28" s="40"/>
      <c r="K28" s="41" t="s">
        <v>52</v>
      </c>
      <c r="L28" s="41"/>
    </row>
    <row r="29" ht="25" customHeight="1" spans="1:12">
      <c r="A29" s="23" t="s">
        <v>53</v>
      </c>
      <c r="B29" s="23"/>
      <c r="C29" s="23"/>
      <c r="D29" s="28">
        <f>D28</f>
        <v>0</v>
      </c>
      <c r="E29" s="29"/>
      <c r="F29" s="29"/>
      <c r="G29" s="29"/>
      <c r="H29" s="30"/>
      <c r="I29" s="42">
        <v>0.03</v>
      </c>
      <c r="J29" s="43"/>
      <c r="K29" s="44">
        <f>D28/(1+I29)</f>
        <v>0</v>
      </c>
      <c r="L29" s="44"/>
    </row>
    <row r="30" ht="25" customHeight="1" spans="1:12">
      <c r="A30" s="31" t="s">
        <v>54</v>
      </c>
      <c r="B30" s="32"/>
      <c r="C30" s="32"/>
      <c r="D30" s="33" t="s">
        <v>55</v>
      </c>
      <c r="E30" s="33"/>
      <c r="F30" s="33"/>
      <c r="G30" s="33"/>
      <c r="H30" s="33"/>
      <c r="I30" s="33"/>
      <c r="J30" s="33"/>
      <c r="K30" s="33"/>
      <c r="L30" s="33"/>
    </row>
    <row r="31" ht="25" customHeight="1" spans="1:12">
      <c r="A31" s="31" t="s">
        <v>56</v>
      </c>
      <c r="B31" s="32"/>
      <c r="C31" s="32"/>
      <c r="D31" s="33" t="s">
        <v>55</v>
      </c>
      <c r="E31" s="33"/>
      <c r="F31" s="33"/>
      <c r="G31" s="33"/>
      <c r="H31" s="33"/>
      <c r="I31" s="33"/>
      <c r="J31" s="33"/>
      <c r="K31" s="33"/>
      <c r="L31" s="33"/>
    </row>
    <row r="32" ht="78" customHeight="1" spans="1:12">
      <c r="A32" s="34" t="s">
        <v>57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</row>
    <row r="33" ht="25" customHeight="1" spans="2:12">
      <c r="B33" s="1" t="s">
        <v>58</v>
      </c>
      <c r="C33" s="35" t="s">
        <v>59</v>
      </c>
      <c r="D33" s="35"/>
      <c r="E33" s="35"/>
      <c r="F33" s="35"/>
      <c r="G33" s="35"/>
      <c r="J33" s="35"/>
      <c r="K33" s="35"/>
      <c r="L33" s="35"/>
    </row>
    <row r="34" ht="25" customHeight="1" spans="2:2">
      <c r="B34" s="1" t="s">
        <v>60</v>
      </c>
    </row>
    <row r="35" ht="25" customHeight="1" spans="2:12">
      <c r="B35" s="1" t="s">
        <v>61</v>
      </c>
      <c r="C35" s="35"/>
      <c r="D35" s="35"/>
      <c r="E35" s="35"/>
      <c r="F35" s="35"/>
      <c r="G35" s="35"/>
      <c r="J35" s="35"/>
      <c r="K35" s="35"/>
      <c r="L35" s="35"/>
    </row>
    <row r="36" ht="25" customHeight="1" spans="2:12">
      <c r="B36" s="1" t="s">
        <v>62</v>
      </c>
      <c r="C36" s="35"/>
      <c r="D36" s="35"/>
      <c r="E36" s="35"/>
      <c r="F36" s="35"/>
      <c r="G36" s="35"/>
      <c r="J36" s="35"/>
      <c r="K36" s="35"/>
      <c r="L36" s="35"/>
    </row>
    <row r="37" ht="20" customHeight="1" spans="3:12">
      <c r="C37" s="35"/>
      <c r="D37" s="35"/>
      <c r="E37" s="35"/>
      <c r="F37" s="35"/>
      <c r="G37" s="36" t="s">
        <v>63</v>
      </c>
      <c r="H37" s="36"/>
      <c r="I37" s="36"/>
      <c r="J37" s="36"/>
      <c r="K37" s="36"/>
      <c r="L37" s="36"/>
    </row>
    <row r="38" ht="14.25" spans="8:12">
      <c r="H38" s="36"/>
      <c r="I38" s="36"/>
      <c r="J38" s="36"/>
      <c r="K38" s="36"/>
      <c r="L38" s="36"/>
    </row>
  </sheetData>
  <sheetProtection formatColumns="0" formatRows="0"/>
  <mergeCells count="46">
    <mergeCell ref="A1:L1"/>
    <mergeCell ref="C3:J3"/>
    <mergeCell ref="K3:L3"/>
    <mergeCell ref="C4:F4"/>
    <mergeCell ref="C5:D5"/>
    <mergeCell ref="C6:D6"/>
    <mergeCell ref="C7:D7"/>
    <mergeCell ref="C8:D8"/>
    <mergeCell ref="C9:D9"/>
    <mergeCell ref="C10:D10"/>
    <mergeCell ref="C11:D11"/>
    <mergeCell ref="C12:D12"/>
    <mergeCell ref="C13:F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A28:C28"/>
    <mergeCell ref="D28:H28"/>
    <mergeCell ref="I28:J28"/>
    <mergeCell ref="K28:L28"/>
    <mergeCell ref="A29:C29"/>
    <mergeCell ref="D29:H29"/>
    <mergeCell ref="I29:J29"/>
    <mergeCell ref="K29:L29"/>
    <mergeCell ref="A30:C30"/>
    <mergeCell ref="D30:L30"/>
    <mergeCell ref="A31:C31"/>
    <mergeCell ref="D31:L31"/>
    <mergeCell ref="A32:L32"/>
    <mergeCell ref="C33:K33"/>
    <mergeCell ref="C35:K35"/>
    <mergeCell ref="C36:K36"/>
    <mergeCell ref="G37:L37"/>
    <mergeCell ref="H38:K38"/>
    <mergeCell ref="B5:B27"/>
  </mergeCells>
  <conditionalFormatting sqref="I29">
    <cfRule type="containsBlanks" dxfId="0" priority="1">
      <formula>LEN(TRIM(I29))=0</formula>
    </cfRule>
  </conditionalFormatting>
  <pageMargins left="0.554166666666667" right="0.554166666666667" top="0.605555555555556" bottom="0.605555555555556" header="0.511805555555556" footer="0.511805555555556"/>
  <pageSetup paperSize="9" scale="83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00032436_gx</cp:lastModifiedBy>
  <dcterms:created xsi:type="dcterms:W3CDTF">2018-09-05T00:46:00Z</dcterms:created>
  <dcterms:modified xsi:type="dcterms:W3CDTF">2026-06-12T11:05:14Z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E2833EA9E61941D59432717BC675834D</vt:lpwstr>
  </property>
</Properties>
</file>