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927" activeTab="3"/>
  </bookViews>
  <sheets>
    <sheet name="2-1" sheetId="70" r:id="rId1"/>
    <sheet name="3-1" sheetId="71" r:id="rId2"/>
    <sheet name="5-1" sheetId="73" r:id="rId3"/>
    <sheet name="6-1" sheetId="74" r:id="rId4"/>
    <sheet name="8-1" sheetId="76" r:id="rId5"/>
    <sheet name="9-1" sheetId="77" r:id="rId6"/>
    <sheet name="10-1" sheetId="78" r:id="rId7"/>
    <sheet name="11-1 " sheetId="79" r:id="rId8"/>
    <sheet name="12-1 " sheetId="80" r:id="rId9"/>
    <sheet name="13-1" sheetId="81" r:id="rId10"/>
    <sheet name="14-1" sheetId="82" r:id="rId11"/>
    <sheet name="15-1" sheetId="83" r:id="rId12"/>
    <sheet name="16-1" sheetId="84" r:id="rId13"/>
    <sheet name="17-1" sheetId="85" r:id="rId14"/>
    <sheet name="18-1" sheetId="86" r:id="rId15"/>
    <sheet name="19-1" sheetId="87" r:id="rId16"/>
    <sheet name="20-1" sheetId="88" r:id="rId17"/>
    <sheet name="21-1" sheetId="89" r:id="rId18"/>
    <sheet name="22-1" sheetId="90" r:id="rId19"/>
    <sheet name="23-1  " sheetId="91" r:id="rId20"/>
    <sheet name="24-1 " sheetId="92" r:id="rId21"/>
    <sheet name="26-1" sheetId="93" r:id="rId22"/>
    <sheet name="27-1" sheetId="94" r:id="rId23"/>
  </sheets>
  <calcPr calcId="144525" concurrentCalc="0"/>
</workbook>
</file>

<file path=xl/sharedStrings.xml><?xml version="1.0" encoding="utf-8"?>
<sst xmlns="http://schemas.openxmlformats.org/spreadsheetml/2006/main" count="572" uniqueCount="115">
  <si>
    <t>标包2-1：广西送变电公司安全卡扣报价表</t>
  </si>
  <si>
    <t>序号</t>
  </si>
  <si>
    <t>物资名称</t>
  </si>
  <si>
    <t>规格型号</t>
  </si>
  <si>
    <t>单位</t>
  </si>
  <si>
    <t>数量</t>
  </si>
  <si>
    <t>最高限价</t>
  </si>
  <si>
    <t>报价</t>
  </si>
  <si>
    <t>备注</t>
  </si>
  <si>
    <t>单价（元）</t>
  </si>
  <si>
    <t>小计（元）</t>
  </si>
  <si>
    <t>安全卡扣</t>
  </si>
  <si>
    <t>大号</t>
  </si>
  <si>
    <t>个</t>
  </si>
  <si>
    <t>1、报价低于或等于其对应最高限价为有效报价。                        2、报价应包含货物、包装、运输、装卸车、税金等一切将货物送达指定交货地点的全部费用。</t>
  </si>
  <si>
    <t>总价（元）</t>
  </si>
  <si>
    <t>注：</t>
  </si>
  <si>
    <t>1、有效报价的具体要求详见招标（采购）文件的报价要求（请在文件中搜索“有效报价”关键字）。</t>
  </si>
  <si>
    <t>2、投标文件制作客户端中的“开标一览表”请填写总价报价金额，此金额将作为价格分计算依据。</t>
  </si>
  <si>
    <t>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修正原则详见招标（采购）文件“评标办法-评标程序-初步评审”（“评审办法-详细评审标准和程序-评审价格确定”）。</t>
  </si>
  <si>
    <t>标包3-1：广西送变电公司抱杆报价表</t>
  </si>
  <si>
    <t>抱杆</t>
  </si>
  <si>
    <t>口500（含两节锥带抱杆帽）</t>
  </si>
  <si>
    <t>付</t>
  </si>
  <si>
    <t>标包5-1：广西送变电公司车载铁芯电抗器报价表</t>
  </si>
  <si>
    <t>车载铁芯电抗器</t>
  </si>
  <si>
    <t>详见技术规范书</t>
  </si>
  <si>
    <t>台</t>
  </si>
  <si>
    <t>标包6-1：广西送变电公司变电站低压电力电缆报价表</t>
  </si>
  <si>
    <t>电力电缆</t>
  </si>
  <si>
    <t>YHF1*25</t>
  </si>
  <si>
    <t xml:space="preserve">米 </t>
  </si>
  <si>
    <t>YHF1*95</t>
  </si>
  <si>
    <t>标包8-1：广西送变电公司发电机报价表</t>
  </si>
  <si>
    <t>汽油发电机</t>
  </si>
  <si>
    <t>标包9-1：广西送变电公司飞车报价表</t>
  </si>
  <si>
    <t>飞车</t>
  </si>
  <si>
    <t>单线</t>
  </si>
  <si>
    <t>标包10-1：广西送变电公司钢板地锚报价表</t>
  </si>
  <si>
    <t>钢板地锚（拉环式板锚）</t>
  </si>
  <si>
    <t>10T</t>
  </si>
  <si>
    <t>块</t>
  </si>
  <si>
    <t>15T</t>
  </si>
  <si>
    <t>5T</t>
  </si>
  <si>
    <t>标包11-1：广西送变电公司机动绞磨报价表</t>
  </si>
  <si>
    <t>磨芯式汽油机动绞磨</t>
  </si>
  <si>
    <t>3T单轮磨筒</t>
  </si>
  <si>
    <t>5T单轮磨筒</t>
  </si>
  <si>
    <t>标包12-1：广西送变电公司接续管保护装置报价表</t>
  </si>
  <si>
    <t>接续管保护装置</t>
  </si>
  <si>
    <t>适用于1250导线</t>
  </si>
  <si>
    <t>套</t>
  </si>
  <si>
    <t>标包13-1：广西送变电公司经纬仪报价表</t>
  </si>
  <si>
    <t>电子经纬仪</t>
  </si>
  <si>
    <t>标包14-1：广西送变电公司绝缘杆报价表</t>
  </si>
  <si>
    <t>绝缘杆</t>
  </si>
  <si>
    <t>φ50*9米</t>
  </si>
  <si>
    <t>副</t>
  </si>
  <si>
    <t>标包15-1：广西送变电公司起重设备报价表</t>
  </si>
  <si>
    <t>尼龙滑车</t>
  </si>
  <si>
    <t>单轮2T</t>
  </si>
  <si>
    <t>只</t>
  </si>
  <si>
    <t>起重滑车</t>
  </si>
  <si>
    <t>单轮10T</t>
  </si>
  <si>
    <t>单轮3T</t>
  </si>
  <si>
    <t>单轮5T</t>
  </si>
  <si>
    <t>手扳葫芦</t>
  </si>
  <si>
    <t>120KN</t>
  </si>
  <si>
    <t>把</t>
  </si>
  <si>
    <t>30kN</t>
  </si>
  <si>
    <t>90KN</t>
  </si>
  <si>
    <t>标包16-1：广西送变电公司汽油液压泵报价表</t>
  </si>
  <si>
    <t>汽油液压泵</t>
  </si>
  <si>
    <t>Ⅲ型</t>
  </si>
  <si>
    <t>标包17-1：广西送变电公司全站仪报价表</t>
  </si>
  <si>
    <t>全站仪</t>
  </si>
  <si>
    <t>标包18-1：广西送变电公司角铁桩报价表</t>
  </si>
  <si>
    <t>角铁桩</t>
  </si>
  <si>
    <t>L80*1500（Q356）</t>
  </si>
  <si>
    <t>根</t>
  </si>
  <si>
    <t>标包19-1：广西送变电公司手拖绞磨报价表</t>
  </si>
  <si>
    <t>手拖绞磨</t>
  </si>
  <si>
    <t>柴油 单磨筒 4T</t>
  </si>
  <si>
    <t>标包20-1：广西送变电公司车载电台 、报话听筒报价表</t>
  </si>
  <si>
    <t>报话听筒</t>
  </si>
  <si>
    <t>车载电台</t>
  </si>
  <si>
    <t>标包21-1：广西送变电公司卸扣报价表</t>
  </si>
  <si>
    <t>卸扣</t>
  </si>
  <si>
    <t>16T</t>
  </si>
  <si>
    <t>标包22-1：广西送变电公司压模报价表</t>
  </si>
  <si>
    <t>压模</t>
  </si>
  <si>
    <t>125T</t>
  </si>
  <si>
    <t>200T</t>
  </si>
  <si>
    <t>300T</t>
  </si>
  <si>
    <t>标包23-1：广西送变电公司双动式液压剪刀等报价表</t>
  </si>
  <si>
    <t>机动液压切剥线器</t>
  </si>
  <si>
    <t>≤LGJ1250、导线、钢芯截面 ≤125mm2以下钢芯铝绞线</t>
  </si>
  <si>
    <t>双动式液压剪刀</t>
  </si>
  <si>
    <t>适用1250导线及以下</t>
  </si>
  <si>
    <t>标包24-1：广西送变电公司液压压钳报价表</t>
  </si>
  <si>
    <t>液压压钳</t>
  </si>
  <si>
    <t>标包26-1：500kV桂山乙线海洋山保护区段杆塔抗冰加固改造项目接地模块等报价表</t>
  </si>
  <si>
    <t>备注1</t>
  </si>
  <si>
    <t>备注2</t>
  </si>
  <si>
    <t>接地模块</t>
  </si>
  <si>
    <t>Φ150×1000mm</t>
  </si>
  <si>
    <t>条</t>
  </si>
  <si>
    <t>1、报价低于或等于其对应最高限价为有效报价。                        2、报价应包含货物、加工、包装、运输、装卸车、税金等一切将货物送达指定交货地点的全部费用。</t>
  </si>
  <si>
    <t>广西桂林市灵川县海洋乡小平乐村（发货前联系）</t>
  </si>
  <si>
    <t>离子接地装置</t>
  </si>
  <si>
    <t>每套配164kg填充剂</t>
  </si>
  <si>
    <t>广西桂林市灌阳县洞井乡新大新大酒店斜对面（发货前联系）</t>
  </si>
  <si>
    <t>标包27-1：110kV甘村送变电工程预制砼盖板报价表</t>
  </si>
  <si>
    <t>预制砼盖板</t>
  </si>
  <si>
    <t>1620*300*100</t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</si>
</sst>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-* #,##0\ _k_r_-;\-* #,##0\ _k_r_-;_-* &quot;-&quot;\ _k_r_-;_-@_-"/>
    <numFmt numFmtId="178" formatCode="_-#,###,_-;\(#,###,\);_-\ \ &quot;-&quot;_-;_-@_-"/>
    <numFmt numFmtId="179" formatCode="_ [$€-2]* #,##0.00_ ;_ [$€-2]* \-#,##0.00_ ;_ [$€-2]* &quot;-&quot;??_ "/>
    <numFmt numFmtId="180" formatCode="mmm/yyyy;_-\ &quot;N/A&quot;_-;_-\ &quot;-&quot;_-"/>
    <numFmt numFmtId="181" formatCode="_-* #,##0.00\ _k_r_-;\-* #,##0.00\ _k_r_-;_-* &quot;-&quot;??\ _k_r_-;_-@_-"/>
    <numFmt numFmtId="182" formatCode="_-&quot;$&quot;* #,##0.00_-;\-&quot;$&quot;* #,##0.00_-;_-&quot;$&quot;* &quot;-&quot;??_-;_-@_-"/>
    <numFmt numFmtId="183" formatCode="_-#0&quot;.&quot;0,_-;\(#0&quot;.&quot;0,\);_-\ \ &quot;-&quot;_-;_-@_-"/>
    <numFmt numFmtId="184" formatCode="_-#,##0.00_-;\(#,##0.00\);_-\ \ &quot;-&quot;_-;_-@_-"/>
    <numFmt numFmtId="185" formatCode="_-#,###.00,_-;\(#,###.00,\);_-\ \ &quot;-&quot;_-;_-@_-"/>
    <numFmt numFmtId="186" formatCode="&quot;$&quot;#,##0_);\(&quot;$&quot;#,##0\)"/>
    <numFmt numFmtId="187" formatCode="#,##0;[Red]\(#,##0\)"/>
    <numFmt numFmtId="188" formatCode="&quot;\&quot;#,##0.00;[Red]&quot;\&quot;&quot;\&quot;\-#,##0.00"/>
    <numFmt numFmtId="189" formatCode="\$#,##0.00;\(\$#,##0.00\)"/>
    <numFmt numFmtId="190" formatCode="_-#,##0%_-;\(#,##0%\);_-\ &quot;-&quot;_-"/>
    <numFmt numFmtId="191" formatCode="_-#0&quot;.&quot;0000_-;\(#0&quot;.&quot;0000\);_-\ \ &quot;-&quot;_-;_-@_-"/>
    <numFmt numFmtId="192" formatCode="&quot;?\t#,##0_);[Red]\(&quot;&quot;?&quot;\t#,##0\)"/>
    <numFmt numFmtId="193" formatCode="&quot;綅&quot;\t#,##0_);[Red]\(&quot;綅&quot;\t#,##0\)"/>
    <numFmt numFmtId="194" formatCode="_-#,##0_-;\(#,##0\);_-\ \ &quot;-&quot;_-;_-@_-"/>
    <numFmt numFmtId="195" formatCode="mmm/dd/yyyy;_-\ &quot;N/A&quot;_-;_-\ &quot;-&quot;_-"/>
    <numFmt numFmtId="196" formatCode="_-* #,##0.00_-;\-* #,##0.00_-;_-* &quot;-&quot;??_-;_-@_-"/>
    <numFmt numFmtId="197" formatCode="0.00_)"/>
    <numFmt numFmtId="198" formatCode="_-&quot;$&quot;* #,##0_-;\-&quot;$&quot;* #,##0_-;_-&quot;$&quot;* &quot;-&quot;_-;_-@_-"/>
    <numFmt numFmtId="199" formatCode="&quot;\&quot;#,##0;[Red]&quot;\&quot;&quot;\&quot;\-#,##0"/>
    <numFmt numFmtId="200" formatCode="0_);[Red]\(0\)"/>
    <numFmt numFmtId="201" formatCode="0.00_);[Red]\(0.00\)"/>
  </numFmts>
  <fonts count="61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  <scheme val="minor"/>
    </font>
    <font>
      <sz val="12"/>
      <color indexed="8"/>
      <name val="宋体"/>
      <charset val="134"/>
      <scheme val="major"/>
    </font>
    <font>
      <sz val="11"/>
      <name val="宋体"/>
      <charset val="134"/>
    </font>
    <font>
      <sz val="11"/>
      <color rgb="FF000000"/>
      <name val="宋体"/>
      <charset val="134"/>
      <scheme val="maj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ajor"/>
    </font>
    <font>
      <sz val="12"/>
      <color rgb="FF000000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  <scheme val="minor"/>
    </font>
    <font>
      <sz val="12"/>
      <name val="宋体"/>
      <charset val="134"/>
    </font>
    <font>
      <u/>
      <sz val="11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8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3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6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3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29" fillId="0" borderId="9" applyNumberFormat="0" applyFill="0" applyAlignment="0" applyProtection="0">
      <alignment vertical="center"/>
    </xf>
    <xf numFmtId="0" fontId="20" fillId="0" borderId="0">
      <alignment vertical="center"/>
    </xf>
    <xf numFmtId="0" fontId="30" fillId="0" borderId="10" applyNumberFormat="0" applyFill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top"/>
    </xf>
    <xf numFmtId="0" fontId="23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49" fontId="32" fillId="0" borderId="0" applyProtection="0">
      <alignment horizontal="left"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12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6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186" fontId="36" fillId="0" borderId="13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7" fillId="0" borderId="11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31" fillId="0" borderId="0">
      <alignment vertical="top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0">
      <alignment vertical="center"/>
    </xf>
    <xf numFmtId="0" fontId="31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9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31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31" fillId="0" borderId="0">
      <alignment vertical="top"/>
    </xf>
    <xf numFmtId="0" fontId="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31" fillId="0" borderId="0">
      <alignment vertical="top"/>
    </xf>
    <xf numFmtId="0" fontId="31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31" fillId="0" borderId="0">
      <alignment vertical="top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3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1" fillId="0" borderId="2" applyNumberFormat="0" applyFill="0" applyBorder="0" applyAlignment="0">
      <alignment horizontal="center" vertical="center" wrapText="1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/>
    <xf numFmtId="0" fontId="21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9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42" fillId="11" borderId="2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9" fillId="0" borderId="9" applyNumberFormat="0" applyFill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6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5" fillId="0" borderId="14" applyNumberFormat="0" applyFill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6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39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4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/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3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3" fillId="6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10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3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192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21" fillId="0" borderId="0">
      <alignment vertical="center"/>
    </xf>
    <xf numFmtId="0" fontId="45" fillId="0" borderId="15" applyNumberFormat="0" applyAlignment="0" applyProtection="0">
      <alignment horizontal="left"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46" fillId="0" borderId="10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187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14" applyNumberFormat="0" applyFill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21" fillId="0" borderId="0">
      <alignment vertical="center"/>
    </xf>
    <xf numFmtId="0" fontId="45" fillId="0" borderId="7">
      <alignment horizontal="left"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3" fillId="15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5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194" fontId="32" fillId="0" borderId="0" applyFill="0" applyBorder="0" applyProtection="0">
      <alignment horizontal="right" vertical="center"/>
    </xf>
    <xf numFmtId="0" fontId="0" fillId="0" borderId="0">
      <alignment vertical="center"/>
    </xf>
    <xf numFmtId="184" fontId="32" fillId="0" borderId="0" applyFill="0" applyBorder="0" applyProtection="0">
      <alignment horizontal="right"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95" fontId="47" fillId="0" borderId="0" applyFill="0" applyBorder="0" applyProtection="0">
      <alignment horizontal="center" vertical="center"/>
    </xf>
    <xf numFmtId="0" fontId="13" fillId="0" borderId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180" fontId="47" fillId="0" borderId="0" applyFill="0" applyBorder="0" applyProtection="0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190" fontId="49" fillId="0" borderId="0" applyFill="0" applyBorder="0" applyProtection="0">
      <alignment horizontal="right" vertical="center"/>
    </xf>
    <xf numFmtId="178" fontId="32" fillId="0" borderId="0" applyFill="0" applyBorder="0" applyProtection="0">
      <alignment horizontal="right" vertical="center"/>
    </xf>
    <xf numFmtId="0" fontId="13" fillId="0" borderId="0">
      <alignment vertical="center"/>
    </xf>
    <xf numFmtId="185" fontId="32" fillId="0" borderId="0" applyFill="0" applyBorder="0" applyProtection="0">
      <alignment horizontal="right" vertical="center"/>
    </xf>
    <xf numFmtId="0" fontId="0" fillId="0" borderId="0">
      <alignment vertical="center"/>
    </xf>
    <xf numFmtId="0" fontId="13" fillId="0" borderId="0">
      <alignment vertical="center"/>
    </xf>
    <xf numFmtId="183" fontId="32" fillId="0" borderId="0" applyFill="0" applyBorder="0" applyProtection="0">
      <alignment horizontal="right" vertical="center"/>
    </xf>
    <xf numFmtId="0" fontId="22" fillId="4" borderId="0" applyNumberFormat="0" applyBorder="0" applyAlignment="0" applyProtection="0">
      <alignment vertical="center"/>
    </xf>
    <xf numFmtId="191" fontId="32" fillId="0" borderId="0" applyFill="0" applyBorder="0" applyProtection="0">
      <alignment horizontal="right" vertical="center"/>
    </xf>
    <xf numFmtId="0" fontId="13" fillId="0" borderId="0">
      <alignment vertical="center"/>
    </xf>
    <xf numFmtId="0" fontId="50" fillId="0" borderId="0">
      <alignment vertical="center"/>
    </xf>
    <xf numFmtId="0" fontId="23" fillId="6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3" fontId="5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196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8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82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9" fontId="3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179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19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88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7" fontId="52" fillId="0" borderId="0">
      <alignment vertical="center"/>
    </xf>
    <xf numFmtId="0" fontId="53" fillId="0" borderId="0">
      <alignment vertical="center"/>
    </xf>
    <xf numFmtId="197" fontId="54" fillId="0" borderId="0">
      <alignment vertical="center"/>
    </xf>
    <xf numFmtId="10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3" fontId="5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81" fontId="13" fillId="0" borderId="0" applyFont="0" applyFill="0" applyBorder="0" applyAlignment="0" applyProtection="0">
      <alignment vertical="center"/>
    </xf>
    <xf numFmtId="193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3" fillId="0" borderId="0">
      <alignment vertical="center"/>
    </xf>
    <xf numFmtId="0" fontId="35" fillId="0" borderId="12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3" fillId="0" borderId="0">
      <alignment vertical="center"/>
    </xf>
    <xf numFmtId="0" fontId="46" fillId="0" borderId="10" applyNumberFormat="0" applyFill="0" applyAlignment="0" applyProtection="0">
      <alignment vertical="center"/>
    </xf>
    <xf numFmtId="0" fontId="13" fillId="0" borderId="0">
      <alignment vertical="center"/>
    </xf>
    <xf numFmtId="0" fontId="30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1" applyNumberFormat="0" applyFill="0" applyAlignment="0" applyProtection="0">
      <alignment vertical="center"/>
    </xf>
    <xf numFmtId="0" fontId="13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6" fillId="0" borderId="0">
      <alignment horizontal="center"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58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58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/>
    <xf numFmtId="0" fontId="13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  <protection locked="0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43" fillId="0" borderId="0">
      <alignment vertical="center"/>
    </xf>
    <xf numFmtId="0" fontId="40" fillId="0" borderId="0">
      <alignment vertical="center"/>
    </xf>
    <xf numFmtId="0" fontId="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0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58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00" fontId="5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201" fontId="8" fillId="0" borderId="2" xfId="0" applyNumberFormat="1" applyFont="1" applyFill="1" applyBorder="1" applyAlignment="1">
      <alignment horizontal="center" vertical="center"/>
    </xf>
    <xf numFmtId="201" fontId="9" fillId="0" borderId="5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200" fontId="5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4" fillId="0" borderId="2" xfId="0" applyFont="1" applyBorder="1" applyAlignment="1"/>
    <xf numFmtId="49" fontId="6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201" fontId="8" fillId="2" borderId="2" xfId="0" applyNumberFormat="1" applyFont="1" applyFill="1" applyBorder="1" applyAlignment="1">
      <alignment horizontal="center" vertical="center"/>
    </xf>
    <xf numFmtId="201" fontId="9" fillId="2" borderId="5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201" fontId="15" fillId="0" borderId="4" xfId="0" applyNumberFormat="1" applyFont="1" applyFill="1" applyBorder="1" applyAlignment="1">
      <alignment horizontal="center" vertical="center" wrapText="1"/>
    </xf>
    <xf numFmtId="201" fontId="8" fillId="0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01" fontId="7" fillId="0" borderId="4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top" wrapText="1"/>
    </xf>
    <xf numFmtId="201" fontId="9" fillId="0" borderId="2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201" fontId="16" fillId="0" borderId="4" xfId="0" applyNumberFormat="1" applyFont="1" applyFill="1" applyBorder="1" applyAlignment="1">
      <alignment horizontal="center" vertical="center" wrapText="1"/>
    </xf>
    <xf numFmtId="201" fontId="5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top" wrapText="1"/>
    </xf>
    <xf numFmtId="200" fontId="7" fillId="0" borderId="4" xfId="0" applyNumberFormat="1" applyFont="1" applyFill="1" applyBorder="1" applyAlignment="1">
      <alignment horizontal="center" vertical="center" wrapText="1"/>
    </xf>
  </cellXfs>
  <cellStyles count="4778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常规 2 12 9" xfId="21"/>
    <cellStyle name="_YG2EC_超高压2013年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63" xfId="2047"/>
    <cellStyle name="常规 58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  <cellStyle name="常规_二次(完10.22）_1_（二） 电气二次部分_8" xfId="4777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L9"/>
  <sheetViews>
    <sheetView workbookViewId="0">
      <selection activeCell="G19" sqref="G19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69" customHeight="1" spans="1:10">
      <c r="A4" s="11">
        <v>1</v>
      </c>
      <c r="B4" s="53" t="s">
        <v>11</v>
      </c>
      <c r="C4" s="53" t="s">
        <v>12</v>
      </c>
      <c r="D4" s="53" t="s">
        <v>13</v>
      </c>
      <c r="E4" s="2">
        <v>10000</v>
      </c>
      <c r="F4" s="54">
        <v>9</v>
      </c>
      <c r="G4" s="55">
        <f>ROUND(E4*F4,2)</f>
        <v>90000</v>
      </c>
      <c r="H4" s="56"/>
      <c r="I4" s="56"/>
      <c r="J4" s="33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90000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L9"/>
  <sheetViews>
    <sheetView workbookViewId="0">
      <selection activeCell="F19" sqref="F18:F19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20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69" customHeight="1" spans="1:10">
      <c r="A4" s="11">
        <v>1</v>
      </c>
      <c r="B4" s="53" t="s">
        <v>21</v>
      </c>
      <c r="C4" s="53" t="s">
        <v>22</v>
      </c>
      <c r="D4" s="53" t="s">
        <v>23</v>
      </c>
      <c r="E4" s="2">
        <v>20</v>
      </c>
      <c r="F4" s="54">
        <v>13000</v>
      </c>
      <c r="G4" s="55">
        <f>ROUND(E4*F4,2)</f>
        <v>260000</v>
      </c>
      <c r="H4" s="56"/>
      <c r="I4" s="56"/>
      <c r="J4" s="33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260000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L9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24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69" customHeight="1" spans="1:10">
      <c r="A4" s="11">
        <v>1</v>
      </c>
      <c r="B4" s="53" t="s">
        <v>25</v>
      </c>
      <c r="C4" s="53" t="s">
        <v>26</v>
      </c>
      <c r="D4" s="53" t="s">
        <v>27</v>
      </c>
      <c r="E4" s="2">
        <v>2</v>
      </c>
      <c r="F4" s="54">
        <v>450000</v>
      </c>
      <c r="G4" s="55">
        <f>ROUND(E4*F4,2)</f>
        <v>900000</v>
      </c>
      <c r="H4" s="56"/>
      <c r="I4" s="56"/>
      <c r="J4" s="33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900000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L10"/>
  <sheetViews>
    <sheetView tabSelected="1" workbookViewId="0">
      <selection activeCell="F16" sqref="F16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28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69" customHeight="1" spans="1:10">
      <c r="A4" s="34">
        <v>1</v>
      </c>
      <c r="B4" s="12" t="s">
        <v>29</v>
      </c>
      <c r="C4" s="12" t="s">
        <v>30</v>
      </c>
      <c r="D4" s="12" t="s">
        <v>31</v>
      </c>
      <c r="E4" s="57">
        <v>300</v>
      </c>
      <c r="F4" s="49">
        <v>100</v>
      </c>
      <c r="G4" s="16">
        <f>ROUND(E4*F4,2)</f>
        <v>30000</v>
      </c>
      <c r="H4" s="35"/>
      <c r="I4" s="35"/>
      <c r="J4" s="33" t="s">
        <v>14</v>
      </c>
    </row>
    <row r="5" s="3" customFormat="1" ht="56" customHeight="1" spans="1:10">
      <c r="A5" s="20">
        <v>2</v>
      </c>
      <c r="B5" s="12" t="s">
        <v>29</v>
      </c>
      <c r="C5" s="12" t="s">
        <v>32</v>
      </c>
      <c r="D5" s="12" t="s">
        <v>31</v>
      </c>
      <c r="E5" s="57">
        <v>600</v>
      </c>
      <c r="F5" s="49">
        <v>200</v>
      </c>
      <c r="G5" s="16">
        <f>ROUND(E5*F5,2)</f>
        <v>120000</v>
      </c>
      <c r="H5" s="36"/>
      <c r="I5" s="36"/>
      <c r="J5" s="33"/>
    </row>
    <row r="6" s="3" customFormat="1" ht="39" customHeight="1" spans="1:10">
      <c r="A6" s="18" t="s">
        <v>15</v>
      </c>
      <c r="B6" s="19"/>
      <c r="C6" s="19"/>
      <c r="D6" s="19"/>
      <c r="E6" s="19"/>
      <c r="F6" s="20">
        <v>150000</v>
      </c>
      <c r="G6" s="20"/>
      <c r="H6" s="21"/>
      <c r="I6" s="32"/>
      <c r="J6" s="33"/>
    </row>
    <row r="7" customFormat="1" ht="26" customHeight="1" spans="1:10">
      <c r="A7" s="22" t="s">
        <v>16</v>
      </c>
      <c r="B7" s="22"/>
      <c r="C7" s="22"/>
      <c r="D7" s="22"/>
      <c r="E7" s="22"/>
      <c r="F7" s="22"/>
      <c r="G7" s="22"/>
      <c r="H7" s="22"/>
      <c r="I7" s="22"/>
      <c r="J7" s="22"/>
    </row>
    <row r="8" customFormat="1" ht="30" customHeight="1" spans="1:10">
      <c r="A8" s="23" t="s">
        <v>17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8" customHeight="1" spans="1:10">
      <c r="A9" s="23" t="s">
        <v>18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47" customHeight="1" spans="1:10">
      <c r="A10" s="25" t="s">
        <v>19</v>
      </c>
      <c r="B10" s="26"/>
      <c r="C10" s="26"/>
      <c r="D10" s="26"/>
      <c r="E10" s="26"/>
      <c r="F10" s="26"/>
      <c r="G10" s="26"/>
      <c r="H10" s="26"/>
      <c r="I10" s="26"/>
      <c r="J10" s="26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L9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33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69" customHeight="1" spans="1:10">
      <c r="A4" s="11">
        <v>1</v>
      </c>
      <c r="B4" s="53" t="s">
        <v>34</v>
      </c>
      <c r="C4" s="53" t="s">
        <v>26</v>
      </c>
      <c r="D4" s="53" t="s">
        <v>27</v>
      </c>
      <c r="E4" s="2">
        <v>30</v>
      </c>
      <c r="F4" s="54">
        <v>5200</v>
      </c>
      <c r="G4" s="55">
        <f>ROUND(E4*F4,2)</f>
        <v>156000</v>
      </c>
      <c r="H4" s="56"/>
      <c r="I4" s="56"/>
      <c r="J4" s="33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156000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L9"/>
  <sheetViews>
    <sheetView topLeftCell="B1" workbookViewId="0">
      <selection activeCell="J17" sqref="J17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35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3" t="s">
        <v>36</v>
      </c>
      <c r="C4" s="13" t="s">
        <v>37</v>
      </c>
      <c r="D4" s="13" t="s">
        <v>27</v>
      </c>
      <c r="E4" s="48">
        <v>50</v>
      </c>
      <c r="F4" s="49">
        <v>1500</v>
      </c>
      <c r="G4" s="52">
        <f>ROUND(E4*F4,2)</f>
        <v>75000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75000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L11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38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12" t="s">
        <v>39</v>
      </c>
      <c r="C4" s="12" t="s">
        <v>40</v>
      </c>
      <c r="D4" s="12" t="s">
        <v>41</v>
      </c>
      <c r="E4" s="14">
        <v>200</v>
      </c>
      <c r="F4" s="14">
        <v>480</v>
      </c>
      <c r="G4" s="16">
        <f>ROUND(E4*F4,2)</f>
        <v>96000</v>
      </c>
      <c r="H4" s="35"/>
      <c r="I4" s="35"/>
      <c r="J4" s="33" t="s">
        <v>14</v>
      </c>
    </row>
    <row r="5" s="3" customFormat="1" ht="53" customHeight="1" spans="1:10">
      <c r="A5" s="34">
        <v>2</v>
      </c>
      <c r="B5" s="12" t="s">
        <v>39</v>
      </c>
      <c r="C5" s="12" t="s">
        <v>42</v>
      </c>
      <c r="D5" s="12" t="s">
        <v>41</v>
      </c>
      <c r="E5" s="14">
        <v>100</v>
      </c>
      <c r="F5" s="14">
        <v>600</v>
      </c>
      <c r="G5" s="16">
        <f>ROUND(E5*F5,2)</f>
        <v>60000</v>
      </c>
      <c r="H5" s="35"/>
      <c r="I5" s="35"/>
      <c r="J5" s="33"/>
    </row>
    <row r="6" s="3" customFormat="1" ht="56" customHeight="1" spans="1:10">
      <c r="A6" s="20">
        <v>3</v>
      </c>
      <c r="B6" s="12" t="s">
        <v>39</v>
      </c>
      <c r="C6" s="12" t="s">
        <v>43</v>
      </c>
      <c r="D6" s="12" t="s">
        <v>41</v>
      </c>
      <c r="E6" s="14">
        <v>100</v>
      </c>
      <c r="F6" s="14">
        <v>350</v>
      </c>
      <c r="G6" s="16">
        <f>ROUND(E6*F6,2)</f>
        <v>35000</v>
      </c>
      <c r="H6" s="36"/>
      <c r="I6" s="36"/>
      <c r="J6" s="33"/>
    </row>
    <row r="7" s="3" customFormat="1" ht="39" customHeight="1" spans="1:10">
      <c r="A7" s="18" t="s">
        <v>15</v>
      </c>
      <c r="B7" s="19"/>
      <c r="C7" s="19"/>
      <c r="D7" s="19"/>
      <c r="E7" s="19"/>
      <c r="F7" s="20">
        <v>191000</v>
      </c>
      <c r="G7" s="20"/>
      <c r="H7" s="21"/>
      <c r="I7" s="32"/>
      <c r="J7" s="33"/>
    </row>
    <row r="8" customFormat="1" ht="26" customHeight="1" spans="1:10">
      <c r="A8" s="22" t="s">
        <v>16</v>
      </c>
      <c r="B8" s="22"/>
      <c r="C8" s="22"/>
      <c r="D8" s="22"/>
      <c r="E8" s="22"/>
      <c r="F8" s="22"/>
      <c r="G8" s="22"/>
      <c r="H8" s="22"/>
      <c r="I8" s="22"/>
      <c r="J8" s="22"/>
    </row>
    <row r="9" customFormat="1" ht="30" customHeight="1" spans="1:10">
      <c r="A9" s="23" t="s">
        <v>17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38" customHeight="1" spans="1:10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47" customHeight="1" spans="1:10">
      <c r="A11" s="25" t="s">
        <v>19</v>
      </c>
      <c r="B11" s="26"/>
      <c r="C11" s="26"/>
      <c r="D11" s="26"/>
      <c r="E11" s="26"/>
      <c r="F11" s="26"/>
      <c r="G11" s="26"/>
      <c r="H11" s="26"/>
      <c r="I11" s="26"/>
      <c r="J11" s="26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L10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44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12" t="s">
        <v>45</v>
      </c>
      <c r="C4" s="12" t="s">
        <v>46</v>
      </c>
      <c r="D4" s="12" t="s">
        <v>27</v>
      </c>
      <c r="E4" s="14">
        <v>20</v>
      </c>
      <c r="F4" s="14">
        <v>13000</v>
      </c>
      <c r="G4" s="16">
        <f>ROUND(E4*F4,2)</f>
        <v>260000</v>
      </c>
      <c r="H4" s="35"/>
      <c r="I4" s="35"/>
      <c r="J4" s="33" t="s">
        <v>14</v>
      </c>
    </row>
    <row r="5" s="3" customFormat="1" ht="53" customHeight="1" spans="1:10">
      <c r="A5" s="34">
        <v>2</v>
      </c>
      <c r="B5" s="12" t="s">
        <v>45</v>
      </c>
      <c r="C5" s="12" t="s">
        <v>47</v>
      </c>
      <c r="D5" s="12" t="s">
        <v>27</v>
      </c>
      <c r="E5" s="14">
        <v>30</v>
      </c>
      <c r="F5" s="14">
        <v>16000</v>
      </c>
      <c r="G5" s="16">
        <f>ROUND(E5*F5,2)</f>
        <v>480000</v>
      </c>
      <c r="H5" s="35"/>
      <c r="I5" s="35"/>
      <c r="J5" s="33"/>
    </row>
    <row r="6" s="3" customFormat="1" ht="39" customHeight="1" spans="1:10">
      <c r="A6" s="18" t="s">
        <v>15</v>
      </c>
      <c r="B6" s="19"/>
      <c r="C6" s="19"/>
      <c r="D6" s="19"/>
      <c r="E6" s="19"/>
      <c r="F6" s="20">
        <v>740000</v>
      </c>
      <c r="G6" s="20"/>
      <c r="H6" s="21"/>
      <c r="I6" s="32"/>
      <c r="J6" s="33"/>
    </row>
    <row r="7" customFormat="1" ht="26" customHeight="1" spans="1:10">
      <c r="A7" s="22" t="s">
        <v>16</v>
      </c>
      <c r="B7" s="22"/>
      <c r="C7" s="22"/>
      <c r="D7" s="22"/>
      <c r="E7" s="22"/>
      <c r="F7" s="22"/>
      <c r="G7" s="22"/>
      <c r="H7" s="22"/>
      <c r="I7" s="22"/>
      <c r="J7" s="22"/>
    </row>
    <row r="8" customFormat="1" ht="30" customHeight="1" spans="1:10">
      <c r="A8" s="23" t="s">
        <v>17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8" customHeight="1" spans="1:10">
      <c r="A9" s="23" t="s">
        <v>18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47" customHeight="1" spans="1:10">
      <c r="A10" s="25" t="s">
        <v>19</v>
      </c>
      <c r="B10" s="26"/>
      <c r="C10" s="26"/>
      <c r="D10" s="26"/>
      <c r="E10" s="26"/>
      <c r="F10" s="26"/>
      <c r="G10" s="26"/>
      <c r="H10" s="26"/>
      <c r="I10" s="26"/>
      <c r="J10" s="26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L9"/>
  <sheetViews>
    <sheetView workbookViewId="0">
      <selection activeCell="J4" sqref="J4:J5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48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3" t="s">
        <v>49</v>
      </c>
      <c r="C4" s="13" t="s">
        <v>50</v>
      </c>
      <c r="D4" s="13" t="s">
        <v>51</v>
      </c>
      <c r="E4" s="48">
        <v>60</v>
      </c>
      <c r="F4" s="49">
        <v>3000</v>
      </c>
      <c r="G4" s="16">
        <f>ROUND(E4*F4,2)</f>
        <v>180000</v>
      </c>
      <c r="H4" s="17"/>
      <c r="I4" s="17"/>
      <c r="J4" s="50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180000</v>
      </c>
      <c r="G5" s="20"/>
      <c r="H5" s="21"/>
      <c r="I5" s="32"/>
      <c r="J5" s="51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L9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52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3" t="s">
        <v>53</v>
      </c>
      <c r="C4" s="13" t="s">
        <v>26</v>
      </c>
      <c r="D4" s="13" t="s">
        <v>27</v>
      </c>
      <c r="E4" s="48">
        <v>30</v>
      </c>
      <c r="F4" s="49">
        <v>5500</v>
      </c>
      <c r="G4" s="16">
        <f>ROUND(E4*F4,2)</f>
        <v>165000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165000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L9"/>
  <sheetViews>
    <sheetView workbookViewId="0">
      <selection activeCell="H17" sqref="H17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54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44" t="s">
        <v>55</v>
      </c>
      <c r="C4" s="44" t="s">
        <v>56</v>
      </c>
      <c r="D4" s="44" t="s">
        <v>57</v>
      </c>
      <c r="E4" s="45">
        <v>50</v>
      </c>
      <c r="F4" s="46">
        <v>1440</v>
      </c>
      <c r="G4" s="47">
        <f>ROUND(E4*F4,2)</f>
        <v>72000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72000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/>
  <dimension ref="A1:L15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58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12" t="s">
        <v>59</v>
      </c>
      <c r="C4" s="12" t="s">
        <v>60</v>
      </c>
      <c r="D4" s="12" t="s">
        <v>61</v>
      </c>
      <c r="E4" s="14">
        <v>500</v>
      </c>
      <c r="F4" s="15">
        <v>200</v>
      </c>
      <c r="G4" s="16">
        <f>ROUND(E4*F4,2)</f>
        <v>100000</v>
      </c>
      <c r="H4" s="35"/>
      <c r="I4" s="35"/>
      <c r="J4" s="33" t="s">
        <v>14</v>
      </c>
    </row>
    <row r="5" s="3" customFormat="1" ht="54" customHeight="1" spans="1:10">
      <c r="A5" s="34">
        <v>2</v>
      </c>
      <c r="B5" s="12" t="s">
        <v>62</v>
      </c>
      <c r="C5" s="12" t="s">
        <v>63</v>
      </c>
      <c r="D5" s="12" t="s">
        <v>61</v>
      </c>
      <c r="E5" s="14">
        <v>100</v>
      </c>
      <c r="F5" s="15">
        <v>700</v>
      </c>
      <c r="G5" s="16">
        <f t="shared" ref="G5:G10" si="0">ROUND(E5*F5,2)</f>
        <v>70000</v>
      </c>
      <c r="H5" s="35"/>
      <c r="I5" s="35"/>
      <c r="J5" s="33"/>
    </row>
    <row r="6" s="3" customFormat="1" ht="54" customHeight="1" spans="1:10">
      <c r="A6" s="34">
        <v>3</v>
      </c>
      <c r="B6" s="12" t="s">
        <v>62</v>
      </c>
      <c r="C6" s="12" t="s">
        <v>64</v>
      </c>
      <c r="D6" s="12" t="s">
        <v>61</v>
      </c>
      <c r="E6" s="14">
        <v>100</v>
      </c>
      <c r="F6" s="15">
        <v>350</v>
      </c>
      <c r="G6" s="16">
        <f t="shared" si="0"/>
        <v>35000</v>
      </c>
      <c r="H6" s="35"/>
      <c r="I6" s="35"/>
      <c r="J6" s="33"/>
    </row>
    <row r="7" s="3" customFormat="1" ht="54" customHeight="1" spans="1:10">
      <c r="A7" s="34">
        <v>4</v>
      </c>
      <c r="B7" s="12" t="s">
        <v>62</v>
      </c>
      <c r="C7" s="12" t="s">
        <v>65</v>
      </c>
      <c r="D7" s="12" t="s">
        <v>61</v>
      </c>
      <c r="E7" s="14">
        <v>500</v>
      </c>
      <c r="F7" s="15">
        <v>450</v>
      </c>
      <c r="G7" s="16">
        <f t="shared" si="0"/>
        <v>225000</v>
      </c>
      <c r="H7" s="35"/>
      <c r="I7" s="35"/>
      <c r="J7" s="33"/>
    </row>
    <row r="8" s="3" customFormat="1" ht="54" customHeight="1" spans="1:10">
      <c r="A8" s="34">
        <v>5</v>
      </c>
      <c r="B8" s="12" t="s">
        <v>66</v>
      </c>
      <c r="C8" s="12" t="s">
        <v>67</v>
      </c>
      <c r="D8" s="12" t="s">
        <v>68</v>
      </c>
      <c r="E8" s="14">
        <v>30</v>
      </c>
      <c r="F8" s="15">
        <v>8200</v>
      </c>
      <c r="G8" s="16">
        <f t="shared" si="0"/>
        <v>246000</v>
      </c>
      <c r="H8" s="35"/>
      <c r="I8" s="35"/>
      <c r="J8" s="33"/>
    </row>
    <row r="9" s="3" customFormat="1" ht="54" customHeight="1" spans="1:10">
      <c r="A9" s="34">
        <v>6</v>
      </c>
      <c r="B9" s="12" t="s">
        <v>66</v>
      </c>
      <c r="C9" s="12" t="s">
        <v>69</v>
      </c>
      <c r="D9" s="12" t="s">
        <v>68</v>
      </c>
      <c r="E9" s="14">
        <v>100</v>
      </c>
      <c r="F9" s="15">
        <v>700</v>
      </c>
      <c r="G9" s="16">
        <f t="shared" si="0"/>
        <v>70000</v>
      </c>
      <c r="H9" s="35"/>
      <c r="I9" s="35"/>
      <c r="J9" s="33"/>
    </row>
    <row r="10" s="3" customFormat="1" ht="53" customHeight="1" spans="1:10">
      <c r="A10" s="34">
        <v>7</v>
      </c>
      <c r="B10" s="12" t="s">
        <v>66</v>
      </c>
      <c r="C10" s="12" t="s">
        <v>70</v>
      </c>
      <c r="D10" s="12" t="s">
        <v>68</v>
      </c>
      <c r="E10" s="14">
        <v>30</v>
      </c>
      <c r="F10" s="15">
        <v>2850</v>
      </c>
      <c r="G10" s="16">
        <f t="shared" si="0"/>
        <v>85500</v>
      </c>
      <c r="H10" s="35"/>
      <c r="I10" s="35"/>
      <c r="J10" s="33"/>
    </row>
    <row r="11" s="3" customFormat="1" ht="39" customHeight="1" spans="1:10">
      <c r="A11" s="18" t="s">
        <v>15</v>
      </c>
      <c r="B11" s="19"/>
      <c r="C11" s="19"/>
      <c r="D11" s="19"/>
      <c r="E11" s="19"/>
      <c r="F11" s="20">
        <v>831500</v>
      </c>
      <c r="G11" s="20"/>
      <c r="H11" s="21"/>
      <c r="I11" s="32"/>
      <c r="J11" s="33"/>
    </row>
    <row r="12" customFormat="1" ht="26" customHeight="1" spans="1:10">
      <c r="A12" s="22" t="s">
        <v>16</v>
      </c>
      <c r="B12" s="22"/>
      <c r="C12" s="22"/>
      <c r="D12" s="22"/>
      <c r="E12" s="22"/>
      <c r="F12" s="22"/>
      <c r="G12" s="22"/>
      <c r="H12" s="22"/>
      <c r="I12" s="22"/>
      <c r="J12" s="22"/>
    </row>
    <row r="13" customFormat="1" ht="30" customHeight="1" spans="1:10">
      <c r="A13" s="23" t="s">
        <v>17</v>
      </c>
      <c r="B13" s="24"/>
      <c r="C13" s="24"/>
      <c r="D13" s="24"/>
      <c r="E13" s="24"/>
      <c r="F13" s="24"/>
      <c r="G13" s="24"/>
      <c r="H13" s="24"/>
      <c r="I13" s="24"/>
      <c r="J13" s="24"/>
    </row>
    <row r="14" customFormat="1" ht="38" customHeight="1" spans="1:10">
      <c r="A14" s="23" t="s">
        <v>18</v>
      </c>
      <c r="B14" s="24"/>
      <c r="C14" s="24"/>
      <c r="D14" s="24"/>
      <c r="E14" s="24"/>
      <c r="F14" s="24"/>
      <c r="G14" s="24"/>
      <c r="H14" s="24"/>
      <c r="I14" s="24"/>
      <c r="J14" s="24"/>
    </row>
    <row r="15" customFormat="1" ht="47" customHeight="1" spans="1:10">
      <c r="A15" s="25" t="s">
        <v>19</v>
      </c>
      <c r="B15" s="26"/>
      <c r="C15" s="26"/>
      <c r="D15" s="26"/>
      <c r="E15" s="26"/>
      <c r="F15" s="26"/>
      <c r="G15" s="26"/>
      <c r="H15" s="26"/>
      <c r="I15" s="26"/>
      <c r="J15" s="26"/>
    </row>
  </sheetData>
  <mergeCells count="17">
    <mergeCell ref="A1:J1"/>
    <mergeCell ref="F2:G2"/>
    <mergeCell ref="H2:I2"/>
    <mergeCell ref="A11:E11"/>
    <mergeCell ref="F11:G11"/>
    <mergeCell ref="H11:I11"/>
    <mergeCell ref="A12:J12"/>
    <mergeCell ref="A13:J13"/>
    <mergeCell ref="A14:J14"/>
    <mergeCell ref="A15:J15"/>
    <mergeCell ref="A2:A3"/>
    <mergeCell ref="B2:B3"/>
    <mergeCell ref="C2:C3"/>
    <mergeCell ref="D2:D3"/>
    <mergeCell ref="E2:E3"/>
    <mergeCell ref="J2:J3"/>
    <mergeCell ref="J4:J11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L9"/>
  <sheetViews>
    <sheetView topLeftCell="A2" workbookViewId="0">
      <selection activeCell="C33" sqref="C33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71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2" t="s">
        <v>72</v>
      </c>
      <c r="C4" s="12" t="s">
        <v>73</v>
      </c>
      <c r="D4" s="13" t="s">
        <v>27</v>
      </c>
      <c r="E4" s="14">
        <v>20</v>
      </c>
      <c r="F4" s="15">
        <v>19000</v>
      </c>
      <c r="G4" s="16">
        <f>ROUND(E4*F4,2)</f>
        <v>380000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380000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/>
  <dimension ref="A1:L9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74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2" t="s">
        <v>75</v>
      </c>
      <c r="C4" s="12" t="s">
        <v>26</v>
      </c>
      <c r="D4" s="13" t="s">
        <v>27</v>
      </c>
      <c r="E4" s="14">
        <v>5</v>
      </c>
      <c r="F4" s="15">
        <v>40000</v>
      </c>
      <c r="G4" s="16">
        <f>ROUND(E4*F4,2)</f>
        <v>200000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200000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/>
  <dimension ref="A1:L9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39" t="s">
        <v>77</v>
      </c>
      <c r="C4" s="39" t="s">
        <v>78</v>
      </c>
      <c r="D4" s="43" t="s">
        <v>79</v>
      </c>
      <c r="E4" s="40">
        <v>500</v>
      </c>
      <c r="F4" s="41">
        <v>200</v>
      </c>
      <c r="G4" s="16">
        <f>ROUND(E4*F4,2)</f>
        <v>100000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100000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1"/>
  <dimension ref="A1:L9"/>
  <sheetViews>
    <sheetView workbookViewId="0">
      <selection activeCell="L24" sqref="L2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80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2" t="s">
        <v>81</v>
      </c>
      <c r="C4" s="12" t="s">
        <v>82</v>
      </c>
      <c r="D4" s="13" t="s">
        <v>27</v>
      </c>
      <c r="E4" s="14">
        <v>20</v>
      </c>
      <c r="F4" s="15">
        <v>13000</v>
      </c>
      <c r="G4" s="16">
        <f>ROUND(E4*F4,2)</f>
        <v>260000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260000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2"/>
  <dimension ref="A1:L10"/>
  <sheetViews>
    <sheetView workbookViewId="0">
      <selection activeCell="H18" sqref="H18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83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39" t="s">
        <v>84</v>
      </c>
      <c r="C4" s="39" t="s">
        <v>26</v>
      </c>
      <c r="D4" s="39" t="s">
        <v>13</v>
      </c>
      <c r="E4" s="40">
        <v>30</v>
      </c>
      <c r="F4" s="40">
        <v>300</v>
      </c>
      <c r="G4" s="16">
        <f>ROUND(E4*F4,2)</f>
        <v>9000</v>
      </c>
      <c r="H4" s="35"/>
      <c r="I4" s="35"/>
      <c r="J4" s="33" t="s">
        <v>14</v>
      </c>
    </row>
    <row r="5" s="3" customFormat="1" ht="53" customHeight="1" spans="1:10">
      <c r="A5" s="34">
        <v>2</v>
      </c>
      <c r="B5" s="39" t="s">
        <v>85</v>
      </c>
      <c r="C5" s="39" t="s">
        <v>26</v>
      </c>
      <c r="D5" s="39" t="s">
        <v>27</v>
      </c>
      <c r="E5" s="40">
        <v>15</v>
      </c>
      <c r="F5" s="40">
        <v>3000</v>
      </c>
      <c r="G5" s="16">
        <f>ROUND(E5*F5,2)</f>
        <v>45000</v>
      </c>
      <c r="H5" s="35"/>
      <c r="I5" s="35"/>
      <c r="J5" s="33"/>
    </row>
    <row r="6" s="3" customFormat="1" ht="39" customHeight="1" spans="1:10">
      <c r="A6" s="18" t="s">
        <v>15</v>
      </c>
      <c r="B6" s="19"/>
      <c r="C6" s="19"/>
      <c r="D6" s="19"/>
      <c r="E6" s="19"/>
      <c r="F6" s="20">
        <v>54000</v>
      </c>
      <c r="G6" s="20"/>
      <c r="H6" s="21"/>
      <c r="I6" s="32"/>
      <c r="J6" s="33"/>
    </row>
    <row r="7" customFormat="1" ht="26" customHeight="1" spans="1:10">
      <c r="A7" s="22" t="s">
        <v>16</v>
      </c>
      <c r="B7" s="22"/>
      <c r="C7" s="22"/>
      <c r="D7" s="22"/>
      <c r="E7" s="22"/>
      <c r="F7" s="22"/>
      <c r="G7" s="22"/>
      <c r="H7" s="22"/>
      <c r="I7" s="22"/>
      <c r="J7" s="22"/>
    </row>
    <row r="8" customFormat="1" ht="30" customHeight="1" spans="1:10">
      <c r="A8" s="23" t="s">
        <v>17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8" customHeight="1" spans="1:10">
      <c r="A9" s="23" t="s">
        <v>18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47" customHeight="1" spans="1:10">
      <c r="A10" s="25" t="s">
        <v>19</v>
      </c>
      <c r="B10" s="26"/>
      <c r="C10" s="26"/>
      <c r="D10" s="26"/>
      <c r="E10" s="26"/>
      <c r="F10" s="26"/>
      <c r="G10" s="26"/>
      <c r="H10" s="26"/>
      <c r="I10" s="26"/>
      <c r="J10" s="26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/>
  <dimension ref="A1:L11"/>
  <sheetViews>
    <sheetView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86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39" t="s">
        <v>87</v>
      </c>
      <c r="C4" s="39" t="s">
        <v>40</v>
      </c>
      <c r="D4" s="39" t="s">
        <v>61</v>
      </c>
      <c r="E4" s="40">
        <v>1200</v>
      </c>
      <c r="F4" s="41">
        <v>70</v>
      </c>
      <c r="G4" s="42">
        <f>ROUND(E4*F4,2)</f>
        <v>84000</v>
      </c>
      <c r="H4" s="35"/>
      <c r="I4" s="35"/>
      <c r="J4" s="33" t="s">
        <v>14</v>
      </c>
    </row>
    <row r="5" s="3" customFormat="1" ht="54" customHeight="1" spans="1:10">
      <c r="A5" s="34"/>
      <c r="B5" s="39" t="s">
        <v>87</v>
      </c>
      <c r="C5" s="39" t="s">
        <v>88</v>
      </c>
      <c r="D5" s="39" t="s">
        <v>61</v>
      </c>
      <c r="E5" s="40">
        <v>100</v>
      </c>
      <c r="F5" s="41">
        <v>90</v>
      </c>
      <c r="G5" s="42">
        <f>ROUND(E5*F5,2)</f>
        <v>9000</v>
      </c>
      <c r="H5" s="35"/>
      <c r="I5" s="35"/>
      <c r="J5" s="33"/>
    </row>
    <row r="6" s="3" customFormat="1" ht="53" customHeight="1" spans="1:10">
      <c r="A6" s="34">
        <v>2</v>
      </c>
      <c r="B6" s="39" t="s">
        <v>87</v>
      </c>
      <c r="C6" s="39" t="s">
        <v>43</v>
      </c>
      <c r="D6" s="39" t="s">
        <v>61</v>
      </c>
      <c r="E6" s="40">
        <v>10000</v>
      </c>
      <c r="F6" s="41">
        <v>70</v>
      </c>
      <c r="G6" s="42">
        <f>ROUND(E6*F6,2)</f>
        <v>700000</v>
      </c>
      <c r="H6" s="35"/>
      <c r="I6" s="35"/>
      <c r="J6" s="33"/>
    </row>
    <row r="7" s="3" customFormat="1" ht="39" customHeight="1" spans="1:10">
      <c r="A7" s="18" t="s">
        <v>15</v>
      </c>
      <c r="B7" s="19"/>
      <c r="C7" s="19"/>
      <c r="D7" s="19"/>
      <c r="E7" s="19"/>
      <c r="F7" s="20">
        <v>793000</v>
      </c>
      <c r="G7" s="20"/>
      <c r="H7" s="21"/>
      <c r="I7" s="32"/>
      <c r="J7" s="33"/>
    </row>
    <row r="8" customFormat="1" ht="26" customHeight="1" spans="1:10">
      <c r="A8" s="22" t="s">
        <v>16</v>
      </c>
      <c r="B8" s="22"/>
      <c r="C8" s="22"/>
      <c r="D8" s="22"/>
      <c r="E8" s="22"/>
      <c r="F8" s="22"/>
      <c r="G8" s="22"/>
      <c r="H8" s="22"/>
      <c r="I8" s="22"/>
      <c r="J8" s="22"/>
    </row>
    <row r="9" customFormat="1" ht="30" customHeight="1" spans="1:10">
      <c r="A9" s="23" t="s">
        <v>17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38" customHeight="1" spans="1:10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47" customHeight="1" spans="1:10">
      <c r="A11" s="25" t="s">
        <v>19</v>
      </c>
      <c r="B11" s="26"/>
      <c r="C11" s="26"/>
      <c r="D11" s="26"/>
      <c r="E11" s="26"/>
      <c r="F11" s="26"/>
      <c r="G11" s="26"/>
      <c r="H11" s="26"/>
      <c r="I11" s="26"/>
      <c r="J11" s="26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4"/>
  <dimension ref="A1:L11"/>
  <sheetViews>
    <sheetView workbookViewId="0">
      <selection activeCell="F3" sqref="F3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89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39" t="s">
        <v>90</v>
      </c>
      <c r="C4" s="39" t="s">
        <v>91</v>
      </c>
      <c r="D4" s="39" t="s">
        <v>57</v>
      </c>
      <c r="E4" s="40">
        <v>80</v>
      </c>
      <c r="F4" s="41">
        <v>450</v>
      </c>
      <c r="G4" s="42">
        <f t="shared" ref="G4:G6" si="0">ROUND(E4*F4,2)</f>
        <v>36000</v>
      </c>
      <c r="H4" s="35"/>
      <c r="I4" s="35"/>
      <c r="J4" s="33" t="s">
        <v>14</v>
      </c>
    </row>
    <row r="5" s="3" customFormat="1" ht="54" customHeight="1" spans="1:10">
      <c r="A5" s="34"/>
      <c r="B5" s="39" t="s">
        <v>90</v>
      </c>
      <c r="C5" s="39" t="s">
        <v>92</v>
      </c>
      <c r="D5" s="39" t="s">
        <v>57</v>
      </c>
      <c r="E5" s="40">
        <v>60</v>
      </c>
      <c r="F5" s="41">
        <v>650</v>
      </c>
      <c r="G5" s="42">
        <f t="shared" si="0"/>
        <v>39000</v>
      </c>
      <c r="H5" s="35"/>
      <c r="I5" s="35"/>
      <c r="J5" s="33"/>
    </row>
    <row r="6" s="3" customFormat="1" ht="53" customHeight="1" spans="1:10">
      <c r="A6" s="34">
        <v>2</v>
      </c>
      <c r="B6" s="39" t="s">
        <v>90</v>
      </c>
      <c r="C6" s="39" t="s">
        <v>93</v>
      </c>
      <c r="D6" s="39" t="s">
        <v>57</v>
      </c>
      <c r="E6" s="40">
        <v>100</v>
      </c>
      <c r="F6" s="41">
        <v>900</v>
      </c>
      <c r="G6" s="42">
        <f t="shared" si="0"/>
        <v>90000</v>
      </c>
      <c r="H6" s="35"/>
      <c r="I6" s="35"/>
      <c r="J6" s="33"/>
    </row>
    <row r="7" s="3" customFormat="1" ht="39" customHeight="1" spans="1:10">
      <c r="A7" s="18" t="s">
        <v>15</v>
      </c>
      <c r="B7" s="19"/>
      <c r="C7" s="19"/>
      <c r="D7" s="19"/>
      <c r="E7" s="19"/>
      <c r="F7" s="20">
        <v>165000</v>
      </c>
      <c r="G7" s="20"/>
      <c r="H7" s="21"/>
      <c r="I7" s="32"/>
      <c r="J7" s="33"/>
    </row>
    <row r="8" customFormat="1" ht="26" customHeight="1" spans="1:10">
      <c r="A8" s="22" t="s">
        <v>16</v>
      </c>
      <c r="B8" s="22"/>
      <c r="C8" s="22"/>
      <c r="D8" s="22"/>
      <c r="E8" s="22"/>
      <c r="F8" s="22"/>
      <c r="G8" s="22"/>
      <c r="H8" s="22"/>
      <c r="I8" s="22"/>
      <c r="J8" s="22"/>
    </row>
    <row r="9" customFormat="1" ht="30" customHeight="1" spans="1:10">
      <c r="A9" s="23" t="s">
        <v>17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38" customHeight="1" spans="1:10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47" customHeight="1" spans="1:10">
      <c r="A11" s="25" t="s">
        <v>19</v>
      </c>
      <c r="B11" s="26"/>
      <c r="C11" s="26"/>
      <c r="D11" s="26"/>
      <c r="E11" s="26"/>
      <c r="F11" s="26"/>
      <c r="G11" s="26"/>
      <c r="H11" s="26"/>
      <c r="I11" s="26"/>
      <c r="J11" s="26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5"/>
  <dimension ref="A1:L10"/>
  <sheetViews>
    <sheetView workbookViewId="0">
      <selection activeCell="H12" sqref="H12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94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12" t="s">
        <v>95</v>
      </c>
      <c r="C4" s="12" t="s">
        <v>96</v>
      </c>
      <c r="D4" s="12" t="s">
        <v>68</v>
      </c>
      <c r="E4" s="14">
        <v>20</v>
      </c>
      <c r="F4" s="15">
        <v>6000</v>
      </c>
      <c r="G4" s="16">
        <f>ROUND(E4*F4,2)</f>
        <v>120000</v>
      </c>
      <c r="H4" s="35"/>
      <c r="I4" s="35"/>
      <c r="J4" s="33" t="s">
        <v>14</v>
      </c>
    </row>
    <row r="5" s="3" customFormat="1" ht="53" customHeight="1" spans="1:10">
      <c r="A5" s="34">
        <v>2</v>
      </c>
      <c r="B5" s="12" t="s">
        <v>97</v>
      </c>
      <c r="C5" s="12" t="s">
        <v>98</v>
      </c>
      <c r="D5" s="12" t="s">
        <v>68</v>
      </c>
      <c r="E5" s="14">
        <v>50</v>
      </c>
      <c r="F5" s="15">
        <v>6000</v>
      </c>
      <c r="G5" s="16">
        <f>ROUND(E5*F5,2)</f>
        <v>300000</v>
      </c>
      <c r="H5" s="35"/>
      <c r="I5" s="35"/>
      <c r="J5" s="33"/>
    </row>
    <row r="6" s="3" customFormat="1" ht="39" customHeight="1" spans="1:10">
      <c r="A6" s="18" t="s">
        <v>15</v>
      </c>
      <c r="B6" s="19"/>
      <c r="C6" s="19"/>
      <c r="D6" s="19"/>
      <c r="E6" s="19"/>
      <c r="F6" s="20">
        <v>420000</v>
      </c>
      <c r="G6" s="20"/>
      <c r="H6" s="21"/>
      <c r="I6" s="32"/>
      <c r="J6" s="33"/>
    </row>
    <row r="7" customFormat="1" ht="26" customHeight="1" spans="1:10">
      <c r="A7" s="22" t="s">
        <v>16</v>
      </c>
      <c r="B7" s="22"/>
      <c r="C7" s="22"/>
      <c r="D7" s="22"/>
      <c r="E7" s="22"/>
      <c r="F7" s="22"/>
      <c r="G7" s="22"/>
      <c r="H7" s="22"/>
      <c r="I7" s="22"/>
      <c r="J7" s="22"/>
    </row>
    <row r="8" customFormat="1" ht="30" customHeight="1" spans="1:10">
      <c r="A8" s="23" t="s">
        <v>17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8" customHeight="1" spans="1:10">
      <c r="A9" s="23" t="s">
        <v>18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47" customHeight="1" spans="1:10">
      <c r="A10" s="25" t="s">
        <v>19</v>
      </c>
      <c r="B10" s="26"/>
      <c r="C10" s="26"/>
      <c r="D10" s="26"/>
      <c r="E10" s="26"/>
      <c r="F10" s="26"/>
      <c r="G10" s="26"/>
      <c r="H10" s="26"/>
      <c r="I10" s="26"/>
      <c r="J10" s="26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6"/>
  <dimension ref="A1:L11"/>
  <sheetViews>
    <sheetView workbookViewId="0">
      <selection activeCell="F6" sqref="F6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99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3" customFormat="1" ht="54" customHeight="1" spans="1:10">
      <c r="A4" s="34">
        <v>1</v>
      </c>
      <c r="B4" s="12" t="s">
        <v>100</v>
      </c>
      <c r="C4" s="12" t="s">
        <v>91</v>
      </c>
      <c r="D4" s="12" t="s">
        <v>27</v>
      </c>
      <c r="E4" s="14">
        <v>15</v>
      </c>
      <c r="F4" s="15">
        <v>6200</v>
      </c>
      <c r="G4" s="16">
        <f>ROUND(E4*F4,2)</f>
        <v>93000</v>
      </c>
      <c r="H4" s="35"/>
      <c r="I4" s="35"/>
      <c r="J4" s="33" t="s">
        <v>14</v>
      </c>
    </row>
    <row r="5" s="3" customFormat="1" ht="54" customHeight="1" spans="1:10">
      <c r="A5" s="34">
        <v>2</v>
      </c>
      <c r="B5" s="12" t="s">
        <v>100</v>
      </c>
      <c r="C5" s="12" t="s">
        <v>92</v>
      </c>
      <c r="D5" s="12" t="s">
        <v>27</v>
      </c>
      <c r="E5" s="14">
        <v>15</v>
      </c>
      <c r="F5" s="15">
        <v>8000</v>
      </c>
      <c r="G5" s="16">
        <f>ROUND(E5*F5,2)</f>
        <v>120000</v>
      </c>
      <c r="H5" s="35"/>
      <c r="I5" s="35"/>
      <c r="J5" s="33"/>
    </row>
    <row r="6" s="3" customFormat="1" ht="53" customHeight="1" spans="1:10">
      <c r="A6" s="34">
        <v>3</v>
      </c>
      <c r="B6" s="12" t="s">
        <v>100</v>
      </c>
      <c r="C6" s="12" t="s">
        <v>93</v>
      </c>
      <c r="D6" s="12" t="s">
        <v>27</v>
      </c>
      <c r="E6" s="14">
        <v>12</v>
      </c>
      <c r="F6" s="15">
        <v>14000</v>
      </c>
      <c r="G6" s="16">
        <f>ROUND(E6*F6,2)</f>
        <v>168000</v>
      </c>
      <c r="H6" s="35"/>
      <c r="I6" s="35"/>
      <c r="J6" s="33"/>
    </row>
    <row r="7" s="3" customFormat="1" ht="39" customHeight="1" spans="1:10">
      <c r="A7" s="18" t="s">
        <v>15</v>
      </c>
      <c r="B7" s="19"/>
      <c r="C7" s="19"/>
      <c r="D7" s="19"/>
      <c r="E7" s="19"/>
      <c r="F7" s="20">
        <v>381000</v>
      </c>
      <c r="G7" s="20"/>
      <c r="H7" s="21"/>
      <c r="I7" s="32"/>
      <c r="J7" s="33"/>
    </row>
    <row r="8" customFormat="1" ht="26" customHeight="1" spans="1:10">
      <c r="A8" s="22" t="s">
        <v>16</v>
      </c>
      <c r="B8" s="22"/>
      <c r="C8" s="22"/>
      <c r="D8" s="22"/>
      <c r="E8" s="22"/>
      <c r="F8" s="22"/>
      <c r="G8" s="22"/>
      <c r="H8" s="22"/>
      <c r="I8" s="22"/>
      <c r="J8" s="22"/>
    </row>
    <row r="9" customFormat="1" ht="30" customHeight="1" spans="1:10">
      <c r="A9" s="23" t="s">
        <v>17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38" customHeight="1" spans="1:10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47" customHeight="1" spans="1:10">
      <c r="A11" s="25" t="s">
        <v>19</v>
      </c>
      <c r="B11" s="26"/>
      <c r="C11" s="26"/>
      <c r="D11" s="26"/>
      <c r="E11" s="26"/>
      <c r="F11" s="26"/>
      <c r="G11" s="26"/>
      <c r="H11" s="26"/>
      <c r="I11" s="26"/>
      <c r="J11" s="26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2"/>
  <sheetViews>
    <sheetView workbookViewId="0">
      <selection activeCell="A11" sqref="A11:J11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  <col min="11" max="11" width="19.125" customWidth="1"/>
  </cols>
  <sheetData>
    <row r="1" customFormat="1" ht="39" customHeight="1" spans="1:12">
      <c r="A1" s="4" t="s">
        <v>101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102</v>
      </c>
      <c r="K2" s="6" t="s">
        <v>103</v>
      </c>
      <c r="L2" s="29"/>
    </row>
    <row r="3" s="1" customFormat="1" ht="37" customHeight="1" spans="1:11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  <c r="K3" s="6"/>
    </row>
    <row r="4" s="3" customFormat="1" ht="54" customHeight="1" spans="1:11">
      <c r="A4" s="34">
        <v>1</v>
      </c>
      <c r="B4" s="12" t="s">
        <v>104</v>
      </c>
      <c r="C4" s="12" t="s">
        <v>105</v>
      </c>
      <c r="D4" s="12" t="s">
        <v>106</v>
      </c>
      <c r="E4" s="14">
        <v>56</v>
      </c>
      <c r="F4" s="15">
        <v>260</v>
      </c>
      <c r="G4" s="16">
        <f t="shared" ref="G4:G7" si="0">ROUND(E4*F4,2)</f>
        <v>14560</v>
      </c>
      <c r="H4" s="35"/>
      <c r="I4" s="35"/>
      <c r="J4" s="33" t="s">
        <v>107</v>
      </c>
      <c r="K4" s="33" t="s">
        <v>108</v>
      </c>
    </row>
    <row r="5" s="3" customFormat="1" ht="54" customHeight="1" spans="1:11">
      <c r="A5" s="34">
        <v>2</v>
      </c>
      <c r="B5" s="12" t="s">
        <v>109</v>
      </c>
      <c r="C5" s="12" t="s">
        <v>110</v>
      </c>
      <c r="D5" s="12" t="s">
        <v>51</v>
      </c>
      <c r="E5" s="14">
        <v>256</v>
      </c>
      <c r="F5" s="15">
        <v>3000</v>
      </c>
      <c r="G5" s="16">
        <f t="shared" si="0"/>
        <v>768000</v>
      </c>
      <c r="H5" s="35"/>
      <c r="I5" s="35"/>
      <c r="J5" s="33"/>
      <c r="K5" s="33"/>
    </row>
    <row r="6" s="3" customFormat="1" ht="53" customHeight="1" spans="1:11">
      <c r="A6" s="34">
        <v>3</v>
      </c>
      <c r="B6" s="12" t="s">
        <v>104</v>
      </c>
      <c r="C6" s="12" t="s">
        <v>105</v>
      </c>
      <c r="D6" s="12" t="s">
        <v>106</v>
      </c>
      <c r="E6" s="14">
        <v>56</v>
      </c>
      <c r="F6" s="15">
        <v>260</v>
      </c>
      <c r="G6" s="16">
        <f t="shared" si="0"/>
        <v>14560</v>
      </c>
      <c r="H6" s="35"/>
      <c r="I6" s="35"/>
      <c r="J6" s="33"/>
      <c r="K6" s="33" t="s">
        <v>111</v>
      </c>
    </row>
    <row r="7" s="3" customFormat="1" ht="39" customHeight="1" spans="1:11">
      <c r="A7" s="34">
        <v>4</v>
      </c>
      <c r="B7" s="12" t="s">
        <v>109</v>
      </c>
      <c r="C7" s="12" t="s">
        <v>110</v>
      </c>
      <c r="D7" s="12" t="s">
        <v>51</v>
      </c>
      <c r="E7" s="14">
        <v>396</v>
      </c>
      <c r="F7" s="15">
        <v>3000</v>
      </c>
      <c r="G7" s="16">
        <f t="shared" si="0"/>
        <v>1188000</v>
      </c>
      <c r="H7" s="36"/>
      <c r="I7" s="37"/>
      <c r="J7" s="33"/>
      <c r="K7" s="33"/>
    </row>
    <row r="8" s="3" customFormat="1" ht="39" customHeight="1" spans="1:11">
      <c r="A8" s="18" t="s">
        <v>15</v>
      </c>
      <c r="B8" s="19"/>
      <c r="C8" s="19"/>
      <c r="D8" s="19"/>
      <c r="E8" s="19"/>
      <c r="F8" s="20">
        <v>1985120</v>
      </c>
      <c r="G8" s="20"/>
      <c r="H8" s="21"/>
      <c r="I8" s="32"/>
      <c r="J8" s="33"/>
      <c r="K8" s="38"/>
    </row>
    <row r="9" customFormat="1" ht="26" customHeight="1" spans="1:10">
      <c r="A9" s="22" t="s">
        <v>16</v>
      </c>
      <c r="B9" s="22"/>
      <c r="C9" s="22"/>
      <c r="D9" s="22"/>
      <c r="E9" s="22"/>
      <c r="F9" s="22"/>
      <c r="G9" s="22"/>
      <c r="H9" s="22"/>
      <c r="I9" s="22"/>
      <c r="J9" s="22"/>
    </row>
    <row r="10" customFormat="1" ht="30" customHeight="1" spans="1:10">
      <c r="A10" s="23" t="s">
        <v>17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38" customHeight="1" spans="1:10">
      <c r="A11" s="23" t="s">
        <v>18</v>
      </c>
      <c r="B11" s="24"/>
      <c r="C11" s="24"/>
      <c r="D11" s="24"/>
      <c r="E11" s="24"/>
      <c r="F11" s="24"/>
      <c r="G11" s="24"/>
      <c r="H11" s="24"/>
      <c r="I11" s="24"/>
      <c r="J11" s="24"/>
    </row>
    <row r="12" customFormat="1" ht="47" customHeight="1" spans="1:10">
      <c r="A12" s="25" t="s">
        <v>19</v>
      </c>
      <c r="B12" s="26"/>
      <c r="C12" s="26"/>
      <c r="D12" s="26"/>
      <c r="E12" s="26"/>
      <c r="F12" s="26"/>
      <c r="G12" s="26"/>
      <c r="H12" s="26"/>
      <c r="I12" s="26"/>
      <c r="J12" s="26"/>
    </row>
  </sheetData>
  <mergeCells count="20">
    <mergeCell ref="A1:J1"/>
    <mergeCell ref="F2:G2"/>
    <mergeCell ref="H2:I2"/>
    <mergeCell ref="A8:E8"/>
    <mergeCell ref="F8:G8"/>
    <mergeCell ref="H8:I8"/>
    <mergeCell ref="A9:J9"/>
    <mergeCell ref="A10:J10"/>
    <mergeCell ref="A11:J11"/>
    <mergeCell ref="A12:J12"/>
    <mergeCell ref="A2:A3"/>
    <mergeCell ref="B2:B3"/>
    <mergeCell ref="C2:C3"/>
    <mergeCell ref="D2:D3"/>
    <mergeCell ref="E2:E3"/>
    <mergeCell ref="J2:J3"/>
    <mergeCell ref="J4:J8"/>
    <mergeCell ref="K2:K3"/>
    <mergeCell ref="K4:K5"/>
    <mergeCell ref="K6:K7"/>
  </mergeCells>
  <pageMargins left="0.75" right="0.75" top="1" bottom="1" header="0.5" footer="0.5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9"/>
  <sheetViews>
    <sheetView workbookViewId="0">
      <selection activeCell="H19" sqref="H19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4" t="s">
        <v>112</v>
      </c>
      <c r="B1" s="5"/>
      <c r="C1" s="5"/>
      <c r="D1" s="5"/>
      <c r="E1" s="5"/>
      <c r="F1" s="5"/>
      <c r="G1" s="5"/>
      <c r="H1" s="5"/>
      <c r="I1" s="5"/>
      <c r="J1" s="5"/>
      <c r="K1" s="27"/>
      <c r="L1" s="27"/>
    </row>
    <row r="2" customFormat="1" ht="39" customHeight="1" spans="1:12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/>
      <c r="H2" s="8" t="s">
        <v>7</v>
      </c>
      <c r="I2" s="28"/>
      <c r="J2" s="6" t="s">
        <v>8</v>
      </c>
      <c r="K2" s="29"/>
      <c r="L2" s="29"/>
    </row>
    <row r="3" s="1" customFormat="1" ht="37" customHeight="1" spans="1:10">
      <c r="A3" s="6"/>
      <c r="B3" s="7"/>
      <c r="C3" s="7"/>
      <c r="D3" s="6"/>
      <c r="E3" s="6"/>
      <c r="F3" s="9" t="s">
        <v>9</v>
      </c>
      <c r="G3" s="10" t="s">
        <v>10</v>
      </c>
      <c r="H3" s="9" t="s">
        <v>9</v>
      </c>
      <c r="I3" s="30" t="s">
        <v>10</v>
      </c>
      <c r="J3" s="6"/>
    </row>
    <row r="4" s="2" customFormat="1" ht="69" customHeight="1" spans="1:10">
      <c r="A4" s="11">
        <v>1</v>
      </c>
      <c r="B4" s="12" t="s">
        <v>113</v>
      </c>
      <c r="C4" s="12" t="s">
        <v>114</v>
      </c>
      <c r="D4" s="13" t="s">
        <v>41</v>
      </c>
      <c r="E4" s="14">
        <v>215</v>
      </c>
      <c r="F4" s="15">
        <v>396</v>
      </c>
      <c r="G4" s="16">
        <f>ROUND(E4*F4,2)</f>
        <v>85140</v>
      </c>
      <c r="H4" s="17"/>
      <c r="I4" s="17"/>
      <c r="J4" s="31" t="s">
        <v>14</v>
      </c>
    </row>
    <row r="5" s="3" customFormat="1" ht="39" customHeight="1" spans="1:10">
      <c r="A5" s="18" t="s">
        <v>15</v>
      </c>
      <c r="B5" s="19"/>
      <c r="C5" s="19"/>
      <c r="D5" s="19"/>
      <c r="E5" s="19"/>
      <c r="F5" s="20">
        <v>85140</v>
      </c>
      <c r="G5" s="20"/>
      <c r="H5" s="21"/>
      <c r="I5" s="32"/>
      <c r="J5" s="33"/>
    </row>
    <row r="6" customFormat="1" ht="26" customHeight="1" spans="1:10">
      <c r="A6" s="22" t="s">
        <v>16</v>
      </c>
      <c r="B6" s="22"/>
      <c r="C6" s="22"/>
      <c r="D6" s="22"/>
      <c r="E6" s="22"/>
      <c r="F6" s="22"/>
      <c r="G6" s="22"/>
      <c r="H6" s="22"/>
      <c r="I6" s="22"/>
      <c r="J6" s="22"/>
    </row>
    <row r="7" customFormat="1" ht="30" customHeight="1" spans="1:10">
      <c r="A7" s="23" t="s">
        <v>17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8" customHeight="1" spans="1:10">
      <c r="A8" s="23" t="s">
        <v>18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47" customHeight="1" spans="1:10">
      <c r="A9" s="25" t="s">
        <v>19</v>
      </c>
      <c r="B9" s="26"/>
      <c r="C9" s="26"/>
      <c r="D9" s="26"/>
      <c r="E9" s="26"/>
      <c r="F9" s="26"/>
      <c r="G9" s="26"/>
      <c r="H9" s="26"/>
      <c r="I9" s="26"/>
      <c r="J9" s="26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2-1</vt:lpstr>
      <vt:lpstr>3-1</vt:lpstr>
      <vt:lpstr>5-1</vt:lpstr>
      <vt:lpstr>6-1</vt:lpstr>
      <vt:lpstr>8-1</vt:lpstr>
      <vt:lpstr>9-1</vt:lpstr>
      <vt:lpstr>10-1</vt:lpstr>
      <vt:lpstr>11-1 </vt:lpstr>
      <vt:lpstr>12-1 </vt:lpstr>
      <vt:lpstr>13-1</vt:lpstr>
      <vt:lpstr>14-1</vt:lpstr>
      <vt:lpstr>15-1</vt:lpstr>
      <vt:lpstr>16-1</vt:lpstr>
      <vt:lpstr>17-1</vt:lpstr>
      <vt:lpstr>18-1</vt:lpstr>
      <vt:lpstr>19-1</vt:lpstr>
      <vt:lpstr>20-1</vt:lpstr>
      <vt:lpstr>21-1</vt:lpstr>
      <vt:lpstr>22-1</vt:lpstr>
      <vt:lpstr>23-1  </vt:lpstr>
      <vt:lpstr>24-1 </vt:lpstr>
      <vt:lpstr>26-1</vt:lpstr>
      <vt:lpstr>27-1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李海英</cp:lastModifiedBy>
  <dcterms:created xsi:type="dcterms:W3CDTF">2017-11-17T09:05:00Z</dcterms:created>
  <dcterms:modified xsi:type="dcterms:W3CDTF">2026-06-30T01:07:14Z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518A87E3E8F444B495708A0DE011ACA5</vt:lpwstr>
  </property>
</Properties>
</file>