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0490" windowHeight="7860"/>
  </bookViews>
  <sheets>
    <sheet name="报价表" sheetId="2" r:id="rId1"/>
  </sheets>
  <definedNames>
    <definedName name="_xlnm._FilterDatabase" localSheetId="0" hidden="1">报价表!$B$3:$H$135</definedName>
  </definedNames>
  <calcPr calcId="144525"/>
</workbook>
</file>

<file path=xl/sharedStrings.xml><?xml version="1.0" encoding="utf-8"?>
<sst xmlns="http://schemas.openxmlformats.org/spreadsheetml/2006/main" count="341" uniqueCount="220">
  <si>
    <t>报价表</t>
  </si>
  <si>
    <t>单位名称：南方电网数字电网集团（海南）有限公司</t>
  </si>
  <si>
    <t>项目名称：海南公司2026年VI及党建企业文化标识制作及安装项目</t>
  </si>
  <si>
    <t>序号</t>
  </si>
  <si>
    <t>名称</t>
  </si>
  <si>
    <t>单位</t>
  </si>
  <si>
    <t>材质工艺说明</t>
  </si>
  <si>
    <r>
      <rPr>
        <b/>
        <sz val="12"/>
        <rFont val="宋体"/>
        <charset val="134"/>
      </rPr>
      <t>最高单价限价</t>
    </r>
    <r>
      <rPr>
        <b/>
        <sz val="12"/>
        <color rgb="FF000000"/>
        <rFont val="宋体"/>
        <charset val="134"/>
      </rPr>
      <t>(元）</t>
    </r>
  </si>
  <si>
    <t>投标单价报价(元）</t>
  </si>
  <si>
    <t>权重</t>
  </si>
  <si>
    <t>权重后单价报价(元）</t>
  </si>
  <si>
    <t>员工名片</t>
  </si>
  <si>
    <t>盒</t>
  </si>
  <si>
    <t>90mmx55mm/100张/盒
250g荷兰白卡印刷</t>
  </si>
  <si>
    <t>不干胶</t>
  </si>
  <si>
    <t>㎡</t>
  </si>
  <si>
    <t>根据实际情况
157gPVC不干胶印刷覆膜</t>
  </si>
  <si>
    <t>透明胶</t>
  </si>
  <si>
    <t>根据实际情况
157g透明不干胶印刷覆膜</t>
  </si>
  <si>
    <t>员工胸卡卡套</t>
  </si>
  <si>
    <t>套</t>
  </si>
  <si>
    <t>110mmx70mm真皮卡套：黑色/深蓝，背面凹印，卡纸印刷，钢珠涤纶绳丝印</t>
  </si>
  <si>
    <t>照片（员工风采）</t>
  </si>
  <si>
    <t>A5照片纸，210*150mm</t>
  </si>
  <si>
    <t>出入证</t>
  </si>
  <si>
    <t>69mmx95mm
透明PVC证件套、涤纶绳200g铜板纸印刷</t>
  </si>
  <si>
    <t>选票箱、意见箱、捐款箱</t>
  </si>
  <si>
    <t>个</t>
  </si>
  <si>
    <t>350mmx500mmx800mm高
8mm木质高密度防火板3M背胶弱溶剂喷画裱糊</t>
  </si>
  <si>
    <t>200mmx280mmx380mm高
8mm木质高密度防火板3M背胶弱溶剂喷画裱糊</t>
  </si>
  <si>
    <t>200mmx280mmx380mm高
8mm进口亚克力粘合丝网印刷</t>
  </si>
  <si>
    <t>防撞条</t>
  </si>
  <si>
    <t>m</t>
  </si>
  <si>
    <t>H100mm
即时贴丝网印刷</t>
  </si>
  <si>
    <t>水牌</t>
  </si>
  <si>
    <t>块</t>
  </si>
  <si>
    <t>规格600*900mm
铝合金型材有机烤漆、写真印刷</t>
  </si>
  <si>
    <t>员工卡位名牌</t>
  </si>
  <si>
    <t>张</t>
  </si>
  <si>
    <t>200mmx105mm或105mmx160mm2mm进口亚克力折弯丝印200克哑粉纸印刷</t>
  </si>
  <si>
    <t>宣传栏</t>
  </si>
  <si>
    <t>夹层亚克力，写真背胶</t>
  </si>
  <si>
    <t>制度或宣传手册印制</t>
  </si>
  <si>
    <t>页</t>
  </si>
  <si>
    <t>B5彩色页，双胶纸，单面</t>
  </si>
  <si>
    <t>A4彩色页，双胶纸，单面</t>
  </si>
  <si>
    <t>A3彩色页，双胶纸，单面</t>
  </si>
  <si>
    <t>A4彩色页，铜版纸，单面</t>
  </si>
  <si>
    <t>A3彩色页，铜版纸，单面</t>
  </si>
  <si>
    <t>A5照片纸，210*150mm（含PS处理、加字体）</t>
  </si>
  <si>
    <t>党旗、团旗</t>
  </si>
  <si>
    <t>面</t>
  </si>
  <si>
    <t>1440mm*900mm</t>
  </si>
  <si>
    <t>隔离栏</t>
  </si>
  <si>
    <t>304#1.2厚不锈钢柱底部φ280mm，管壁φ60mm，H910mm，丝光布丝网印刷2000mmx80mm（两个304#1.2厚不锈钢柱+2000mm丝光布为一套）</t>
  </si>
  <si>
    <t>展示牌、告示牌</t>
  </si>
  <si>
    <t>根据实际尺寸
38x25x1.5mm厚304#1.2厚不锈钢方管框架包边，150克背胶弱溶剂写真裱10mm高密度板、3mm进口亚克力面板</t>
  </si>
  <si>
    <t>文化墙</t>
  </si>
  <si>
    <t>1公分厚安迪板uv+立体水晶字+部分亚克力卡槽（带磁）</t>
  </si>
  <si>
    <t>宣传海报</t>
  </si>
  <si>
    <t>160克背胶弱溶剂写真</t>
  </si>
  <si>
    <t>160克背胶弱溶剂写真裱5mm雪弗板封金属边</t>
  </si>
  <si>
    <t>800x2000mm160克材料弱溶剂喷画重型全铝合金易拉宝</t>
  </si>
  <si>
    <t>800x2000mm易拉宝画面</t>
  </si>
  <si>
    <t>800x1800mm
160克材料弱溶剂喷画铝合金塑钢X展架</t>
  </si>
  <si>
    <t>800x1800mm
160克材料弱溶剂喷画铝合金塑钢门型展架</t>
  </si>
  <si>
    <t>不锈钢T架不含画面内容</t>
  </si>
  <si>
    <t>标识牌</t>
  </si>
  <si>
    <t>200*110mm（亚克力）</t>
  </si>
  <si>
    <t>牌匾</t>
  </si>
  <si>
    <t>600*400mm,不锈钢材料，UV工艺</t>
  </si>
  <si>
    <t>横幅</t>
  </si>
  <si>
    <t>7000mm*700mm</t>
  </si>
  <si>
    <t>廉洁文化宣传标语</t>
  </si>
  <si>
    <t>KT板600mm*800mm</t>
  </si>
  <si>
    <t>信封</t>
  </si>
  <si>
    <t>5号（220mm*110mm）
120g双胶纸印刷</t>
  </si>
  <si>
    <t>7号（229mm*162mm）
120g双胶纸印刷</t>
  </si>
  <si>
    <t>9号（324mm*229mm）
120g双胶纸印刷</t>
  </si>
  <si>
    <t>笔记本</t>
  </si>
  <si>
    <t>本</t>
  </si>
  <si>
    <t>150mm*220mm
标准色或黑色仿皮封面凹印，内页80g160P双胶纸印刷</t>
  </si>
  <si>
    <t>200mm*270mm
标准色或黑色仿皮封面凹印，内页80g160P双胶纸印刷</t>
  </si>
  <si>
    <t>荣誉证书</t>
  </si>
  <si>
    <t>12K
红色仿皮面/绒面，图文烫金，内芯铜版纸/双胶纸印刷</t>
  </si>
  <si>
    <t>8K
红色仿皮面/绒面，图文烫金，内芯铜版纸/双胶纸印刷</t>
  </si>
  <si>
    <t>6K
红色仿皮面/绒面，图文烫金，内芯铜版纸/双胶纸印刷</t>
  </si>
  <si>
    <t>大堂形象墙</t>
  </si>
  <si>
    <t>根据实际尺寸
防火木方骨架镶嵌，12mm高密度生态防火木板防潮漆处理上墙，粘贴5厘双面铝塑面板烤漆，四边304#1.2厚不锈钢边框。12mm+3mm进口进口亚克力水晶立体字</t>
  </si>
  <si>
    <t>部门/楼层指示牌</t>
  </si>
  <si>
    <t>根据实际尺寸
有机烤漆、丝网印刷</t>
  </si>
  <si>
    <t>根据实际尺寸
PVC定制印刷</t>
  </si>
  <si>
    <t>根据实际尺寸
铝合金型材有机烤漆、3M即时贴刻字刷</t>
  </si>
  <si>
    <t>门牌</t>
  </si>
  <si>
    <t>规格240*150mm
铝合金型材有机烤漆、丝网印刷</t>
  </si>
  <si>
    <t>规格500*300mm
铝合金型材有机烤漆、丝网印刷</t>
  </si>
  <si>
    <t>规格240*190mm
铝合金型材有机烤漆、丝网印刷</t>
  </si>
  <si>
    <t>规格200*300mm
铝合金型材有机烤漆、丝网印刷</t>
  </si>
  <si>
    <t>规格240*150mm
亚克力材质5mm亚克力制作uv磨斜边</t>
  </si>
  <si>
    <t>规格220*150mm
亚克力材质5mm亚克力制作uv磨斜边</t>
  </si>
  <si>
    <t>规格240*90mm
亚克力材质5mm亚克力制作uv磨斜边</t>
  </si>
  <si>
    <t>规格400*300mm
亚克力材质5mm亚克力制作uv磨斜边</t>
  </si>
  <si>
    <t>规格300*150mm
亚克力材质5mm亚克力制作uv磨斜边</t>
  </si>
  <si>
    <t>规格100*100mm
亚克力材质5mm亚克力制作uv磨斜边</t>
  </si>
  <si>
    <t>规格200*140mm
亚克力材质5mm亚克力制作uv磨斜边</t>
  </si>
  <si>
    <t>规格150*150mm
亚克力材质5mm亚克力制作uv磨斜边</t>
  </si>
  <si>
    <t>规格250*250mm
亚克力材质5mm亚克力制作uv磨斜边</t>
  </si>
  <si>
    <t>240*150mm、500*300mm、240*190mm
即时贴门楣内容更新</t>
  </si>
  <si>
    <t>240*150mm、500*300mm、240*190mm
即时贴门牌内容更新</t>
  </si>
  <si>
    <t>规格600*400mm
不锈钢材质喷漆上色丝印折边牌</t>
  </si>
  <si>
    <t>立式指示牌</t>
  </si>
  <si>
    <t>根据实际尺寸
304#拉丝1.2mm厚不锈钢汽车漆250mm厚框架内容化学腐蚀、烤漆入色</t>
  </si>
  <si>
    <t>旗帜（含旗杆）</t>
  </si>
  <si>
    <t>4号旗(1440*960 mm)，涤纶富丽纺，丝网印刷
配置3米不锈钢伸缩杆</t>
  </si>
  <si>
    <t>各部门文化墙</t>
  </si>
  <si>
    <t>公司形象墙</t>
  </si>
  <si>
    <t>10mm高密度生态防火木板防潮漆处理上墙10mm+3mm进口亚克力水晶立体字</t>
  </si>
  <si>
    <t>10mm高密度生态防火木板防潮漆处理上墙12mm+3mm进口亚克力水晶立体字</t>
  </si>
  <si>
    <t>阵地座铭词</t>
  </si>
  <si>
    <t>15+5进口亚克力字；每套12个字，单个字宽高30cm以内。</t>
  </si>
  <si>
    <t>口号金属字</t>
  </si>
  <si>
    <t>cm</t>
  </si>
  <si>
    <t>采用304不锈钢围边字烤进口汽车漆内装PVC板，含设计排版和运输安装</t>
  </si>
  <si>
    <t>荣誉奖牌</t>
  </si>
  <si>
    <t>红木框贴拉丝钛金丝印文字，60×40cm以内</t>
  </si>
  <si>
    <t>磁性贴</t>
  </si>
  <si>
    <t>磁性贴裱画面</t>
  </si>
  <si>
    <t>插盒</t>
  </si>
  <si>
    <t>A4插盒</t>
  </si>
  <si>
    <t>挂画</t>
  </si>
  <si>
    <t>钛合金支架+软膜PVC画面+设计排版和运输安装，尺寸：200*100cm以内</t>
  </si>
  <si>
    <t>亚克力雕刻字</t>
  </si>
  <si>
    <t>5mm</t>
  </si>
  <si>
    <t>10mm</t>
  </si>
  <si>
    <t>15mm</t>
  </si>
  <si>
    <t>透明亚克力UV</t>
  </si>
  <si>
    <t>3mm</t>
  </si>
  <si>
    <t>突击队袖圈</t>
  </si>
  <si>
    <t>圈型红布丝印图文</t>
  </si>
  <si>
    <t>旗杆制作</t>
  </si>
  <si>
    <t>可伸缩，铝合金</t>
  </si>
  <si>
    <t>铝塑板</t>
  </si>
  <si>
    <t>发光字</t>
  </si>
  <si>
    <t>金属围边发光字</t>
  </si>
  <si>
    <t>迷你字</t>
  </si>
  <si>
    <t>精工字</t>
  </si>
  <si>
    <t>轻钢龙骨+石膏板</t>
  </si>
  <si>
    <t>单面</t>
  </si>
  <si>
    <t>射灯</t>
  </si>
  <si>
    <t>木结构板</t>
  </si>
  <si>
    <t>8mm板</t>
  </si>
  <si>
    <t>12mm板</t>
  </si>
  <si>
    <t>16mm板</t>
  </si>
  <si>
    <t>PVC板</t>
  </si>
  <si>
    <t>5mm异形雕刻，画面uv（单面）</t>
  </si>
  <si>
    <t>8mm异形雕刻，画面uv（单面）</t>
  </si>
  <si>
    <t>磨砂玻璃贴</t>
  </si>
  <si>
    <t>磨砂玻璃贴+uv</t>
  </si>
  <si>
    <t>可移动白板</t>
  </si>
  <si>
    <t>白板写字板带支架</t>
  </si>
  <si>
    <t>磁性贴+uv画面</t>
  </si>
  <si>
    <t>金属背板</t>
  </si>
  <si>
    <t>金属折弯+烤漆</t>
  </si>
  <si>
    <t>广告伞</t>
  </si>
  <si>
    <t>把</t>
  </si>
  <si>
    <t>27寸，玻璃纤伞骨190碰击银胶布料EVA自动伞柄，丝网印刷；本色布套丝网印刷</t>
  </si>
  <si>
    <t>环保袋</t>
  </si>
  <si>
    <t>400mm高x300mm宽x100mm厚（18安）全棉帆布丝网印刷，封口不透钢指母扣，提手对折260mm</t>
  </si>
  <si>
    <t>315mm高x255mm宽x105mm厚（18安）全棉帆布丝网印刷，封口不透钢指母扣，提手对折260mm</t>
  </si>
  <si>
    <t>400mm高x300mm宽x100mm厚150克无纺布丝网印刷</t>
  </si>
  <si>
    <t>315mm高x255mm宽x105mm厚150克无纺布丝网印刷</t>
  </si>
  <si>
    <t>纸袋</t>
  </si>
  <si>
    <t>400mm高x300mm宽x100mm厚250克铜版纸普通印刷、覆膜、不锈钢鸡眼、棉拎绳</t>
  </si>
  <si>
    <t>315mm高x255mm宽x105mm厚250克铜版纸普通印刷、覆膜、不锈钢鸡眼、棉拎绳</t>
  </si>
  <si>
    <t>奖牌</t>
  </si>
  <si>
    <t>大奖牌，长36cm-40cm，宽30cm-40cm</t>
  </si>
  <si>
    <t>小奖牌，长25cm-35cm，宽20cm-35cm</t>
  </si>
  <si>
    <t>奖杯</t>
  </si>
  <si>
    <t>水晶类-大 高30cm及以上</t>
  </si>
  <si>
    <t>水晶类-中 高26-28CM</t>
  </si>
  <si>
    <t>水晶类-小 高20-24cm</t>
  </si>
  <si>
    <t>企业文化衫</t>
  </si>
  <si>
    <t>件</t>
  </si>
  <si>
    <t>志愿者服务马甲</t>
  </si>
  <si>
    <t>竖/横式门楣</t>
  </si>
  <si>
    <t>m²</t>
  </si>
  <si>
    <t>根据实际尺寸，镀锌30x30x3mm厚方管钢架，铝塑底板，304#1.2厚不锈钢围边汽车漆，200mm厚、3mm黑透白和蓝透白进口亚克力吸塑面板立体字，全防水LED内透光</t>
  </si>
  <si>
    <t>据实际尺寸，镀锌30x30x3mm厚方管钢架、304#1.1厚不锈钢围边汽车，200mm厚箱体、柔性3M灯箱布，3M贴膜镂空刻字，全防水LED内透光</t>
  </si>
  <si>
    <t>楼层索引</t>
  </si>
  <si>
    <t>条</t>
  </si>
  <si>
    <t>索引条，铝合金型材有机烤漆、丝网印刷，宽度5mm</t>
  </si>
  <si>
    <t>成套楼层索引，铝合金型材有机烤漆、丝网印刷，含框架、索引条、底板，尺寸不大于70×40mm</t>
  </si>
  <si>
    <t>公司徽章</t>
  </si>
  <si>
    <t>直径16mm-20mm，镶嵌深蓝软珐琅，表面抛光</t>
  </si>
  <si>
    <t>铭牌</t>
  </si>
  <si>
    <t>规格600mm×400mm，304不锈钢折成弧/平面半盒造型，整体横细纹拉丝，丝印/贴膜/蚀刻填色表面图文</t>
  </si>
  <si>
    <t>员工卡位铭牌</t>
  </si>
  <si>
    <t>规格200mm×105mm，合金烤漆，单面悬挂式，插卡式</t>
  </si>
  <si>
    <t>综合指示牌</t>
  </si>
  <si>
    <t>规格100×100mm，亚克力材质，高清打印UV</t>
  </si>
  <si>
    <t>规格规格250×150mm，亚克力材质，侧挂式，高清打印UV</t>
  </si>
  <si>
    <t>门型拉框</t>
  </si>
  <si>
    <t>仅拉框，规格1800*800m</t>
  </si>
  <si>
    <t>立屏展架</t>
  </si>
  <si>
    <t>规格1800*800mm</t>
  </si>
  <si>
    <t>亚克力夹画</t>
  </si>
  <si>
    <t>8+5亚克力夹画+广告螺丝</t>
  </si>
  <si>
    <t>袖章</t>
  </si>
  <si>
    <t>旗帜布，带扣针</t>
  </si>
  <si>
    <t>公告栏</t>
  </si>
  <si>
    <t>带磁板有机玻璃</t>
  </si>
  <si>
    <t>带磁白板，包框</t>
  </si>
  <si>
    <t>画册印刷</t>
  </si>
  <si>
    <t>双面印，封面250g哑粉纸覆单面哑膜，内页157g哑粉纸，8p，骑马钉，尺寸2100*2850mm，50-500本</t>
  </si>
  <si>
    <t>双面印，封面250g哑粉纸覆单面哑膜，内页157g哑粉纸，12p，骑马钉，尺寸2100*2850mm，50-500本</t>
  </si>
  <si>
    <t>双面印，封面250g哑粉纸覆单面哑膜，内页157g哑粉纸，16p，骑马钉，尺寸2100*2850mm，50-500本</t>
  </si>
  <si>
    <t>份</t>
  </si>
  <si>
    <t>200-250g双铜纸，双面印覆哑膜，三折页，展开29.1cm*21cm，50-500份</t>
  </si>
  <si>
    <t>200-250g双铜纸，双面印，210*285cm，50-500张</t>
  </si>
  <si>
    <t>合计（元）：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</si>
</sst>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2">
    <font>
      <sz val="12"/>
      <name val="宋体"/>
      <charset val="134"/>
    </font>
    <font>
      <b/>
      <sz val="20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2"/>
      <color rgb="FF000000"/>
      <name val="宋体"/>
      <charset val="134"/>
    </font>
    <font>
      <b/>
      <sz val="12"/>
      <name val="宋体"/>
      <charset val="134"/>
    </font>
    <font>
      <sz val="12"/>
      <color theme="1"/>
      <name val="宋体"/>
      <charset val="134"/>
      <scheme val="minor"/>
    </font>
    <font>
      <sz val="12"/>
      <color rgb="FF000000"/>
      <name val="宋体"/>
      <charset val="134"/>
    </font>
    <font>
      <sz val="12"/>
      <color theme="1"/>
      <name val="宋体"/>
      <charset val="134"/>
    </font>
    <font>
      <sz val="12"/>
      <name val="宋体"/>
      <charset val="134"/>
      <scheme val="minor"/>
    </font>
    <font>
      <b/>
      <sz val="14"/>
      <color rgb="FF000000"/>
      <name val="宋体"/>
      <charset val="134"/>
    </font>
    <font>
      <sz val="14"/>
      <color rgb="FF000000"/>
      <name val="宋体"/>
      <charset val="134"/>
    </font>
    <font>
      <sz val="11"/>
      <color theme="1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thick">
        <color theme="0" tint="-0.35"/>
      </left>
      <right style="medium">
        <color theme="0" tint="-0.35"/>
      </right>
      <top style="thick">
        <color theme="0" tint="-0.35"/>
      </top>
      <bottom style="medium">
        <color theme="0" tint="-0.35"/>
      </bottom>
      <diagonal/>
    </border>
    <border>
      <left style="medium">
        <color theme="0" tint="-0.35"/>
      </left>
      <right style="medium">
        <color theme="0" tint="-0.35"/>
      </right>
      <top style="thick">
        <color theme="0" tint="-0.35"/>
      </top>
      <bottom style="medium">
        <color theme="0" tint="-0.35"/>
      </bottom>
      <diagonal/>
    </border>
    <border>
      <left style="thick">
        <color theme="0" tint="-0.35"/>
      </left>
      <right style="medium">
        <color theme="0" tint="-0.35"/>
      </right>
      <top style="medium">
        <color theme="0" tint="-0.35"/>
      </top>
      <bottom style="medium">
        <color theme="0" tint="-0.35"/>
      </bottom>
      <diagonal/>
    </border>
    <border>
      <left style="medium">
        <color theme="0" tint="-0.35"/>
      </left>
      <right style="medium">
        <color theme="0" tint="-0.35"/>
      </right>
      <top style="medium">
        <color theme="0" tint="-0.35"/>
      </top>
      <bottom style="medium">
        <color theme="0" tint="-0.35"/>
      </bottom>
      <diagonal/>
    </border>
    <border>
      <left style="medium">
        <color theme="0" tint="-0.35"/>
      </left>
      <right style="thick">
        <color theme="0" tint="-0.35"/>
      </right>
      <top style="thick">
        <color theme="0" tint="-0.35"/>
      </top>
      <bottom style="medium">
        <color theme="0" tint="-0.35"/>
      </bottom>
      <diagonal/>
    </border>
    <border>
      <left style="medium">
        <color theme="0" tint="-0.35"/>
      </left>
      <right style="thick">
        <color theme="0" tint="-0.35"/>
      </right>
      <top style="medium">
        <color theme="0" tint="-0.35"/>
      </top>
      <bottom style="medium">
        <color theme="0" tint="-0.35"/>
      </bottom>
      <diagonal/>
    </border>
    <border>
      <left style="medium">
        <color theme="0" tint="-0.35"/>
      </left>
      <right style="medium">
        <color theme="0" tint="-0.35"/>
      </right>
      <top style="medium">
        <color theme="0" tint="-0.35"/>
      </top>
      <bottom/>
      <diagonal/>
    </border>
    <border>
      <left style="medium">
        <color theme="0" tint="-0.35"/>
      </left>
      <right style="medium">
        <color theme="0" tint="-0.35"/>
      </right>
      <top/>
      <bottom style="medium">
        <color theme="0" tint="-0.35"/>
      </bottom>
      <diagonal/>
    </border>
    <border>
      <left style="thick">
        <color theme="0" tint="-0.35"/>
      </left>
      <right style="medium">
        <color theme="0" tint="-0.35"/>
      </right>
      <top style="medium">
        <color theme="0" tint="-0.35"/>
      </top>
      <bottom style="thick">
        <color theme="0" tint="-0.35"/>
      </bottom>
      <diagonal/>
    </border>
    <border>
      <left style="medium">
        <color theme="0" tint="-0.35"/>
      </left>
      <right style="medium">
        <color theme="0" tint="-0.35"/>
      </right>
      <top style="medium">
        <color theme="0" tint="-0.35"/>
      </top>
      <bottom style="thick">
        <color theme="0" tint="-0.35"/>
      </bottom>
      <diagonal/>
    </border>
    <border>
      <left style="medium">
        <color theme="0" tint="-0.35"/>
      </left>
      <right style="thick">
        <color theme="0" tint="-0.35"/>
      </right>
      <top style="medium">
        <color theme="0" tint="-0.35"/>
      </top>
      <bottom style="thick">
        <color theme="0" tint="-0.3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1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13" applyNumberFormat="0" applyFont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25" fillId="11" borderId="16" applyNumberFormat="0" applyAlignment="0" applyProtection="0">
      <alignment vertical="center"/>
    </xf>
    <xf numFmtId="0" fontId="26" fillId="11" borderId="12" applyNumberFormat="0" applyAlignment="0" applyProtection="0">
      <alignment vertical="center"/>
    </xf>
    <xf numFmtId="0" fontId="27" fillId="12" borderId="17" applyNumberFormat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9" fillId="0" borderId="19" applyNumberFormat="0" applyFill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176" fontId="0" fillId="0" borderId="0" xfId="0" applyNumberFormat="1" applyFont="1" applyFill="1" applyAlignment="1">
      <alignment horizontal="center" vertical="center"/>
    </xf>
    <xf numFmtId="10" fontId="0" fillId="0" borderId="0" xfId="0" applyNumberFormat="1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176" fontId="2" fillId="0" borderId="0" xfId="0" applyNumberFormat="1" applyFont="1" applyFill="1" applyBorder="1" applyAlignment="1">
      <alignment horizontal="center" vertical="center" wrapText="1"/>
    </xf>
    <xf numFmtId="10" fontId="1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176" fontId="2" fillId="0" borderId="0" xfId="0" applyNumberFormat="1" applyFont="1" applyFill="1" applyBorder="1" applyAlignment="1">
      <alignment horizontal="left" vertical="center" wrapText="1"/>
    </xf>
    <xf numFmtId="10" fontId="3" fillId="0" borderId="0" xfId="0" applyNumberFormat="1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176" fontId="5" fillId="0" borderId="2" xfId="0" applyNumberFormat="1" applyFont="1" applyFill="1" applyBorder="1" applyAlignment="1">
      <alignment horizontal="center" vertical="center" wrapText="1"/>
    </xf>
    <xf numFmtId="10" fontId="4" fillId="0" borderId="2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176" fontId="7" fillId="0" borderId="4" xfId="0" applyNumberFormat="1" applyFont="1" applyFill="1" applyBorder="1" applyAlignment="1">
      <alignment horizontal="center" vertical="center" wrapText="1"/>
    </xf>
    <xf numFmtId="10" fontId="0" fillId="0" borderId="4" xfId="0" applyNumberFormat="1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176" fontId="0" fillId="0" borderId="4" xfId="0" applyNumberFormat="1" applyFont="1" applyFill="1" applyBorder="1" applyAlignment="1">
      <alignment horizontal="center" vertical="center"/>
    </xf>
    <xf numFmtId="0" fontId="6" fillId="0" borderId="4" xfId="0" applyFont="1" applyFill="1" applyBorder="1" applyAlignment="1" applyProtection="1">
      <alignment horizontal="center" vertical="center" wrapText="1"/>
      <protection locked="0"/>
    </xf>
    <xf numFmtId="176" fontId="6" fillId="0" borderId="4" xfId="0" applyNumberFormat="1" applyFont="1" applyFill="1" applyBorder="1" applyAlignment="1" applyProtection="1">
      <alignment horizontal="center" vertical="center" wrapText="1"/>
      <protection hidden="1"/>
    </xf>
    <xf numFmtId="10" fontId="4" fillId="0" borderId="5" xfId="0" applyNumberFormat="1" applyFont="1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/>
    </xf>
    <xf numFmtId="176" fontId="6" fillId="0" borderId="4" xfId="0" applyNumberFormat="1" applyFont="1" applyFill="1" applyBorder="1" applyAlignment="1" applyProtection="1">
      <alignment horizontal="center" vertical="center"/>
      <protection hidden="1"/>
    </xf>
    <xf numFmtId="176" fontId="9" fillId="0" borderId="4" xfId="0" applyNumberFormat="1" applyFont="1" applyFill="1" applyBorder="1" applyAlignment="1">
      <alignment horizontal="center" vertical="center"/>
    </xf>
    <xf numFmtId="176" fontId="9" fillId="0" borderId="4" xfId="0" applyNumberFormat="1" applyFont="1" applyFill="1" applyBorder="1" applyAlignment="1">
      <alignment horizontal="center" vertical="center" wrapText="1"/>
    </xf>
    <xf numFmtId="0" fontId="6" fillId="0" borderId="7" xfId="0" applyFont="1" applyFill="1" applyBorder="1" applyAlignment="1" applyProtection="1">
      <alignment horizontal="center" vertical="center" wrapText="1"/>
      <protection locked="0"/>
    </xf>
    <xf numFmtId="0" fontId="6" fillId="0" borderId="8" xfId="0" applyFont="1" applyFill="1" applyBorder="1" applyAlignment="1" applyProtection="1">
      <alignment horizontal="center" vertical="center" wrapText="1"/>
      <protection locked="0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176" fontId="0" fillId="0" borderId="10" xfId="0" applyNumberFormat="1" applyFont="1" applyFill="1" applyBorder="1" applyAlignment="1">
      <alignment horizontal="center" vertical="center"/>
    </xf>
    <xf numFmtId="10" fontId="0" fillId="0" borderId="10" xfId="0" applyNumberFormat="1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176" fontId="4" fillId="0" borderId="0" xfId="0" applyNumberFormat="1" applyFont="1" applyFill="1" applyAlignment="1">
      <alignment horizontal="center" vertical="center"/>
    </xf>
    <xf numFmtId="10" fontId="10" fillId="0" borderId="0" xfId="0" applyNumberFormat="1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 wrapText="1"/>
    </xf>
    <xf numFmtId="0" fontId="11" fillId="0" borderId="0" xfId="0" applyFont="1" applyFill="1" applyAlignment="1">
      <alignment horizontal="center" vertical="center"/>
    </xf>
    <xf numFmtId="176" fontId="7" fillId="0" borderId="0" xfId="0" applyNumberFormat="1" applyFont="1" applyFill="1" applyAlignment="1">
      <alignment horizontal="center" vertical="center"/>
    </xf>
    <xf numFmtId="10" fontId="11" fillId="0" borderId="0" xfId="0" applyNumberFormat="1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10" fontId="2" fillId="0" borderId="0" xfId="0" applyNumberFormat="1" applyFont="1" applyFill="1" applyBorder="1" applyAlignment="1">
      <alignment horizontal="center" vertical="center" wrapText="1"/>
    </xf>
    <xf numFmtId="0" fontId="0" fillId="0" borderId="11" xfId="0" applyFill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B1:M140"/>
  <sheetViews>
    <sheetView showGridLines="0" tabSelected="1" zoomScale="80" zoomScaleNormal="80" workbookViewId="0">
      <pane ySplit="4" topLeftCell="A5" activePane="bottomLeft" state="frozen"/>
      <selection/>
      <selection pane="bottomLeft" activeCell="L137" sqref="L137"/>
    </sheetView>
  </sheetViews>
  <sheetFormatPr defaultColWidth="9" defaultRowHeight="14.25"/>
  <cols>
    <col min="1" max="1" width="7.375" style="3" customWidth="1"/>
    <col min="2" max="2" width="6.375" style="2" customWidth="1"/>
    <col min="3" max="3" width="20" style="2" customWidth="1"/>
    <col min="4" max="4" width="6.25" style="2" customWidth="1"/>
    <col min="5" max="5" width="54.0333333333333" style="2" customWidth="1"/>
    <col min="6" max="7" width="11.6666666666667" style="4" customWidth="1"/>
    <col min="8" max="8" width="9" style="5"/>
    <col min="9" max="9" width="13.6416666666667" style="3" customWidth="1"/>
    <col min="10" max="16384" width="9" style="3"/>
  </cols>
  <sheetData>
    <row r="1" s="1" customFormat="1" ht="35" customHeight="1" spans="2:9">
      <c r="B1" s="6" t="s">
        <v>0</v>
      </c>
      <c r="C1" s="6"/>
      <c r="D1" s="6"/>
      <c r="E1" s="6"/>
      <c r="F1" s="7"/>
      <c r="G1" s="6"/>
      <c r="H1" s="8"/>
      <c r="I1" s="6"/>
    </row>
    <row r="2" s="1" customFormat="1" ht="35" customHeight="1" spans="2:9">
      <c r="B2" s="9" t="s">
        <v>1</v>
      </c>
      <c r="C2" s="9"/>
      <c r="D2" s="9"/>
      <c r="E2" s="9"/>
      <c r="F2" s="10"/>
      <c r="G2" s="9"/>
      <c r="H2" s="11"/>
      <c r="I2" s="9"/>
    </row>
    <row r="3" s="1" customFormat="1" ht="28" customHeight="1" spans="2:9">
      <c r="B3" s="9" t="s">
        <v>2</v>
      </c>
      <c r="C3" s="9"/>
      <c r="D3" s="9"/>
      <c r="E3" s="9"/>
      <c r="F3" s="10"/>
      <c r="G3" s="9"/>
      <c r="H3" s="11"/>
      <c r="I3" s="9"/>
    </row>
    <row r="4" ht="41" customHeight="1" spans="2:13">
      <c r="B4" s="12" t="s">
        <v>3</v>
      </c>
      <c r="C4" s="13" t="s">
        <v>4</v>
      </c>
      <c r="D4" s="13" t="s">
        <v>5</v>
      </c>
      <c r="E4" s="13" t="s">
        <v>6</v>
      </c>
      <c r="F4" s="14" t="s">
        <v>7</v>
      </c>
      <c r="G4" s="14" t="s">
        <v>8</v>
      </c>
      <c r="H4" s="15" t="s">
        <v>9</v>
      </c>
      <c r="I4" s="26" t="s">
        <v>10</v>
      </c>
      <c r="M4" s="2"/>
    </row>
    <row r="5" s="2" customFormat="1" ht="35" customHeight="1" spans="2:9">
      <c r="B5" s="16">
        <v>1</v>
      </c>
      <c r="C5" s="17" t="s">
        <v>11</v>
      </c>
      <c r="D5" s="18" t="s">
        <v>12</v>
      </c>
      <c r="E5" s="19" t="s">
        <v>13</v>
      </c>
      <c r="F5" s="20">
        <v>63.3333333333333</v>
      </c>
      <c r="G5" s="20"/>
      <c r="H5" s="21">
        <v>0.031818</v>
      </c>
      <c r="I5" s="27">
        <f>G5*H5</f>
        <v>0</v>
      </c>
    </row>
    <row r="6" ht="35" customHeight="1" spans="2:9">
      <c r="B6" s="16">
        <v>2</v>
      </c>
      <c r="C6" s="19" t="s">
        <v>14</v>
      </c>
      <c r="D6" s="19" t="s">
        <v>15</v>
      </c>
      <c r="E6" s="19" t="s">
        <v>16</v>
      </c>
      <c r="F6" s="20">
        <v>57.6666666666667</v>
      </c>
      <c r="G6" s="20"/>
      <c r="H6" s="21">
        <v>0.031818</v>
      </c>
      <c r="I6" s="27">
        <f t="shared" ref="I6:I37" si="0">G6*H6</f>
        <v>0</v>
      </c>
    </row>
    <row r="7" ht="35" customHeight="1" spans="2:9">
      <c r="B7" s="16">
        <v>3</v>
      </c>
      <c r="C7" s="19" t="s">
        <v>17</v>
      </c>
      <c r="D7" s="19" t="s">
        <v>15</v>
      </c>
      <c r="E7" s="19" t="s">
        <v>18</v>
      </c>
      <c r="F7" s="20">
        <v>54.3333333333333</v>
      </c>
      <c r="G7" s="20"/>
      <c r="H7" s="21">
        <v>0.031818</v>
      </c>
      <c r="I7" s="27">
        <f t="shared" si="0"/>
        <v>0</v>
      </c>
    </row>
    <row r="8" s="3" customFormat="1" ht="38" customHeight="1" spans="2:9">
      <c r="B8" s="16">
        <v>4</v>
      </c>
      <c r="C8" s="19" t="s">
        <v>19</v>
      </c>
      <c r="D8" s="19" t="s">
        <v>20</v>
      </c>
      <c r="E8" s="19" t="s">
        <v>21</v>
      </c>
      <c r="F8" s="20">
        <v>53</v>
      </c>
      <c r="G8" s="20"/>
      <c r="H8" s="21">
        <v>0.0318</v>
      </c>
      <c r="I8" s="27">
        <f t="shared" si="0"/>
        <v>0</v>
      </c>
    </row>
    <row r="9" s="3" customFormat="1" ht="30" customHeight="1" spans="2:9">
      <c r="B9" s="16">
        <v>5</v>
      </c>
      <c r="C9" s="19" t="s">
        <v>22</v>
      </c>
      <c r="D9" s="19" t="s">
        <v>20</v>
      </c>
      <c r="E9" s="19" t="s">
        <v>23</v>
      </c>
      <c r="F9" s="20">
        <v>27.6666666666667</v>
      </c>
      <c r="G9" s="20"/>
      <c r="H9" s="21">
        <v>0.001176</v>
      </c>
      <c r="I9" s="27">
        <f t="shared" si="0"/>
        <v>0</v>
      </c>
    </row>
    <row r="10" s="3" customFormat="1" ht="35" customHeight="1" spans="2:9">
      <c r="B10" s="16">
        <v>6</v>
      </c>
      <c r="C10" s="19" t="s">
        <v>24</v>
      </c>
      <c r="D10" s="19" t="s">
        <v>20</v>
      </c>
      <c r="E10" s="19" t="s">
        <v>25</v>
      </c>
      <c r="F10" s="20">
        <v>19.3333333333333</v>
      </c>
      <c r="G10" s="20"/>
      <c r="H10" s="21">
        <v>0.031818</v>
      </c>
      <c r="I10" s="27">
        <f t="shared" si="0"/>
        <v>0</v>
      </c>
    </row>
    <row r="11" ht="35" customHeight="1" spans="2:9">
      <c r="B11" s="16">
        <v>7</v>
      </c>
      <c r="C11" s="19" t="s">
        <v>26</v>
      </c>
      <c r="D11" s="19" t="s">
        <v>27</v>
      </c>
      <c r="E11" s="19" t="s">
        <v>28</v>
      </c>
      <c r="F11" s="20">
        <v>766.666666666667</v>
      </c>
      <c r="G11" s="20"/>
      <c r="H11" s="21">
        <v>0.001176</v>
      </c>
      <c r="I11" s="27">
        <f t="shared" si="0"/>
        <v>0</v>
      </c>
    </row>
    <row r="12" ht="35" customHeight="1" spans="2:9">
      <c r="B12" s="16">
        <v>8</v>
      </c>
      <c r="C12" s="19"/>
      <c r="D12" s="19" t="s">
        <v>27</v>
      </c>
      <c r="E12" s="19" t="s">
        <v>29</v>
      </c>
      <c r="F12" s="20">
        <v>540</v>
      </c>
      <c r="G12" s="20"/>
      <c r="H12" s="21"/>
      <c r="I12" s="27">
        <f t="shared" si="0"/>
        <v>0</v>
      </c>
    </row>
    <row r="13" ht="35" customHeight="1" spans="2:9">
      <c r="B13" s="16">
        <v>9</v>
      </c>
      <c r="C13" s="19"/>
      <c r="D13" s="19" t="s">
        <v>27</v>
      </c>
      <c r="E13" s="19" t="s">
        <v>30</v>
      </c>
      <c r="F13" s="20">
        <v>690</v>
      </c>
      <c r="G13" s="20"/>
      <c r="H13" s="21"/>
      <c r="I13" s="27">
        <f t="shared" si="0"/>
        <v>0</v>
      </c>
    </row>
    <row r="14" ht="38" customHeight="1" spans="2:9">
      <c r="B14" s="16">
        <v>10</v>
      </c>
      <c r="C14" s="19" t="s">
        <v>31</v>
      </c>
      <c r="D14" s="19" t="s">
        <v>32</v>
      </c>
      <c r="E14" s="19" t="s">
        <v>33</v>
      </c>
      <c r="F14" s="20">
        <v>6.1</v>
      </c>
      <c r="G14" s="20"/>
      <c r="H14" s="21">
        <v>0.001176</v>
      </c>
      <c r="I14" s="27">
        <f t="shared" si="0"/>
        <v>0</v>
      </c>
    </row>
    <row r="15" ht="35" customHeight="1" spans="2:9">
      <c r="B15" s="16">
        <v>11</v>
      </c>
      <c r="C15" s="19" t="s">
        <v>34</v>
      </c>
      <c r="D15" s="19" t="s">
        <v>35</v>
      </c>
      <c r="E15" s="19" t="s">
        <v>36</v>
      </c>
      <c r="F15" s="20">
        <v>346.666666666667</v>
      </c>
      <c r="G15" s="20"/>
      <c r="H15" s="21">
        <v>0.027272</v>
      </c>
      <c r="I15" s="27">
        <f t="shared" si="0"/>
        <v>0</v>
      </c>
    </row>
    <row r="16" ht="35" customHeight="1" spans="2:9">
      <c r="B16" s="16">
        <v>12</v>
      </c>
      <c r="C16" s="19" t="s">
        <v>37</v>
      </c>
      <c r="D16" s="19" t="s">
        <v>38</v>
      </c>
      <c r="E16" s="19" t="s">
        <v>39</v>
      </c>
      <c r="F16" s="20">
        <v>57.6666666666667</v>
      </c>
      <c r="G16" s="20"/>
      <c r="H16" s="21">
        <v>0.006153</v>
      </c>
      <c r="I16" s="27">
        <f t="shared" si="0"/>
        <v>0</v>
      </c>
    </row>
    <row r="17" ht="30" customHeight="1" spans="2:9">
      <c r="B17" s="16">
        <v>13</v>
      </c>
      <c r="C17" s="19" t="s">
        <v>40</v>
      </c>
      <c r="D17" s="22" t="s">
        <v>15</v>
      </c>
      <c r="E17" s="19" t="s">
        <v>41</v>
      </c>
      <c r="F17" s="20">
        <v>690</v>
      </c>
      <c r="G17" s="20"/>
      <c r="H17" s="21">
        <v>0.027272</v>
      </c>
      <c r="I17" s="27">
        <f t="shared" si="0"/>
        <v>0</v>
      </c>
    </row>
    <row r="18" customFormat="1" ht="30" customHeight="1" spans="2:9">
      <c r="B18" s="16">
        <v>14</v>
      </c>
      <c r="C18" s="19" t="s">
        <v>42</v>
      </c>
      <c r="D18" s="19" t="s">
        <v>43</v>
      </c>
      <c r="E18" s="19" t="s">
        <v>44</v>
      </c>
      <c r="F18" s="20">
        <v>0.616666666666667</v>
      </c>
      <c r="G18" s="20"/>
      <c r="H18" s="21">
        <v>0.031818</v>
      </c>
      <c r="I18" s="27">
        <f t="shared" si="0"/>
        <v>0</v>
      </c>
    </row>
    <row r="19" s="3" customFormat="1" ht="30" customHeight="1" spans="2:9">
      <c r="B19" s="16">
        <v>15</v>
      </c>
      <c r="C19" s="19"/>
      <c r="D19" s="19" t="s">
        <v>43</v>
      </c>
      <c r="E19" s="19" t="s">
        <v>45</v>
      </c>
      <c r="F19" s="20">
        <v>0.966666666666667</v>
      </c>
      <c r="G19" s="20"/>
      <c r="H19" s="21"/>
      <c r="I19" s="27">
        <f t="shared" si="0"/>
        <v>0</v>
      </c>
    </row>
    <row r="20" s="3" customFormat="1" ht="30" customHeight="1" spans="2:9">
      <c r="B20" s="16">
        <v>16</v>
      </c>
      <c r="C20" s="19"/>
      <c r="D20" s="19" t="s">
        <v>43</v>
      </c>
      <c r="E20" s="19" t="s">
        <v>46</v>
      </c>
      <c r="F20" s="20">
        <v>1.5</v>
      </c>
      <c r="G20" s="20"/>
      <c r="H20" s="21"/>
      <c r="I20" s="27">
        <f t="shared" si="0"/>
        <v>0</v>
      </c>
    </row>
    <row r="21" s="3" customFormat="1" ht="30" customHeight="1" spans="2:9">
      <c r="B21" s="16">
        <v>17</v>
      </c>
      <c r="C21" s="19"/>
      <c r="D21" s="19" t="s">
        <v>43</v>
      </c>
      <c r="E21" s="19" t="s">
        <v>47</v>
      </c>
      <c r="F21" s="20">
        <v>1.9</v>
      </c>
      <c r="G21" s="20"/>
      <c r="H21" s="21"/>
      <c r="I21" s="27">
        <f t="shared" si="0"/>
        <v>0</v>
      </c>
    </row>
    <row r="22" s="3" customFormat="1" ht="30" customHeight="1" spans="2:9">
      <c r="B22" s="16">
        <v>18</v>
      </c>
      <c r="C22" s="19"/>
      <c r="D22" s="19" t="s">
        <v>43</v>
      </c>
      <c r="E22" s="19" t="s">
        <v>48</v>
      </c>
      <c r="F22" s="20">
        <v>2.36666666666667</v>
      </c>
      <c r="G22" s="20"/>
      <c r="H22" s="21"/>
      <c r="I22" s="27">
        <f t="shared" si="0"/>
        <v>0</v>
      </c>
    </row>
    <row r="23" ht="30" customHeight="1" spans="2:9">
      <c r="B23" s="16">
        <v>19</v>
      </c>
      <c r="C23" s="17" t="s">
        <v>22</v>
      </c>
      <c r="D23" s="17" t="s">
        <v>20</v>
      </c>
      <c r="E23" s="19" t="s">
        <v>49</v>
      </c>
      <c r="F23" s="20">
        <v>31</v>
      </c>
      <c r="G23" s="20"/>
      <c r="H23" s="21">
        <v>0.001176</v>
      </c>
      <c r="I23" s="27">
        <f t="shared" si="0"/>
        <v>0</v>
      </c>
    </row>
    <row r="24" ht="33" customHeight="1" spans="2:9">
      <c r="B24" s="16">
        <v>20</v>
      </c>
      <c r="C24" s="17" t="s">
        <v>50</v>
      </c>
      <c r="D24" s="17" t="s">
        <v>51</v>
      </c>
      <c r="E24" s="19" t="s">
        <v>52</v>
      </c>
      <c r="F24" s="20">
        <v>125</v>
      </c>
      <c r="G24" s="20"/>
      <c r="H24" s="21">
        <v>0.006153</v>
      </c>
      <c r="I24" s="27">
        <f t="shared" si="0"/>
        <v>0</v>
      </c>
    </row>
    <row r="25" ht="53" customHeight="1" spans="2:9">
      <c r="B25" s="16">
        <v>21</v>
      </c>
      <c r="C25" s="19" t="s">
        <v>53</v>
      </c>
      <c r="D25" s="19" t="s">
        <v>20</v>
      </c>
      <c r="E25" s="19" t="s">
        <v>54</v>
      </c>
      <c r="F25" s="20">
        <v>576.666666666667</v>
      </c>
      <c r="G25" s="20"/>
      <c r="H25" s="21">
        <v>0.027272</v>
      </c>
      <c r="I25" s="27">
        <f t="shared" si="0"/>
        <v>0</v>
      </c>
    </row>
    <row r="26" ht="53" customHeight="1" spans="2:9">
      <c r="B26" s="16">
        <v>22</v>
      </c>
      <c r="C26" s="19" t="s">
        <v>55</v>
      </c>
      <c r="D26" s="19" t="s">
        <v>15</v>
      </c>
      <c r="E26" s="19" t="s">
        <v>56</v>
      </c>
      <c r="F26" s="20">
        <v>422</v>
      </c>
      <c r="G26" s="20"/>
      <c r="H26" s="21">
        <v>0.027272</v>
      </c>
      <c r="I26" s="27">
        <f t="shared" si="0"/>
        <v>0</v>
      </c>
    </row>
    <row r="27" ht="35" customHeight="1" spans="2:9">
      <c r="B27" s="16">
        <v>23</v>
      </c>
      <c r="C27" s="19" t="s">
        <v>57</v>
      </c>
      <c r="D27" s="19" t="s">
        <v>15</v>
      </c>
      <c r="E27" s="19" t="s">
        <v>58</v>
      </c>
      <c r="F27" s="20">
        <v>1360</v>
      </c>
      <c r="G27" s="20"/>
      <c r="H27" s="21">
        <v>0.027272</v>
      </c>
      <c r="I27" s="27">
        <f t="shared" si="0"/>
        <v>0</v>
      </c>
    </row>
    <row r="28" ht="30" customHeight="1" spans="2:9">
      <c r="B28" s="16">
        <v>24</v>
      </c>
      <c r="C28" s="19" t="s">
        <v>59</v>
      </c>
      <c r="D28" s="19" t="s">
        <v>15</v>
      </c>
      <c r="E28" s="19" t="s">
        <v>60</v>
      </c>
      <c r="F28" s="20">
        <v>161.666666666667</v>
      </c>
      <c r="G28" s="20"/>
      <c r="H28" s="21">
        <v>0.031818</v>
      </c>
      <c r="I28" s="27">
        <f t="shared" si="0"/>
        <v>0</v>
      </c>
    </row>
    <row r="29" ht="30" customHeight="1" spans="2:9">
      <c r="B29" s="16">
        <v>25</v>
      </c>
      <c r="C29" s="19"/>
      <c r="D29" s="19" t="s">
        <v>15</v>
      </c>
      <c r="E29" s="19" t="s">
        <v>61</v>
      </c>
      <c r="F29" s="20">
        <v>278.333333333333</v>
      </c>
      <c r="G29" s="20"/>
      <c r="H29" s="21"/>
      <c r="I29" s="27">
        <f t="shared" si="0"/>
        <v>0</v>
      </c>
    </row>
    <row r="30" ht="30" customHeight="1" spans="2:9">
      <c r="B30" s="16">
        <v>26</v>
      </c>
      <c r="C30" s="19"/>
      <c r="D30" s="19" t="s">
        <v>20</v>
      </c>
      <c r="E30" s="19" t="s">
        <v>62</v>
      </c>
      <c r="F30" s="20">
        <v>251.666666666667</v>
      </c>
      <c r="G30" s="20"/>
      <c r="H30" s="21"/>
      <c r="I30" s="27">
        <f t="shared" si="0"/>
        <v>0</v>
      </c>
    </row>
    <row r="31" ht="30" customHeight="1" spans="2:9">
      <c r="B31" s="16">
        <v>27</v>
      </c>
      <c r="C31" s="19"/>
      <c r="D31" s="19" t="s">
        <v>38</v>
      </c>
      <c r="E31" s="19" t="s">
        <v>63</v>
      </c>
      <c r="F31" s="20">
        <v>126.666666666667</v>
      </c>
      <c r="G31" s="20"/>
      <c r="H31" s="21"/>
      <c r="I31" s="27">
        <f t="shared" si="0"/>
        <v>0</v>
      </c>
    </row>
    <row r="32" ht="35" customHeight="1" spans="2:9">
      <c r="B32" s="16">
        <v>28</v>
      </c>
      <c r="C32" s="19"/>
      <c r="D32" s="19" t="s">
        <v>20</v>
      </c>
      <c r="E32" s="19" t="s">
        <v>64</v>
      </c>
      <c r="F32" s="20">
        <v>188.333333333333</v>
      </c>
      <c r="G32" s="20"/>
      <c r="H32" s="21"/>
      <c r="I32" s="27">
        <f t="shared" si="0"/>
        <v>0</v>
      </c>
    </row>
    <row r="33" ht="35" customHeight="1" spans="2:9">
      <c r="B33" s="16">
        <v>29</v>
      </c>
      <c r="C33" s="19"/>
      <c r="D33" s="19" t="s">
        <v>20</v>
      </c>
      <c r="E33" s="19" t="s">
        <v>65</v>
      </c>
      <c r="F33" s="20">
        <v>266.666666666667</v>
      </c>
      <c r="G33" s="20"/>
      <c r="H33" s="21"/>
      <c r="I33" s="27">
        <f t="shared" si="0"/>
        <v>0</v>
      </c>
    </row>
    <row r="34" ht="30" customHeight="1" spans="2:9">
      <c r="B34" s="16">
        <v>30</v>
      </c>
      <c r="C34" s="19"/>
      <c r="D34" s="19" t="s">
        <v>15</v>
      </c>
      <c r="E34" s="19" t="s">
        <v>66</v>
      </c>
      <c r="F34" s="20">
        <v>320</v>
      </c>
      <c r="G34" s="20"/>
      <c r="H34" s="21"/>
      <c r="I34" s="27">
        <f t="shared" si="0"/>
        <v>0</v>
      </c>
    </row>
    <row r="35" s="2" customFormat="1" ht="33" customHeight="1" spans="2:9">
      <c r="B35" s="16">
        <v>31</v>
      </c>
      <c r="C35" s="19" t="s">
        <v>67</v>
      </c>
      <c r="D35" s="19" t="s">
        <v>32</v>
      </c>
      <c r="E35" s="19" t="s">
        <v>68</v>
      </c>
      <c r="F35" s="23">
        <v>65</v>
      </c>
      <c r="G35" s="23"/>
      <c r="H35" s="21">
        <v>0.027272</v>
      </c>
      <c r="I35" s="27">
        <f t="shared" si="0"/>
        <v>0</v>
      </c>
    </row>
    <row r="36" s="2" customFormat="1" ht="30" customHeight="1" spans="2:9">
      <c r="B36" s="16">
        <v>32</v>
      </c>
      <c r="C36" s="19" t="s">
        <v>69</v>
      </c>
      <c r="D36" s="19" t="s">
        <v>32</v>
      </c>
      <c r="E36" s="19" t="s">
        <v>70</v>
      </c>
      <c r="F36" s="23">
        <v>453.333333333333</v>
      </c>
      <c r="G36" s="23"/>
      <c r="H36" s="21">
        <v>0.006153</v>
      </c>
      <c r="I36" s="27">
        <f t="shared" si="0"/>
        <v>0</v>
      </c>
    </row>
    <row r="37" s="2" customFormat="1" ht="30" customHeight="1" spans="2:9">
      <c r="B37" s="16">
        <v>33</v>
      </c>
      <c r="C37" s="19" t="s">
        <v>71</v>
      </c>
      <c r="D37" s="19" t="s">
        <v>32</v>
      </c>
      <c r="E37" s="19" t="s">
        <v>72</v>
      </c>
      <c r="F37" s="23">
        <v>111.666666666667</v>
      </c>
      <c r="G37" s="23"/>
      <c r="H37" s="21">
        <v>0.031818</v>
      </c>
      <c r="I37" s="27">
        <f t="shared" si="0"/>
        <v>0</v>
      </c>
    </row>
    <row r="38" s="2" customFormat="1" ht="33" customHeight="1" spans="2:9">
      <c r="B38" s="16">
        <v>34</v>
      </c>
      <c r="C38" s="19" t="s">
        <v>73</v>
      </c>
      <c r="D38" s="19" t="s">
        <v>35</v>
      </c>
      <c r="E38" s="19" t="s">
        <v>74</v>
      </c>
      <c r="F38" s="23">
        <v>138.333333333333</v>
      </c>
      <c r="G38" s="23"/>
      <c r="H38" s="21">
        <v>0.027272</v>
      </c>
      <c r="I38" s="27">
        <f t="shared" ref="I38:I69" si="1">G38*H38</f>
        <v>0</v>
      </c>
    </row>
    <row r="39" s="2" customFormat="1" ht="35" customHeight="1" spans="2:9">
      <c r="B39" s="16">
        <v>35</v>
      </c>
      <c r="C39" s="24" t="s">
        <v>75</v>
      </c>
      <c r="D39" s="24" t="s">
        <v>27</v>
      </c>
      <c r="E39" s="24" t="s">
        <v>76</v>
      </c>
      <c r="F39" s="25">
        <v>0.29</v>
      </c>
      <c r="G39" s="25"/>
      <c r="H39" s="21">
        <v>0.031818</v>
      </c>
      <c r="I39" s="27">
        <f t="shared" si="1"/>
        <v>0</v>
      </c>
    </row>
    <row r="40" s="2" customFormat="1" ht="38" customHeight="1" spans="2:9">
      <c r="B40" s="16">
        <v>36</v>
      </c>
      <c r="C40" s="24"/>
      <c r="D40" s="24" t="s">
        <v>27</v>
      </c>
      <c r="E40" s="24" t="s">
        <v>77</v>
      </c>
      <c r="F40" s="25">
        <v>0.376666666666667</v>
      </c>
      <c r="G40" s="25"/>
      <c r="H40" s="21"/>
      <c r="I40" s="27">
        <f t="shared" si="1"/>
        <v>0</v>
      </c>
    </row>
    <row r="41" s="2" customFormat="1" ht="35" customHeight="1" spans="2:9">
      <c r="B41" s="16">
        <v>37</v>
      </c>
      <c r="C41" s="24"/>
      <c r="D41" s="24" t="s">
        <v>27</v>
      </c>
      <c r="E41" s="24" t="s">
        <v>78</v>
      </c>
      <c r="F41" s="25">
        <v>0.573333333333333</v>
      </c>
      <c r="G41" s="25"/>
      <c r="H41" s="21"/>
      <c r="I41" s="27">
        <f t="shared" si="1"/>
        <v>0</v>
      </c>
    </row>
    <row r="42" s="2" customFormat="1" ht="35" customHeight="1" spans="2:9">
      <c r="B42" s="16">
        <v>38</v>
      </c>
      <c r="C42" s="24" t="s">
        <v>79</v>
      </c>
      <c r="D42" s="24" t="s">
        <v>80</v>
      </c>
      <c r="E42" s="24" t="s">
        <v>81</v>
      </c>
      <c r="F42" s="25">
        <v>28</v>
      </c>
      <c r="G42" s="25"/>
      <c r="H42" s="21">
        <v>0.031818</v>
      </c>
      <c r="I42" s="27">
        <f t="shared" si="1"/>
        <v>0</v>
      </c>
    </row>
    <row r="43" s="2" customFormat="1" ht="35" customHeight="1" spans="2:9">
      <c r="B43" s="16">
        <v>39</v>
      </c>
      <c r="C43" s="24"/>
      <c r="D43" s="24" t="s">
        <v>80</v>
      </c>
      <c r="E43" s="24" t="s">
        <v>82</v>
      </c>
      <c r="F43" s="25">
        <v>37.3333333333333</v>
      </c>
      <c r="G43" s="25"/>
      <c r="H43" s="21"/>
      <c r="I43" s="27">
        <f t="shared" si="1"/>
        <v>0</v>
      </c>
    </row>
    <row r="44" s="2" customFormat="1" ht="38" customHeight="1" spans="2:9">
      <c r="B44" s="16">
        <v>40</v>
      </c>
      <c r="C44" s="24" t="s">
        <v>83</v>
      </c>
      <c r="D44" s="24" t="s">
        <v>80</v>
      </c>
      <c r="E44" s="24" t="s">
        <v>84</v>
      </c>
      <c r="F44" s="25">
        <v>22</v>
      </c>
      <c r="G44" s="25"/>
      <c r="H44" s="21">
        <v>0.031818</v>
      </c>
      <c r="I44" s="27">
        <f t="shared" si="1"/>
        <v>0</v>
      </c>
    </row>
    <row r="45" s="2" customFormat="1" ht="35" customHeight="1" spans="2:9">
      <c r="B45" s="16">
        <v>41</v>
      </c>
      <c r="C45" s="24"/>
      <c r="D45" s="24" t="s">
        <v>80</v>
      </c>
      <c r="E45" s="24" t="s">
        <v>85</v>
      </c>
      <c r="F45" s="25">
        <v>30.3333333333333</v>
      </c>
      <c r="G45" s="25"/>
      <c r="H45" s="21"/>
      <c r="I45" s="27">
        <f t="shared" si="1"/>
        <v>0</v>
      </c>
    </row>
    <row r="46" s="2" customFormat="1" ht="35" customHeight="1" spans="2:9">
      <c r="B46" s="16">
        <v>42</v>
      </c>
      <c r="C46" s="24"/>
      <c r="D46" s="24" t="s">
        <v>80</v>
      </c>
      <c r="E46" s="24" t="s">
        <v>86</v>
      </c>
      <c r="F46" s="25">
        <v>39.6666666666667</v>
      </c>
      <c r="G46" s="25"/>
      <c r="H46" s="21"/>
      <c r="I46" s="27">
        <f t="shared" si="1"/>
        <v>0</v>
      </c>
    </row>
    <row r="47" s="2" customFormat="1" ht="63.75" customHeight="1" spans="2:9">
      <c r="B47" s="16">
        <v>43</v>
      </c>
      <c r="C47" s="24" t="s">
        <v>87</v>
      </c>
      <c r="D47" s="24" t="s">
        <v>15</v>
      </c>
      <c r="E47" s="24" t="s">
        <v>88</v>
      </c>
      <c r="F47" s="25">
        <v>613.333333333333</v>
      </c>
      <c r="G47" s="25"/>
      <c r="H47" s="21">
        <v>0.006153</v>
      </c>
      <c r="I47" s="27">
        <f t="shared" si="1"/>
        <v>0</v>
      </c>
    </row>
    <row r="48" s="2" customFormat="1" ht="35" customHeight="1" spans="2:9">
      <c r="B48" s="16">
        <v>44</v>
      </c>
      <c r="C48" s="24" t="s">
        <v>89</v>
      </c>
      <c r="D48" s="24" t="s">
        <v>15</v>
      </c>
      <c r="E48" s="24" t="s">
        <v>90</v>
      </c>
      <c r="F48" s="25">
        <v>280</v>
      </c>
      <c r="G48" s="25"/>
      <c r="H48" s="21">
        <v>0.006153</v>
      </c>
      <c r="I48" s="27">
        <f t="shared" si="1"/>
        <v>0</v>
      </c>
    </row>
    <row r="49" s="2" customFormat="1" ht="35" customHeight="1" spans="2:9">
      <c r="B49" s="16">
        <v>45</v>
      </c>
      <c r="C49" s="24"/>
      <c r="D49" s="24" t="s">
        <v>15</v>
      </c>
      <c r="E49" s="24" t="s">
        <v>91</v>
      </c>
      <c r="F49" s="25">
        <v>286.666666666667</v>
      </c>
      <c r="G49" s="25"/>
      <c r="H49" s="21"/>
      <c r="I49" s="27">
        <f t="shared" si="1"/>
        <v>0</v>
      </c>
    </row>
    <row r="50" s="2" customFormat="1" ht="35" customHeight="1" spans="2:9">
      <c r="B50" s="16">
        <v>46</v>
      </c>
      <c r="C50" s="24"/>
      <c r="D50" s="24" t="s">
        <v>15</v>
      </c>
      <c r="E50" s="24" t="s">
        <v>92</v>
      </c>
      <c r="F50" s="25">
        <v>320</v>
      </c>
      <c r="G50" s="25"/>
      <c r="H50" s="21"/>
      <c r="I50" s="27">
        <f t="shared" si="1"/>
        <v>0</v>
      </c>
    </row>
    <row r="51" s="2" customFormat="1" ht="35" customHeight="1" spans="2:9">
      <c r="B51" s="16">
        <v>47</v>
      </c>
      <c r="C51" s="24" t="s">
        <v>93</v>
      </c>
      <c r="D51" s="24" t="s">
        <v>35</v>
      </c>
      <c r="E51" s="24" t="s">
        <v>94</v>
      </c>
      <c r="F51" s="25">
        <v>76</v>
      </c>
      <c r="G51" s="25"/>
      <c r="H51" s="21">
        <v>0.027272</v>
      </c>
      <c r="I51" s="27">
        <f t="shared" si="1"/>
        <v>0</v>
      </c>
    </row>
    <row r="52" s="2" customFormat="1" ht="35" customHeight="1" spans="2:9">
      <c r="B52" s="16">
        <v>48</v>
      </c>
      <c r="C52" s="24"/>
      <c r="D52" s="24" t="s">
        <v>35</v>
      </c>
      <c r="E52" s="24" t="s">
        <v>95</v>
      </c>
      <c r="F52" s="25">
        <v>300</v>
      </c>
      <c r="G52" s="25"/>
      <c r="H52" s="21"/>
      <c r="I52" s="27">
        <f t="shared" si="1"/>
        <v>0</v>
      </c>
    </row>
    <row r="53" s="2" customFormat="1" ht="35" customHeight="1" spans="2:9">
      <c r="B53" s="16">
        <v>49</v>
      </c>
      <c r="C53" s="24"/>
      <c r="D53" s="24" t="s">
        <v>35</v>
      </c>
      <c r="E53" s="24" t="s">
        <v>96</v>
      </c>
      <c r="F53" s="25">
        <v>87</v>
      </c>
      <c r="G53" s="25"/>
      <c r="H53" s="21"/>
      <c r="I53" s="27">
        <f t="shared" si="1"/>
        <v>0</v>
      </c>
    </row>
    <row r="54" s="2" customFormat="1" ht="35" customHeight="1" spans="2:9">
      <c r="B54" s="16">
        <v>50</v>
      </c>
      <c r="C54" s="24"/>
      <c r="D54" s="24" t="s">
        <v>35</v>
      </c>
      <c r="E54" s="24" t="s">
        <v>97</v>
      </c>
      <c r="F54" s="25">
        <v>77</v>
      </c>
      <c r="G54" s="25"/>
      <c r="H54" s="21"/>
      <c r="I54" s="27">
        <f t="shared" si="1"/>
        <v>0</v>
      </c>
    </row>
    <row r="55" s="2" customFormat="1" ht="35" customHeight="1" spans="2:9">
      <c r="B55" s="16">
        <v>51</v>
      </c>
      <c r="C55" s="24"/>
      <c r="D55" s="24" t="s">
        <v>35</v>
      </c>
      <c r="E55" s="24" t="s">
        <v>98</v>
      </c>
      <c r="F55" s="25">
        <v>58.3333333333333</v>
      </c>
      <c r="G55" s="25"/>
      <c r="H55" s="21"/>
      <c r="I55" s="27">
        <f t="shared" si="1"/>
        <v>0</v>
      </c>
    </row>
    <row r="56" s="2" customFormat="1" ht="35" customHeight="1" spans="2:9">
      <c r="B56" s="16">
        <v>52</v>
      </c>
      <c r="C56" s="24"/>
      <c r="D56" s="24" t="s">
        <v>35</v>
      </c>
      <c r="E56" s="24" t="s">
        <v>99</v>
      </c>
      <c r="F56" s="25">
        <v>57</v>
      </c>
      <c r="G56" s="25"/>
      <c r="H56" s="21"/>
      <c r="I56" s="27">
        <f t="shared" si="1"/>
        <v>0</v>
      </c>
    </row>
    <row r="57" s="2" customFormat="1" ht="35" customHeight="1" spans="2:9">
      <c r="B57" s="16">
        <v>53</v>
      </c>
      <c r="C57" s="24"/>
      <c r="D57" s="24" t="s">
        <v>35</v>
      </c>
      <c r="E57" s="24" t="s">
        <v>100</v>
      </c>
      <c r="F57" s="25">
        <v>53.3333333333333</v>
      </c>
      <c r="G57" s="25"/>
      <c r="H57" s="21"/>
      <c r="I57" s="27">
        <f t="shared" si="1"/>
        <v>0</v>
      </c>
    </row>
    <row r="58" s="2" customFormat="1" ht="35" customHeight="1" spans="2:9">
      <c r="B58" s="16">
        <v>54</v>
      </c>
      <c r="C58" s="24"/>
      <c r="D58" s="24" t="s">
        <v>35</v>
      </c>
      <c r="E58" s="24" t="s">
        <v>101</v>
      </c>
      <c r="F58" s="25">
        <v>71.3333333333333</v>
      </c>
      <c r="G58" s="25"/>
      <c r="H58" s="21"/>
      <c r="I58" s="27">
        <f t="shared" si="1"/>
        <v>0</v>
      </c>
    </row>
    <row r="59" s="2" customFormat="1" ht="35" customHeight="1" spans="2:9">
      <c r="B59" s="16">
        <v>55</v>
      </c>
      <c r="C59" s="24"/>
      <c r="D59" s="24" t="s">
        <v>35</v>
      </c>
      <c r="E59" s="24" t="s">
        <v>102</v>
      </c>
      <c r="F59" s="25">
        <v>82</v>
      </c>
      <c r="G59" s="25"/>
      <c r="H59" s="21"/>
      <c r="I59" s="27">
        <f t="shared" si="1"/>
        <v>0</v>
      </c>
    </row>
    <row r="60" s="2" customFormat="1" ht="35" customHeight="1" spans="2:9">
      <c r="B60" s="16">
        <v>56</v>
      </c>
      <c r="C60" s="24"/>
      <c r="D60" s="24" t="s">
        <v>35</v>
      </c>
      <c r="E60" s="24" t="s">
        <v>103</v>
      </c>
      <c r="F60" s="25">
        <v>33</v>
      </c>
      <c r="G60" s="25"/>
      <c r="H60" s="21"/>
      <c r="I60" s="27">
        <f t="shared" si="1"/>
        <v>0</v>
      </c>
    </row>
    <row r="61" s="2" customFormat="1" ht="35" customHeight="1" spans="2:9">
      <c r="B61" s="16">
        <v>57</v>
      </c>
      <c r="C61" s="24"/>
      <c r="D61" s="24" t="s">
        <v>35</v>
      </c>
      <c r="E61" s="24" t="s">
        <v>104</v>
      </c>
      <c r="F61" s="25">
        <v>58.3333333333333</v>
      </c>
      <c r="G61" s="25"/>
      <c r="H61" s="21"/>
      <c r="I61" s="27">
        <f t="shared" si="1"/>
        <v>0</v>
      </c>
    </row>
    <row r="62" s="2" customFormat="1" ht="35" customHeight="1" spans="2:9">
      <c r="B62" s="16">
        <v>58</v>
      </c>
      <c r="C62" s="24"/>
      <c r="D62" s="24" t="s">
        <v>35</v>
      </c>
      <c r="E62" s="24" t="s">
        <v>105</v>
      </c>
      <c r="F62" s="25">
        <v>43.6666666666667</v>
      </c>
      <c r="G62" s="25"/>
      <c r="H62" s="21"/>
      <c r="I62" s="27">
        <f t="shared" si="1"/>
        <v>0</v>
      </c>
    </row>
    <row r="63" s="2" customFormat="1" ht="35" customHeight="1" spans="2:9">
      <c r="B63" s="16">
        <v>59</v>
      </c>
      <c r="C63" s="24"/>
      <c r="D63" s="24" t="s">
        <v>35</v>
      </c>
      <c r="E63" s="24" t="s">
        <v>106</v>
      </c>
      <c r="F63" s="25">
        <v>52.3333333333333</v>
      </c>
      <c r="G63" s="25"/>
      <c r="H63" s="21"/>
      <c r="I63" s="27">
        <f t="shared" si="1"/>
        <v>0</v>
      </c>
    </row>
    <row r="64" s="2" customFormat="1" ht="35" customHeight="1" spans="2:9">
      <c r="B64" s="16">
        <v>60</v>
      </c>
      <c r="C64" s="24"/>
      <c r="D64" s="24" t="s">
        <v>35</v>
      </c>
      <c r="E64" s="24" t="s">
        <v>107</v>
      </c>
      <c r="F64" s="25">
        <v>42.6666666666667</v>
      </c>
      <c r="G64" s="25"/>
      <c r="H64" s="21"/>
      <c r="I64" s="27">
        <f t="shared" si="1"/>
        <v>0</v>
      </c>
    </row>
    <row r="65" s="2" customFormat="1" ht="35" customHeight="1" spans="2:9">
      <c r="B65" s="16">
        <v>61</v>
      </c>
      <c r="C65" s="24"/>
      <c r="D65" s="24" t="s">
        <v>35</v>
      </c>
      <c r="E65" s="24" t="s">
        <v>108</v>
      </c>
      <c r="F65" s="25">
        <v>42.6666666666667</v>
      </c>
      <c r="G65" s="25"/>
      <c r="H65" s="21"/>
      <c r="I65" s="27">
        <f t="shared" si="1"/>
        <v>0</v>
      </c>
    </row>
    <row r="66" s="2" customFormat="1" ht="38" customHeight="1" spans="2:9">
      <c r="B66" s="16">
        <v>62</v>
      </c>
      <c r="C66" s="24"/>
      <c r="D66" s="24" t="s">
        <v>35</v>
      </c>
      <c r="E66" s="24" t="s">
        <v>109</v>
      </c>
      <c r="F66" s="25">
        <v>355</v>
      </c>
      <c r="G66" s="25"/>
      <c r="H66" s="21"/>
      <c r="I66" s="27">
        <f t="shared" si="1"/>
        <v>0</v>
      </c>
    </row>
    <row r="67" s="2" customFormat="1" ht="53" customHeight="1" spans="2:9">
      <c r="B67" s="16">
        <v>63</v>
      </c>
      <c r="C67" s="24" t="s">
        <v>110</v>
      </c>
      <c r="D67" s="24" t="s">
        <v>15</v>
      </c>
      <c r="E67" s="24" t="s">
        <v>111</v>
      </c>
      <c r="F67" s="25">
        <v>686.666666666667</v>
      </c>
      <c r="G67" s="25"/>
      <c r="H67" s="21">
        <v>0.006153</v>
      </c>
      <c r="I67" s="27">
        <f t="shared" si="1"/>
        <v>0</v>
      </c>
    </row>
    <row r="68" s="2" customFormat="1" ht="44" customHeight="1" spans="2:9">
      <c r="B68" s="16">
        <v>64</v>
      </c>
      <c r="C68" s="24" t="s">
        <v>112</v>
      </c>
      <c r="D68" s="24" t="s">
        <v>20</v>
      </c>
      <c r="E68" s="24" t="s">
        <v>113</v>
      </c>
      <c r="F68" s="28">
        <v>130</v>
      </c>
      <c r="G68" s="28"/>
      <c r="H68" s="21">
        <v>0.006153</v>
      </c>
      <c r="I68" s="27">
        <f t="shared" si="1"/>
        <v>0</v>
      </c>
    </row>
    <row r="69" s="2" customFormat="1" ht="35" customHeight="1" spans="2:9">
      <c r="B69" s="16">
        <v>65</v>
      </c>
      <c r="C69" s="24" t="s">
        <v>114</v>
      </c>
      <c r="D69" s="24" t="s">
        <v>15</v>
      </c>
      <c r="E69" s="24" t="s">
        <v>58</v>
      </c>
      <c r="F69" s="25">
        <v>1120</v>
      </c>
      <c r="G69" s="25"/>
      <c r="H69" s="21">
        <v>0.027272</v>
      </c>
      <c r="I69" s="27">
        <f t="shared" si="1"/>
        <v>0</v>
      </c>
    </row>
    <row r="70" s="2" customFormat="1" ht="35" customHeight="1" spans="2:9">
      <c r="B70" s="16">
        <v>66</v>
      </c>
      <c r="C70" s="24" t="s">
        <v>115</v>
      </c>
      <c r="D70" s="24" t="s">
        <v>15</v>
      </c>
      <c r="E70" s="24" t="s">
        <v>116</v>
      </c>
      <c r="F70" s="25">
        <v>818.333333333333</v>
      </c>
      <c r="G70" s="25"/>
      <c r="H70" s="21">
        <v>0.027272</v>
      </c>
      <c r="I70" s="27">
        <f t="shared" ref="I70:I101" si="2">G70*H70</f>
        <v>0</v>
      </c>
    </row>
    <row r="71" s="2" customFormat="1" ht="35" customHeight="1" spans="2:9">
      <c r="B71" s="16">
        <v>67</v>
      </c>
      <c r="C71" s="24"/>
      <c r="D71" s="24" t="s">
        <v>15</v>
      </c>
      <c r="E71" s="24" t="s">
        <v>117</v>
      </c>
      <c r="F71" s="25">
        <v>706.666666666667</v>
      </c>
      <c r="G71" s="25"/>
      <c r="H71" s="21"/>
      <c r="I71" s="27">
        <f t="shared" si="2"/>
        <v>0</v>
      </c>
    </row>
    <row r="72" s="2" customFormat="1" ht="35" customHeight="1" spans="2:9">
      <c r="B72" s="16">
        <v>68</v>
      </c>
      <c r="C72" s="24" t="s">
        <v>118</v>
      </c>
      <c r="D72" s="24" t="s">
        <v>20</v>
      </c>
      <c r="E72" s="24" t="s">
        <v>119</v>
      </c>
      <c r="F72" s="29">
        <v>1126.66666666667</v>
      </c>
      <c r="G72" s="29"/>
      <c r="H72" s="21">
        <v>0.001176</v>
      </c>
      <c r="I72" s="27">
        <f t="shared" si="2"/>
        <v>0</v>
      </c>
    </row>
    <row r="73" s="2" customFormat="1" ht="35" customHeight="1" spans="2:9">
      <c r="B73" s="16">
        <v>69</v>
      </c>
      <c r="C73" s="24" t="s">
        <v>120</v>
      </c>
      <c r="D73" s="24" t="s">
        <v>121</v>
      </c>
      <c r="E73" s="24" t="s">
        <v>122</v>
      </c>
      <c r="F73" s="30">
        <v>6.6</v>
      </c>
      <c r="G73" s="30"/>
      <c r="H73" s="21">
        <v>0.006153</v>
      </c>
      <c r="I73" s="27">
        <f t="shared" si="2"/>
        <v>0</v>
      </c>
    </row>
    <row r="74" s="2" customFormat="1" ht="33" customHeight="1" spans="2:9">
      <c r="B74" s="16">
        <v>70</v>
      </c>
      <c r="C74" s="24" t="s">
        <v>123</v>
      </c>
      <c r="D74" s="24" t="s">
        <v>27</v>
      </c>
      <c r="E74" s="24" t="s">
        <v>124</v>
      </c>
      <c r="F74" s="30">
        <v>87</v>
      </c>
      <c r="G74" s="30"/>
      <c r="H74" s="21">
        <v>0.013888</v>
      </c>
      <c r="I74" s="27">
        <f t="shared" si="2"/>
        <v>0</v>
      </c>
    </row>
    <row r="75" s="2" customFormat="1" ht="30" customHeight="1" spans="2:9">
      <c r="B75" s="16">
        <v>71</v>
      </c>
      <c r="C75" s="24" t="s">
        <v>125</v>
      </c>
      <c r="D75" s="24" t="s">
        <v>15</v>
      </c>
      <c r="E75" s="24" t="s">
        <v>126</v>
      </c>
      <c r="F75" s="30">
        <v>201.666666666667</v>
      </c>
      <c r="G75" s="30"/>
      <c r="H75" s="21">
        <v>0.013888</v>
      </c>
      <c r="I75" s="27">
        <f t="shared" si="2"/>
        <v>0</v>
      </c>
    </row>
    <row r="76" s="2" customFormat="1" ht="30" customHeight="1" spans="2:9">
      <c r="B76" s="16">
        <v>72</v>
      </c>
      <c r="C76" s="24" t="s">
        <v>127</v>
      </c>
      <c r="D76" s="24" t="s">
        <v>27</v>
      </c>
      <c r="E76" s="24" t="s">
        <v>128</v>
      </c>
      <c r="F76" s="30">
        <v>13.8333333333333</v>
      </c>
      <c r="G76" s="30"/>
      <c r="H76" s="21">
        <v>0.001176</v>
      </c>
      <c r="I76" s="27">
        <f t="shared" si="2"/>
        <v>0</v>
      </c>
    </row>
    <row r="77" s="2" customFormat="1" ht="38" customHeight="1" spans="2:9">
      <c r="B77" s="16">
        <v>73</v>
      </c>
      <c r="C77" s="24" t="s">
        <v>129</v>
      </c>
      <c r="D77" s="24" t="s">
        <v>27</v>
      </c>
      <c r="E77" s="24" t="s">
        <v>130</v>
      </c>
      <c r="F77" s="30">
        <v>218.333333333333</v>
      </c>
      <c r="G77" s="30"/>
      <c r="H77" s="21">
        <v>0.001176</v>
      </c>
      <c r="I77" s="27">
        <f t="shared" si="2"/>
        <v>0</v>
      </c>
    </row>
    <row r="78" s="2" customFormat="1" ht="25" customHeight="1" spans="2:9">
      <c r="B78" s="16">
        <v>74</v>
      </c>
      <c r="C78" s="24" t="s">
        <v>131</v>
      </c>
      <c r="D78" s="24" t="s">
        <v>121</v>
      </c>
      <c r="E78" s="24" t="s">
        <v>132</v>
      </c>
      <c r="F78" s="30">
        <v>1.63333333333333</v>
      </c>
      <c r="G78" s="30"/>
      <c r="H78" s="21">
        <v>0.013888</v>
      </c>
      <c r="I78" s="27">
        <f t="shared" si="2"/>
        <v>0</v>
      </c>
    </row>
    <row r="79" s="2" customFormat="1" ht="25" customHeight="1" spans="2:9">
      <c r="B79" s="16">
        <v>75</v>
      </c>
      <c r="C79" s="24"/>
      <c r="D79" s="24" t="s">
        <v>121</v>
      </c>
      <c r="E79" s="24" t="s">
        <v>133</v>
      </c>
      <c r="F79" s="30">
        <v>1.9</v>
      </c>
      <c r="G79" s="30"/>
      <c r="H79" s="21"/>
      <c r="I79" s="27">
        <f t="shared" si="2"/>
        <v>0</v>
      </c>
    </row>
    <row r="80" s="2" customFormat="1" ht="25" customHeight="1" spans="2:9">
      <c r="B80" s="16">
        <v>76</v>
      </c>
      <c r="C80" s="24"/>
      <c r="D80" s="24" t="s">
        <v>121</v>
      </c>
      <c r="E80" s="24" t="s">
        <v>134</v>
      </c>
      <c r="F80" s="30">
        <v>2.4</v>
      </c>
      <c r="G80" s="30"/>
      <c r="H80" s="21"/>
      <c r="I80" s="27">
        <f t="shared" si="2"/>
        <v>0</v>
      </c>
    </row>
    <row r="81" s="2" customFormat="1" ht="25" customHeight="1" spans="2:9">
      <c r="B81" s="16">
        <v>77</v>
      </c>
      <c r="C81" s="24" t="s">
        <v>135</v>
      </c>
      <c r="D81" s="24" t="s">
        <v>15</v>
      </c>
      <c r="E81" s="24" t="s">
        <v>136</v>
      </c>
      <c r="F81" s="30">
        <v>263.333333333333</v>
      </c>
      <c r="G81" s="30"/>
      <c r="H81" s="21">
        <v>0.013888</v>
      </c>
      <c r="I81" s="27">
        <f t="shared" si="2"/>
        <v>0</v>
      </c>
    </row>
    <row r="82" s="2" customFormat="1" ht="25" customHeight="1" spans="2:9">
      <c r="B82" s="16">
        <v>78</v>
      </c>
      <c r="C82" s="24"/>
      <c r="D82" s="24" t="s">
        <v>15</v>
      </c>
      <c r="E82" s="24" t="s">
        <v>132</v>
      </c>
      <c r="F82" s="30">
        <v>333.333333333333</v>
      </c>
      <c r="G82" s="30"/>
      <c r="H82" s="21"/>
      <c r="I82" s="27">
        <f t="shared" si="2"/>
        <v>0</v>
      </c>
    </row>
    <row r="83" s="2" customFormat="1" ht="25" customHeight="1" spans="2:9">
      <c r="B83" s="16">
        <v>79</v>
      </c>
      <c r="C83" s="24"/>
      <c r="D83" s="24" t="s">
        <v>15</v>
      </c>
      <c r="E83" s="24" t="s">
        <v>133</v>
      </c>
      <c r="F83" s="30">
        <v>646.666666666667</v>
      </c>
      <c r="G83" s="30"/>
      <c r="H83" s="21"/>
      <c r="I83" s="27">
        <f t="shared" si="2"/>
        <v>0</v>
      </c>
    </row>
    <row r="84" s="2" customFormat="1" ht="25" customHeight="1" spans="2:9">
      <c r="B84" s="16">
        <v>80</v>
      </c>
      <c r="C84" s="24" t="s">
        <v>137</v>
      </c>
      <c r="D84" s="24" t="s">
        <v>20</v>
      </c>
      <c r="E84" s="24" t="s">
        <v>138</v>
      </c>
      <c r="F84" s="30">
        <v>29.6666666666667</v>
      </c>
      <c r="G84" s="30"/>
      <c r="H84" s="21">
        <v>0.001176</v>
      </c>
      <c r="I84" s="27">
        <f t="shared" si="2"/>
        <v>0</v>
      </c>
    </row>
    <row r="85" s="2" customFormat="1" ht="26" customHeight="1" spans="2:9">
      <c r="B85" s="16">
        <v>81</v>
      </c>
      <c r="C85" s="24" t="s">
        <v>139</v>
      </c>
      <c r="D85" s="24" t="s">
        <v>27</v>
      </c>
      <c r="E85" s="24" t="s">
        <v>140</v>
      </c>
      <c r="F85" s="30">
        <v>44.6666666666667</v>
      </c>
      <c r="G85" s="30"/>
      <c r="H85" s="21">
        <v>0.006153</v>
      </c>
      <c r="I85" s="27">
        <f t="shared" si="2"/>
        <v>0</v>
      </c>
    </row>
    <row r="86" s="2" customFormat="1" ht="26" customHeight="1" spans="2:9">
      <c r="B86" s="16">
        <v>82</v>
      </c>
      <c r="C86" s="24" t="s">
        <v>141</v>
      </c>
      <c r="D86" s="24" t="s">
        <v>15</v>
      </c>
      <c r="E86" s="24" t="s">
        <v>136</v>
      </c>
      <c r="F86" s="30">
        <v>400</v>
      </c>
      <c r="G86" s="30"/>
      <c r="H86" s="21">
        <v>0.001176</v>
      </c>
      <c r="I86" s="27">
        <f t="shared" si="2"/>
        <v>0</v>
      </c>
    </row>
    <row r="87" s="2" customFormat="1" ht="26" customHeight="1" spans="2:9">
      <c r="B87" s="16">
        <v>83</v>
      </c>
      <c r="C87" s="24"/>
      <c r="D87" s="24" t="s">
        <v>15</v>
      </c>
      <c r="E87" s="24" t="s">
        <v>132</v>
      </c>
      <c r="F87" s="30">
        <v>460</v>
      </c>
      <c r="G87" s="30"/>
      <c r="H87" s="21"/>
      <c r="I87" s="27">
        <f t="shared" si="2"/>
        <v>0</v>
      </c>
    </row>
    <row r="88" s="2" customFormat="1" ht="26" customHeight="1" spans="2:9">
      <c r="B88" s="16">
        <v>84</v>
      </c>
      <c r="C88" s="24" t="s">
        <v>142</v>
      </c>
      <c r="D88" s="24" t="s">
        <v>121</v>
      </c>
      <c r="E88" s="24" t="s">
        <v>143</v>
      </c>
      <c r="F88" s="30">
        <v>16</v>
      </c>
      <c r="G88" s="30"/>
      <c r="H88" s="21">
        <v>0.013888</v>
      </c>
      <c r="I88" s="27">
        <f t="shared" si="2"/>
        <v>0</v>
      </c>
    </row>
    <row r="89" s="2" customFormat="1" ht="26" customHeight="1" spans="2:9">
      <c r="B89" s="16">
        <v>85</v>
      </c>
      <c r="C89" s="24"/>
      <c r="D89" s="24" t="s">
        <v>121</v>
      </c>
      <c r="E89" s="24" t="s">
        <v>144</v>
      </c>
      <c r="F89" s="30">
        <v>20.6666666666667</v>
      </c>
      <c r="G89" s="30"/>
      <c r="H89" s="21"/>
      <c r="I89" s="27">
        <f t="shared" si="2"/>
        <v>0</v>
      </c>
    </row>
    <row r="90" s="2" customFormat="1" ht="26" customHeight="1" spans="2:9">
      <c r="B90" s="16">
        <v>86</v>
      </c>
      <c r="C90" s="24"/>
      <c r="D90" s="24" t="s">
        <v>121</v>
      </c>
      <c r="E90" s="24" t="s">
        <v>145</v>
      </c>
      <c r="F90" s="30">
        <v>31</v>
      </c>
      <c r="G90" s="30"/>
      <c r="H90" s="21"/>
      <c r="I90" s="27">
        <f t="shared" si="2"/>
        <v>0</v>
      </c>
    </row>
    <row r="91" s="2" customFormat="1" ht="26" customHeight="1" spans="2:9">
      <c r="B91" s="16">
        <v>87</v>
      </c>
      <c r="C91" s="24" t="s">
        <v>146</v>
      </c>
      <c r="D91" s="24" t="s">
        <v>15</v>
      </c>
      <c r="E91" s="24" t="s">
        <v>147</v>
      </c>
      <c r="F91" s="25">
        <v>356.666666666667</v>
      </c>
      <c r="G91" s="25"/>
      <c r="H91" s="21">
        <v>0.006153</v>
      </c>
      <c r="I91" s="27">
        <f t="shared" si="2"/>
        <v>0</v>
      </c>
    </row>
    <row r="92" s="2" customFormat="1" ht="26" customHeight="1" spans="2:9">
      <c r="B92" s="16">
        <v>88</v>
      </c>
      <c r="C92" s="24" t="s">
        <v>148</v>
      </c>
      <c r="D92" s="24" t="s">
        <v>27</v>
      </c>
      <c r="E92" s="24"/>
      <c r="F92" s="25">
        <v>68.3333333333333</v>
      </c>
      <c r="G92" s="25"/>
      <c r="H92" s="21">
        <v>0.006153</v>
      </c>
      <c r="I92" s="27">
        <f t="shared" si="2"/>
        <v>0</v>
      </c>
    </row>
    <row r="93" s="2" customFormat="1" ht="26" customHeight="1" spans="2:9">
      <c r="B93" s="16">
        <v>89</v>
      </c>
      <c r="C93" s="24" t="s">
        <v>149</v>
      </c>
      <c r="D93" s="24" t="s">
        <v>15</v>
      </c>
      <c r="E93" s="24" t="s">
        <v>150</v>
      </c>
      <c r="F93" s="30">
        <v>228.333333333333</v>
      </c>
      <c r="G93" s="30"/>
      <c r="H93" s="21">
        <v>0.013888</v>
      </c>
      <c r="I93" s="27">
        <f t="shared" si="2"/>
        <v>0</v>
      </c>
    </row>
    <row r="94" s="2" customFormat="1" ht="26" customHeight="1" spans="2:9">
      <c r="B94" s="16">
        <v>90</v>
      </c>
      <c r="C94" s="24"/>
      <c r="D94" s="24" t="s">
        <v>15</v>
      </c>
      <c r="E94" s="24" t="s">
        <v>151</v>
      </c>
      <c r="F94" s="30">
        <v>260</v>
      </c>
      <c r="G94" s="30"/>
      <c r="H94" s="21"/>
      <c r="I94" s="27">
        <f t="shared" si="2"/>
        <v>0</v>
      </c>
    </row>
    <row r="95" s="2" customFormat="1" ht="26" customHeight="1" spans="2:9">
      <c r="B95" s="16">
        <v>91</v>
      </c>
      <c r="C95" s="24"/>
      <c r="D95" s="24" t="s">
        <v>15</v>
      </c>
      <c r="E95" s="24" t="s">
        <v>152</v>
      </c>
      <c r="F95" s="30">
        <v>280</v>
      </c>
      <c r="G95" s="30"/>
      <c r="H95" s="21"/>
      <c r="I95" s="27">
        <f t="shared" si="2"/>
        <v>0</v>
      </c>
    </row>
    <row r="96" s="2" customFormat="1" ht="30" customHeight="1" spans="2:9">
      <c r="B96" s="16">
        <v>92</v>
      </c>
      <c r="C96" s="24" t="s">
        <v>153</v>
      </c>
      <c r="D96" s="24" t="s">
        <v>15</v>
      </c>
      <c r="E96" s="24" t="s">
        <v>154</v>
      </c>
      <c r="F96" s="30">
        <v>296</v>
      </c>
      <c r="G96" s="30"/>
      <c r="H96" s="21">
        <v>0.013888</v>
      </c>
      <c r="I96" s="27">
        <f t="shared" si="2"/>
        <v>0</v>
      </c>
    </row>
    <row r="97" s="2" customFormat="1" ht="30" customHeight="1" spans="2:9">
      <c r="B97" s="16">
        <v>93</v>
      </c>
      <c r="C97" s="24"/>
      <c r="D97" s="24" t="s">
        <v>15</v>
      </c>
      <c r="E97" s="24" t="s">
        <v>155</v>
      </c>
      <c r="F97" s="30">
        <v>350.666666666667</v>
      </c>
      <c r="G97" s="30"/>
      <c r="H97" s="21"/>
      <c r="I97" s="27">
        <f t="shared" si="2"/>
        <v>0</v>
      </c>
    </row>
    <row r="98" s="2" customFormat="1" ht="30" customHeight="1" spans="2:9">
      <c r="B98" s="16">
        <v>94</v>
      </c>
      <c r="C98" s="24" t="s">
        <v>156</v>
      </c>
      <c r="D98" s="24" t="s">
        <v>15</v>
      </c>
      <c r="E98" s="24" t="s">
        <v>157</v>
      </c>
      <c r="F98" s="30">
        <v>112.666666666667</v>
      </c>
      <c r="G98" s="30"/>
      <c r="H98" s="21">
        <v>0.001176</v>
      </c>
      <c r="I98" s="27">
        <f t="shared" si="2"/>
        <v>0</v>
      </c>
    </row>
    <row r="99" s="2" customFormat="1" ht="33" customHeight="1" spans="2:9">
      <c r="B99" s="16">
        <v>95</v>
      </c>
      <c r="C99" s="24" t="s">
        <v>158</v>
      </c>
      <c r="D99" s="24" t="s">
        <v>27</v>
      </c>
      <c r="E99" s="24" t="s">
        <v>159</v>
      </c>
      <c r="F99" s="30">
        <v>214.333333333333</v>
      </c>
      <c r="G99" s="30"/>
      <c r="H99" s="21">
        <v>0.013888</v>
      </c>
      <c r="I99" s="27">
        <f t="shared" si="2"/>
        <v>0</v>
      </c>
    </row>
    <row r="100" s="2" customFormat="1" ht="30" customHeight="1" spans="2:9">
      <c r="B100" s="16">
        <v>96</v>
      </c>
      <c r="C100" s="24" t="s">
        <v>125</v>
      </c>
      <c r="D100" s="24" t="s">
        <v>15</v>
      </c>
      <c r="E100" s="24" t="s">
        <v>160</v>
      </c>
      <c r="F100" s="30">
        <v>194.333333333333</v>
      </c>
      <c r="G100" s="30"/>
      <c r="H100" s="21">
        <v>0.013888</v>
      </c>
      <c r="I100" s="27">
        <f t="shared" si="2"/>
        <v>0</v>
      </c>
    </row>
    <row r="101" s="2" customFormat="1" ht="30" customHeight="1" spans="2:9">
      <c r="B101" s="16">
        <v>97</v>
      </c>
      <c r="C101" s="24" t="s">
        <v>161</v>
      </c>
      <c r="D101" s="24" t="s">
        <v>15</v>
      </c>
      <c r="E101" s="24" t="s">
        <v>162</v>
      </c>
      <c r="F101" s="30">
        <v>415</v>
      </c>
      <c r="G101" s="30"/>
      <c r="H101" s="21">
        <v>0.013888</v>
      </c>
      <c r="I101" s="27">
        <f t="shared" si="2"/>
        <v>0</v>
      </c>
    </row>
    <row r="102" s="2" customFormat="1" ht="35" customHeight="1" spans="2:9">
      <c r="B102" s="16">
        <v>98</v>
      </c>
      <c r="C102" s="24" t="s">
        <v>163</v>
      </c>
      <c r="D102" s="24" t="s">
        <v>164</v>
      </c>
      <c r="E102" s="24" t="s">
        <v>165</v>
      </c>
      <c r="F102" s="20">
        <v>62.3333333333333</v>
      </c>
      <c r="G102" s="20"/>
      <c r="H102" s="21">
        <v>0.013888</v>
      </c>
      <c r="I102" s="27">
        <f t="shared" ref="I102:I134" si="3">G102*H102</f>
        <v>0</v>
      </c>
    </row>
    <row r="103" s="2" customFormat="1" ht="38" customHeight="1" spans="2:9">
      <c r="B103" s="16">
        <v>99</v>
      </c>
      <c r="C103" s="24" t="s">
        <v>166</v>
      </c>
      <c r="D103" s="24" t="s">
        <v>27</v>
      </c>
      <c r="E103" s="24" t="s">
        <v>167</v>
      </c>
      <c r="F103" s="20">
        <v>13.6666666666667</v>
      </c>
      <c r="G103" s="20"/>
      <c r="H103" s="21">
        <v>0.013888</v>
      </c>
      <c r="I103" s="27">
        <f t="shared" si="3"/>
        <v>0</v>
      </c>
    </row>
    <row r="104" s="2" customFormat="1" ht="35" customHeight="1" spans="2:9">
      <c r="B104" s="16">
        <v>100</v>
      </c>
      <c r="C104" s="24"/>
      <c r="D104" s="24" t="s">
        <v>27</v>
      </c>
      <c r="E104" s="24" t="s">
        <v>168</v>
      </c>
      <c r="F104" s="20">
        <v>11.9333333333333</v>
      </c>
      <c r="G104" s="20"/>
      <c r="H104" s="21"/>
      <c r="I104" s="27">
        <f t="shared" si="3"/>
        <v>0</v>
      </c>
    </row>
    <row r="105" s="2" customFormat="1" ht="33" customHeight="1" spans="2:9">
      <c r="B105" s="16">
        <v>101</v>
      </c>
      <c r="C105" s="24"/>
      <c r="D105" s="24" t="s">
        <v>27</v>
      </c>
      <c r="E105" s="24" t="s">
        <v>169</v>
      </c>
      <c r="F105" s="20">
        <v>6.2</v>
      </c>
      <c r="G105" s="20"/>
      <c r="H105" s="21"/>
      <c r="I105" s="27">
        <f t="shared" si="3"/>
        <v>0</v>
      </c>
    </row>
    <row r="106" s="2" customFormat="1" ht="30" customHeight="1" spans="2:9">
      <c r="B106" s="16">
        <v>102</v>
      </c>
      <c r="C106" s="24"/>
      <c r="D106" s="24" t="s">
        <v>27</v>
      </c>
      <c r="E106" s="24" t="s">
        <v>170</v>
      </c>
      <c r="F106" s="20">
        <v>5.33333333333333</v>
      </c>
      <c r="G106" s="20"/>
      <c r="H106" s="21"/>
      <c r="I106" s="27">
        <f t="shared" si="3"/>
        <v>0</v>
      </c>
    </row>
    <row r="107" s="2" customFormat="1" ht="38" customHeight="1" spans="2:9">
      <c r="B107" s="16">
        <v>103</v>
      </c>
      <c r="C107" s="24" t="s">
        <v>171</v>
      </c>
      <c r="D107" s="24" t="s">
        <v>27</v>
      </c>
      <c r="E107" s="24" t="s">
        <v>172</v>
      </c>
      <c r="F107" s="20">
        <v>5.33333333333333</v>
      </c>
      <c r="G107" s="20"/>
      <c r="H107" s="21">
        <v>0.001176</v>
      </c>
      <c r="I107" s="27">
        <f t="shared" si="3"/>
        <v>0</v>
      </c>
    </row>
    <row r="108" s="2" customFormat="1" ht="35" customHeight="1" spans="2:9">
      <c r="B108" s="16">
        <v>104</v>
      </c>
      <c r="C108" s="24"/>
      <c r="D108" s="24" t="s">
        <v>27</v>
      </c>
      <c r="E108" s="24" t="s">
        <v>173</v>
      </c>
      <c r="F108" s="20">
        <v>5.03333333333333</v>
      </c>
      <c r="G108" s="20"/>
      <c r="H108" s="21"/>
      <c r="I108" s="27">
        <f t="shared" si="3"/>
        <v>0</v>
      </c>
    </row>
    <row r="109" s="2" customFormat="1" ht="30" customHeight="1" spans="2:9">
      <c r="B109" s="16">
        <v>105</v>
      </c>
      <c r="C109" s="24" t="s">
        <v>174</v>
      </c>
      <c r="D109" s="24" t="s">
        <v>27</v>
      </c>
      <c r="E109" s="24" t="s">
        <v>175</v>
      </c>
      <c r="F109" s="20">
        <v>156.666666666667</v>
      </c>
      <c r="G109" s="20"/>
      <c r="H109" s="21">
        <v>0.013888</v>
      </c>
      <c r="I109" s="27">
        <f t="shared" si="3"/>
        <v>0</v>
      </c>
    </row>
    <row r="110" s="2" customFormat="1" ht="30" customHeight="1" spans="2:9">
      <c r="B110" s="16">
        <v>106</v>
      </c>
      <c r="C110" s="24"/>
      <c r="D110" s="24" t="s">
        <v>27</v>
      </c>
      <c r="E110" s="24" t="s">
        <v>176</v>
      </c>
      <c r="F110" s="20">
        <v>135</v>
      </c>
      <c r="G110" s="20"/>
      <c r="H110" s="21"/>
      <c r="I110" s="27">
        <f t="shared" si="3"/>
        <v>0</v>
      </c>
    </row>
    <row r="111" s="2" customFormat="1" ht="33" customHeight="1" spans="2:9">
      <c r="B111" s="16">
        <v>107</v>
      </c>
      <c r="C111" s="24" t="s">
        <v>177</v>
      </c>
      <c r="D111" s="24" t="s">
        <v>27</v>
      </c>
      <c r="E111" s="24" t="s">
        <v>178</v>
      </c>
      <c r="F111" s="20">
        <v>269.333333333333</v>
      </c>
      <c r="G111" s="20"/>
      <c r="H111" s="21">
        <v>0.013888</v>
      </c>
      <c r="I111" s="27">
        <f t="shared" si="3"/>
        <v>0</v>
      </c>
    </row>
    <row r="112" s="2" customFormat="1" ht="30" customHeight="1" spans="2:9">
      <c r="B112" s="16">
        <v>108</v>
      </c>
      <c r="C112" s="24"/>
      <c r="D112" s="24" t="s">
        <v>27</v>
      </c>
      <c r="E112" s="24" t="s">
        <v>179</v>
      </c>
      <c r="F112" s="20">
        <v>215</v>
      </c>
      <c r="G112" s="20"/>
      <c r="H112" s="21"/>
      <c r="I112" s="27">
        <f t="shared" si="3"/>
        <v>0</v>
      </c>
    </row>
    <row r="113" s="2" customFormat="1" ht="33" customHeight="1" spans="2:9">
      <c r="B113" s="16">
        <v>109</v>
      </c>
      <c r="C113" s="24"/>
      <c r="D113" s="24" t="s">
        <v>27</v>
      </c>
      <c r="E113" s="24" t="s">
        <v>180</v>
      </c>
      <c r="F113" s="20">
        <v>159.333333333333</v>
      </c>
      <c r="G113" s="20"/>
      <c r="H113" s="21"/>
      <c r="I113" s="27">
        <f t="shared" si="3"/>
        <v>0</v>
      </c>
    </row>
    <row r="114" s="2" customFormat="1" ht="30" customHeight="1" spans="2:9">
      <c r="B114" s="16">
        <v>110</v>
      </c>
      <c r="C114" s="24" t="s">
        <v>181</v>
      </c>
      <c r="D114" s="24" t="s">
        <v>182</v>
      </c>
      <c r="E114" s="24" t="s">
        <v>183</v>
      </c>
      <c r="F114" s="23">
        <v>36.6666666666667</v>
      </c>
      <c r="G114" s="23"/>
      <c r="H114" s="21">
        <v>0.013888</v>
      </c>
      <c r="I114" s="27">
        <f t="shared" si="3"/>
        <v>0</v>
      </c>
    </row>
    <row r="115" s="2" customFormat="1" ht="49" customHeight="1" spans="2:9">
      <c r="B115" s="16">
        <v>111</v>
      </c>
      <c r="C115" s="24" t="s">
        <v>184</v>
      </c>
      <c r="D115" s="24" t="s">
        <v>185</v>
      </c>
      <c r="E115" s="24" t="s">
        <v>186</v>
      </c>
      <c r="F115" s="20">
        <v>1416.66666666667</v>
      </c>
      <c r="G115" s="20"/>
      <c r="H115" s="21">
        <v>0.013888</v>
      </c>
      <c r="I115" s="27">
        <f t="shared" si="3"/>
        <v>0</v>
      </c>
    </row>
    <row r="116" s="2" customFormat="1" ht="50" customHeight="1" spans="2:9">
      <c r="B116" s="16">
        <v>112</v>
      </c>
      <c r="C116" s="24"/>
      <c r="D116" s="24" t="s">
        <v>185</v>
      </c>
      <c r="E116" s="24" t="s">
        <v>187</v>
      </c>
      <c r="F116" s="20">
        <v>1433.33333333333</v>
      </c>
      <c r="G116" s="20"/>
      <c r="H116" s="21"/>
      <c r="I116" s="27">
        <f t="shared" si="3"/>
        <v>0</v>
      </c>
    </row>
    <row r="117" s="2" customFormat="1" ht="30" customHeight="1" spans="2:9">
      <c r="B117" s="16">
        <v>113</v>
      </c>
      <c r="C117" s="24" t="s">
        <v>188</v>
      </c>
      <c r="D117" s="24" t="s">
        <v>189</v>
      </c>
      <c r="E117" s="24" t="s">
        <v>190</v>
      </c>
      <c r="F117" s="20">
        <v>76</v>
      </c>
      <c r="G117" s="20"/>
      <c r="H117" s="21">
        <v>0.0012</v>
      </c>
      <c r="I117" s="27">
        <f t="shared" si="3"/>
        <v>0</v>
      </c>
    </row>
    <row r="118" s="2" customFormat="1" ht="35" customHeight="1" spans="2:9">
      <c r="B118" s="16">
        <v>114</v>
      </c>
      <c r="C118" s="24"/>
      <c r="D118" s="24" t="s">
        <v>20</v>
      </c>
      <c r="E118" s="24" t="s">
        <v>191</v>
      </c>
      <c r="F118" s="20">
        <v>803.333333333333</v>
      </c>
      <c r="G118" s="20"/>
      <c r="H118" s="21"/>
      <c r="I118" s="27">
        <f t="shared" si="3"/>
        <v>0</v>
      </c>
    </row>
    <row r="119" s="2" customFormat="1" ht="30" customHeight="1" spans="2:9">
      <c r="B119" s="16">
        <v>115</v>
      </c>
      <c r="C119" s="24" t="s">
        <v>192</v>
      </c>
      <c r="D119" s="24" t="s">
        <v>27</v>
      </c>
      <c r="E119" s="24" t="s">
        <v>193</v>
      </c>
      <c r="F119" s="20">
        <v>14.1666666666667</v>
      </c>
      <c r="G119" s="20"/>
      <c r="H119" s="21">
        <v>0.0012</v>
      </c>
      <c r="I119" s="27">
        <f t="shared" si="3"/>
        <v>0</v>
      </c>
    </row>
    <row r="120" s="2" customFormat="1" ht="35" customHeight="1" spans="2:9">
      <c r="B120" s="16">
        <v>116</v>
      </c>
      <c r="C120" s="24" t="s">
        <v>194</v>
      </c>
      <c r="D120" s="24" t="s">
        <v>35</v>
      </c>
      <c r="E120" s="24" t="s">
        <v>195</v>
      </c>
      <c r="F120" s="20">
        <v>443.333333333333</v>
      </c>
      <c r="G120" s="20"/>
      <c r="H120" s="21">
        <v>0.006153</v>
      </c>
      <c r="I120" s="27">
        <f t="shared" si="3"/>
        <v>0</v>
      </c>
    </row>
    <row r="121" s="2" customFormat="1" ht="35" customHeight="1" spans="2:9">
      <c r="B121" s="16">
        <v>117</v>
      </c>
      <c r="C121" s="24" t="s">
        <v>196</v>
      </c>
      <c r="D121" s="24" t="s">
        <v>20</v>
      </c>
      <c r="E121" s="24" t="s">
        <v>197</v>
      </c>
      <c r="F121" s="20">
        <v>31</v>
      </c>
      <c r="G121" s="20"/>
      <c r="H121" s="21">
        <v>0.006153</v>
      </c>
      <c r="I121" s="27">
        <f t="shared" si="3"/>
        <v>0</v>
      </c>
    </row>
    <row r="122" s="2" customFormat="1" ht="30" customHeight="1" spans="2:9">
      <c r="B122" s="16">
        <v>118</v>
      </c>
      <c r="C122" s="31" t="s">
        <v>198</v>
      </c>
      <c r="D122" s="24" t="s">
        <v>35</v>
      </c>
      <c r="E122" s="24" t="s">
        <v>199</v>
      </c>
      <c r="F122" s="20">
        <v>16.5</v>
      </c>
      <c r="G122" s="20"/>
      <c r="H122" s="21">
        <v>0.001176</v>
      </c>
      <c r="I122" s="27">
        <f t="shared" si="3"/>
        <v>0</v>
      </c>
    </row>
    <row r="123" s="2" customFormat="1" ht="30" customHeight="1" spans="2:9">
      <c r="B123" s="16">
        <v>119</v>
      </c>
      <c r="C123" s="32"/>
      <c r="D123" s="24" t="s">
        <v>35</v>
      </c>
      <c r="E123" s="24" t="s">
        <v>200</v>
      </c>
      <c r="F123" s="20">
        <v>50.6666666666667</v>
      </c>
      <c r="G123" s="20"/>
      <c r="H123" s="21"/>
      <c r="I123" s="27">
        <f t="shared" si="3"/>
        <v>0</v>
      </c>
    </row>
    <row r="124" s="2" customFormat="1" ht="33" customHeight="1" spans="2:9">
      <c r="B124" s="16">
        <v>120</v>
      </c>
      <c r="C124" s="24" t="s">
        <v>201</v>
      </c>
      <c r="D124" s="24" t="s">
        <v>27</v>
      </c>
      <c r="E124" s="24" t="s">
        <v>202</v>
      </c>
      <c r="F124" s="23">
        <v>93.3333333333333</v>
      </c>
      <c r="G124" s="23"/>
      <c r="H124" s="21">
        <v>0.001176</v>
      </c>
      <c r="I124" s="27">
        <f t="shared" si="3"/>
        <v>0</v>
      </c>
    </row>
    <row r="125" s="2" customFormat="1" ht="30" customHeight="1" spans="2:9">
      <c r="B125" s="16">
        <v>121</v>
      </c>
      <c r="C125" s="24" t="s">
        <v>203</v>
      </c>
      <c r="D125" s="24" t="s">
        <v>27</v>
      </c>
      <c r="E125" s="24" t="s">
        <v>204</v>
      </c>
      <c r="F125" s="20">
        <v>520</v>
      </c>
      <c r="G125" s="20"/>
      <c r="H125" s="21">
        <v>0.013888</v>
      </c>
      <c r="I125" s="27">
        <f t="shared" si="3"/>
        <v>0</v>
      </c>
    </row>
    <row r="126" s="2" customFormat="1" ht="33" customHeight="1" spans="2:9">
      <c r="B126" s="16">
        <v>122</v>
      </c>
      <c r="C126" s="24" t="s">
        <v>205</v>
      </c>
      <c r="D126" s="24" t="s">
        <v>15</v>
      </c>
      <c r="E126" s="24" t="s">
        <v>206</v>
      </c>
      <c r="F126" s="20">
        <v>520</v>
      </c>
      <c r="G126" s="20"/>
      <c r="H126" s="21">
        <v>0.001176</v>
      </c>
      <c r="I126" s="27">
        <f t="shared" si="3"/>
        <v>0</v>
      </c>
    </row>
    <row r="127" s="2" customFormat="1" ht="30" customHeight="1" spans="2:9">
      <c r="B127" s="16">
        <v>123</v>
      </c>
      <c r="C127" s="24" t="s">
        <v>207</v>
      </c>
      <c r="D127" s="24" t="s">
        <v>27</v>
      </c>
      <c r="E127" s="24" t="s">
        <v>208</v>
      </c>
      <c r="F127" s="20">
        <v>12.6666666666667</v>
      </c>
      <c r="G127" s="20"/>
      <c r="H127" s="21">
        <v>0.001176</v>
      </c>
      <c r="I127" s="27">
        <f t="shared" si="3"/>
        <v>0</v>
      </c>
    </row>
    <row r="128" s="2" customFormat="1" ht="30" customHeight="1" spans="2:9">
      <c r="B128" s="16">
        <v>124</v>
      </c>
      <c r="C128" s="24" t="s">
        <v>209</v>
      </c>
      <c r="D128" s="24" t="s">
        <v>15</v>
      </c>
      <c r="E128" s="24" t="s">
        <v>210</v>
      </c>
      <c r="F128" s="20">
        <v>800</v>
      </c>
      <c r="G128" s="20"/>
      <c r="H128" s="21">
        <v>0.027272</v>
      </c>
      <c r="I128" s="27">
        <f t="shared" si="3"/>
        <v>0</v>
      </c>
    </row>
    <row r="129" s="2" customFormat="1" ht="30" customHeight="1" spans="2:9">
      <c r="B129" s="16">
        <v>125</v>
      </c>
      <c r="C129" s="24"/>
      <c r="D129" s="24" t="s">
        <v>15</v>
      </c>
      <c r="E129" s="24" t="s">
        <v>211</v>
      </c>
      <c r="F129" s="20">
        <v>576.666666666667</v>
      </c>
      <c r="G129" s="20"/>
      <c r="H129" s="21"/>
      <c r="I129" s="27">
        <f t="shared" si="3"/>
        <v>0</v>
      </c>
    </row>
    <row r="130" s="2" customFormat="1" ht="35" customHeight="1" spans="2:9">
      <c r="B130" s="16">
        <v>126</v>
      </c>
      <c r="C130" s="24" t="s">
        <v>212</v>
      </c>
      <c r="D130" s="24" t="s">
        <v>80</v>
      </c>
      <c r="E130" s="24" t="s">
        <v>213</v>
      </c>
      <c r="F130" s="20">
        <v>9.63333333333333</v>
      </c>
      <c r="G130" s="20"/>
      <c r="H130" s="21">
        <v>0.0138888</v>
      </c>
      <c r="I130" s="27">
        <f t="shared" si="3"/>
        <v>0</v>
      </c>
    </row>
    <row r="131" s="2" customFormat="1" ht="35" customHeight="1" spans="2:9">
      <c r="B131" s="16">
        <v>127</v>
      </c>
      <c r="C131" s="24"/>
      <c r="D131" s="24" t="s">
        <v>80</v>
      </c>
      <c r="E131" s="24" t="s">
        <v>214</v>
      </c>
      <c r="F131" s="20">
        <v>13.6666666666667</v>
      </c>
      <c r="G131" s="20"/>
      <c r="H131" s="21"/>
      <c r="I131" s="27">
        <f t="shared" si="3"/>
        <v>0</v>
      </c>
    </row>
    <row r="132" s="2" customFormat="1" ht="35" customHeight="1" spans="2:9">
      <c r="B132" s="16">
        <v>128</v>
      </c>
      <c r="C132" s="24"/>
      <c r="D132" s="24" t="s">
        <v>80</v>
      </c>
      <c r="E132" s="24" t="s">
        <v>215</v>
      </c>
      <c r="F132" s="20">
        <v>16.3333333333333</v>
      </c>
      <c r="G132" s="20"/>
      <c r="H132" s="21"/>
      <c r="I132" s="27">
        <f t="shared" si="3"/>
        <v>0</v>
      </c>
    </row>
    <row r="133" s="2" customFormat="1" ht="35" customHeight="1" spans="2:9">
      <c r="B133" s="16">
        <v>129</v>
      </c>
      <c r="C133" s="24"/>
      <c r="D133" s="24" t="s">
        <v>216</v>
      </c>
      <c r="E133" s="24" t="s">
        <v>217</v>
      </c>
      <c r="F133" s="20">
        <v>4.16666666666667</v>
      </c>
      <c r="G133" s="20"/>
      <c r="H133" s="21"/>
      <c r="I133" s="27">
        <f t="shared" si="3"/>
        <v>0</v>
      </c>
    </row>
    <row r="134" s="2" customFormat="1" ht="30" customHeight="1" spans="2:9">
      <c r="B134" s="16">
        <v>130</v>
      </c>
      <c r="C134" s="24"/>
      <c r="D134" s="24" t="s">
        <v>216</v>
      </c>
      <c r="E134" s="24" t="s">
        <v>218</v>
      </c>
      <c r="F134" s="20">
        <v>2.6</v>
      </c>
      <c r="G134" s="20"/>
      <c r="H134" s="21"/>
      <c r="I134" s="27">
        <f t="shared" si="3"/>
        <v>0</v>
      </c>
    </row>
    <row r="135" ht="33" customHeight="1" spans="2:9">
      <c r="B135" s="33" t="s">
        <v>219</v>
      </c>
      <c r="C135" s="34"/>
      <c r="D135" s="34"/>
      <c r="E135" s="34"/>
      <c r="F135" s="35">
        <f>SUM(F5:F134)</f>
        <v>29483.6233333334</v>
      </c>
      <c r="G135" s="35"/>
      <c r="H135" s="36">
        <f>SUM(H5:H134)</f>
        <v>0.999985799999999</v>
      </c>
      <c r="I135" s="46"/>
    </row>
    <row r="136" s="3" customFormat="1" ht="33" customHeight="1" spans="2:8">
      <c r="B136" s="37"/>
      <c r="C136" s="37"/>
      <c r="D136" s="37"/>
      <c r="E136" s="37"/>
      <c r="F136" s="38"/>
      <c r="G136" s="38"/>
      <c r="H136" s="39"/>
    </row>
    <row r="137" s="3" customFormat="1" ht="174" customHeight="1" spans="2:8">
      <c r="B137" s="40"/>
      <c r="C137" s="41"/>
      <c r="D137" s="41"/>
      <c r="E137" s="41"/>
      <c r="F137" s="42"/>
      <c r="G137" s="42"/>
      <c r="H137" s="43"/>
    </row>
    <row r="138" s="1" customFormat="1" ht="40" customHeight="1" spans="2:8">
      <c r="B138" s="44"/>
      <c r="C138" s="44"/>
      <c r="D138" s="44"/>
      <c r="E138" s="44"/>
      <c r="F138" s="7"/>
      <c r="G138" s="7"/>
      <c r="H138" s="45"/>
    </row>
    <row r="139" s="1" customFormat="1" ht="40" customHeight="1" spans="2:8">
      <c r="B139" s="44"/>
      <c r="C139" s="44"/>
      <c r="D139" s="44"/>
      <c r="E139" s="44"/>
      <c r="F139" s="7"/>
      <c r="G139" s="7"/>
      <c r="H139" s="45"/>
    </row>
    <row r="140" s="1" customFormat="1" ht="40" customHeight="1" spans="2:8">
      <c r="B140" s="44"/>
      <c r="C140" s="44"/>
      <c r="D140" s="44"/>
      <c r="E140" s="44"/>
      <c r="F140" s="7"/>
      <c r="G140" s="7"/>
      <c r="H140" s="45"/>
    </row>
  </sheetData>
  <mergeCells count="57">
    <mergeCell ref="B1:I1"/>
    <mergeCell ref="B2:I2"/>
    <mergeCell ref="B3:I3"/>
    <mergeCell ref="B135:E135"/>
    <mergeCell ref="B136:H136"/>
    <mergeCell ref="B137:H137"/>
    <mergeCell ref="B138:H138"/>
    <mergeCell ref="B139:H139"/>
    <mergeCell ref="B140:H140"/>
    <mergeCell ref="C11:C13"/>
    <mergeCell ref="C18:C22"/>
    <mergeCell ref="C28:C34"/>
    <mergeCell ref="C39:C41"/>
    <mergeCell ref="C42:C43"/>
    <mergeCell ref="C44:C46"/>
    <mergeCell ref="C48:C50"/>
    <mergeCell ref="C51:C66"/>
    <mergeCell ref="C70:C71"/>
    <mergeCell ref="C78:C80"/>
    <mergeCell ref="C81:C83"/>
    <mergeCell ref="C86:C87"/>
    <mergeCell ref="C88:C90"/>
    <mergeCell ref="C93:C95"/>
    <mergeCell ref="C96:C97"/>
    <mergeCell ref="C103:C106"/>
    <mergeCell ref="C107:C108"/>
    <mergeCell ref="C109:C110"/>
    <mergeCell ref="C111:C113"/>
    <mergeCell ref="C115:C116"/>
    <mergeCell ref="C117:C118"/>
    <mergeCell ref="C122:C123"/>
    <mergeCell ref="C128:C129"/>
    <mergeCell ref="C130:C134"/>
    <mergeCell ref="H11:H13"/>
    <mergeCell ref="H18:H22"/>
    <mergeCell ref="H28:H34"/>
    <mergeCell ref="H39:H41"/>
    <mergeCell ref="H42:H43"/>
    <mergeCell ref="H44:H46"/>
    <mergeCell ref="H48:H50"/>
    <mergeCell ref="H51:H66"/>
    <mergeCell ref="H70:H71"/>
    <mergeCell ref="H78:H80"/>
    <mergeCell ref="H81:H83"/>
    <mergeCell ref="H86:H87"/>
    <mergeCell ref="H88:H90"/>
    <mergeCell ref="H93:H95"/>
    <mergeCell ref="H96:H97"/>
    <mergeCell ref="H103:H106"/>
    <mergeCell ref="H107:H108"/>
    <mergeCell ref="H109:H110"/>
    <mergeCell ref="H111:H113"/>
    <mergeCell ref="H115:H116"/>
    <mergeCell ref="H117:H118"/>
    <mergeCell ref="H122:H123"/>
    <mergeCell ref="H128:H129"/>
    <mergeCell ref="H130:H134"/>
  </mergeCells>
  <pageMargins left="0.75" right="0.75" top="1" bottom="1" header="0.5" footer="0.5"/>
  <pageSetup paperSize="9" scale="70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SUI</dc:creator>
  <cp:lastModifiedBy>马晶</cp:lastModifiedBy>
  <dcterms:created xsi:type="dcterms:W3CDTF">2019-07-05T07:44:00Z</dcterms:created>
  <dcterms:modified xsi:type="dcterms:W3CDTF">2026-06-24T06:24:23Z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2CDE932F43A349A7A06A43F62FEA6F02</vt:lpwstr>
  </property>
  <property fmtid="{D5CDD505-2E9C-101B-9397-08002B2CF9AE}" pid="4" name="CalculationRule">
    <vt:i4>0</vt:i4>
  </property>
  <property fmtid="{D5CDD505-2E9C-101B-9397-08002B2CF9AE}" pid="5" name="KSOReadingLayout">
    <vt:bool>false</vt:bool>
  </property>
</Properties>
</file>