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6260" windowHeight="12390"/>
  </bookViews>
  <sheets>
    <sheet name="Sheet1" sheetId="1" r:id="rId1"/>
  </sheets>
  <definedNames>
    <definedName name="_xlnm.Print_Titles" localSheetId="0">Sheet1!$1:$6</definedName>
  </definedNames>
  <calcPr calcId="144525" concurrentCalc="0"/>
</workbook>
</file>

<file path=xl/sharedStrings.xml><?xml version="1.0" encoding="utf-8"?>
<sst xmlns="http://schemas.openxmlformats.org/spreadsheetml/2006/main" count="119" uniqueCount="54">
  <si>
    <t>分项报价表</t>
  </si>
  <si>
    <t>招标项目名称：</t>
  </si>
  <si>
    <t>海南电网有限责任公司2026-2027年消防器材购置项目框架公开招标项目</t>
  </si>
  <si>
    <t>标的名称：</t>
  </si>
  <si>
    <t>2026-2027消防器材购置</t>
  </si>
  <si>
    <t>标包名称：</t>
  </si>
  <si>
    <t>标包编号：</t>
  </si>
  <si>
    <t>1-1</t>
  </si>
  <si>
    <t xml:space="preserve">投标人名称：                                   </t>
  </si>
  <si>
    <t>货币：人民币元</t>
  </si>
  <si>
    <t>序号</t>
  </si>
  <si>
    <t>采购内容</t>
  </si>
  <si>
    <t xml:space="preserve">招标规格型号
</t>
  </si>
  <si>
    <t xml:space="preserve">投标规格型号
</t>
  </si>
  <si>
    <t>单位</t>
  </si>
  <si>
    <t>数量</t>
  </si>
  <si>
    <t>权重</t>
  </si>
  <si>
    <t>单价</t>
  </si>
  <si>
    <t>单价最高限价</t>
  </si>
  <si>
    <t>含权投标价（单价×权重）</t>
  </si>
  <si>
    <t>需求交货日期</t>
  </si>
  <si>
    <t>交货地点</t>
  </si>
  <si>
    <t>备注</t>
  </si>
  <si>
    <t>干粉灭火器</t>
  </si>
  <si>
    <t>手提式（1kg）</t>
  </si>
  <si>
    <t>个</t>
  </si>
  <si>
    <t>自合同签订起至2027年12月31日</t>
  </si>
  <si>
    <t>海南省海口市</t>
  </si>
  <si>
    <t>税率按照国家发布的最新政策执行</t>
  </si>
  <si>
    <t>手提式（2kg）</t>
  </si>
  <si>
    <t>手提式（4kg）</t>
  </si>
  <si>
    <t>推车式（35kg）</t>
  </si>
  <si>
    <t>推车式（50kg）</t>
  </si>
  <si>
    <t>悬挂式（6kg）</t>
  </si>
  <si>
    <t>悬挂式（10kg）</t>
  </si>
  <si>
    <t>二氧化碳灭火器</t>
  </si>
  <si>
    <t>手提式(2kg）</t>
  </si>
  <si>
    <t>手提式（3kg）</t>
  </si>
  <si>
    <t>推车式（24kg）</t>
  </si>
  <si>
    <t>七氟丙烷灭火器</t>
  </si>
  <si>
    <t>悬挂式（10L）</t>
  </si>
  <si>
    <t>悬挂式（20L)</t>
  </si>
  <si>
    <t>悬挂式(30L)</t>
  </si>
  <si>
    <t>固定式(120L)</t>
  </si>
  <si>
    <t>灭火器箱</t>
  </si>
  <si>
    <t>存放2具2-4kg</t>
  </si>
  <si>
    <t>防毒面具</t>
  </si>
  <si>
    <t xml:space="preserve">过滤式（防护时间不少于30min） </t>
  </si>
  <si>
    <t>微型消防站</t>
  </si>
  <si>
    <t>详见技术规范书</t>
  </si>
  <si>
    <t>含权投标价合计</t>
  </si>
  <si>
    <t>填写说明：
1.本表按A4篇幅制作，如本表为两页及以上，须逐页加盖公章或电子印章。
2.此表中价格应包含招标文件技术规范书规定的所有设备材料和服务，卖方为执行合同所发生的其他一切费用均已包含在所报价格中。
3.本表“含权投标价=序号1单价*权重+序号2单价*权重+…+序号N单价*权重”仅用于计算价格分，不作为实际结算金额的承诺。
4.投标文件开标一览表中投标报价须按照《分项报价表》含权投标价合计值（按四舍五入，保留小数点后两位）填写，按含权投标价合计值（四舍五入，保留小数点后两位）计算评标价格分。</t>
  </si>
  <si>
    <t>投标单位加盖公章或电子印章：</t>
  </si>
  <si>
    <t>日    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</si>
</sst>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8"/>
      <color indexed="8"/>
      <name val="宋体"/>
      <charset val="134"/>
    </font>
    <font>
      <b/>
      <sz val="11"/>
      <color indexed="8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2" applyNumberFormat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23" fillId="12" borderId="13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7" fillId="0" borderId="0"/>
    <xf numFmtId="0" fontId="28" fillId="0" borderId="0"/>
  </cellStyleXfs>
  <cellXfs count="32">
    <xf numFmtId="0" fontId="0" fillId="0" borderId="0" xfId="0">
      <alignment vertical="center"/>
    </xf>
    <xf numFmtId="0" fontId="0" fillId="0" borderId="0" xfId="0" applyNumberFormat="1" applyFill="1" applyAlignment="1">
      <alignment vertical="center"/>
    </xf>
    <xf numFmtId="0" fontId="1" fillId="0" borderId="0" xfId="0" applyFont="1" applyFill="1" applyBorder="1" applyAlignment="1" applyProtection="1"/>
    <xf numFmtId="0" fontId="0" fillId="0" borderId="0" xfId="0" applyNumberFormat="1" applyFill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1" xfId="49" applyNumberFormat="1" applyFont="1" applyFill="1" applyBorder="1" applyAlignment="1" applyProtection="1">
      <alignment horizontal="left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10" fontId="1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5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5" fillId="0" borderId="2" xfId="49" applyNumberFormat="1" applyFont="1" applyFill="1" applyBorder="1" applyAlignment="1" applyProtection="1">
      <alignment horizontal="left" vertical="center" wrapText="1"/>
    </xf>
    <xf numFmtId="0" fontId="5" fillId="0" borderId="1" xfId="49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protection locked="0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0,0_x000d__x000a_NA_x000d__x000a_ 2" xfId="49"/>
    <cellStyle name="Normal" xfId="50"/>
  </cellStyles>
  <dxfs count="1">
    <dxf>
      <font>
        <color indexed="20"/>
      </font>
      <fill>
        <patternFill patternType="solid">
          <bgColor indexed="45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27"/>
  <sheetViews>
    <sheetView tabSelected="1" topLeftCell="A10" workbookViewId="0">
      <selection activeCell="C18" sqref="C18"/>
    </sheetView>
  </sheetViews>
  <sheetFormatPr defaultColWidth="9" defaultRowHeight="24.75" customHeight="1"/>
  <cols>
    <col min="1" max="1" width="5.88333333333333" style="1" customWidth="1"/>
    <col min="2" max="2" width="16.6333333333333" style="1" customWidth="1"/>
    <col min="3" max="3" width="18.225" style="1" customWidth="1"/>
    <col min="4" max="4" width="15.5" style="1" customWidth="1"/>
    <col min="5" max="5" width="12.5" style="3" customWidth="1"/>
    <col min="6" max="6" width="10.8833333333333" style="1" customWidth="1"/>
    <col min="7" max="7" width="10.8833333333333" style="3" customWidth="1"/>
    <col min="8" max="10" width="15.25" style="1" customWidth="1"/>
    <col min="11" max="11" width="16" style="1" customWidth="1"/>
    <col min="12" max="12" width="11.5" style="1" customWidth="1"/>
    <col min="13" max="13" width="15" style="1" customWidth="1"/>
    <col min="14" max="16384" width="9" style="1"/>
  </cols>
  <sheetData>
    <row r="1" s="1" customFormat="1" customHeight="1" spans="1:1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="1" customFormat="1" customHeight="1" spans="1:13">
      <c r="A2" s="5" t="s">
        <v>1</v>
      </c>
      <c r="B2" s="5"/>
      <c r="C2" s="5" t="s">
        <v>2</v>
      </c>
      <c r="D2" s="5"/>
      <c r="E2" s="6"/>
      <c r="F2" s="5"/>
      <c r="G2" s="6"/>
      <c r="H2" s="5"/>
      <c r="I2" s="5"/>
      <c r="J2" s="5"/>
      <c r="K2" s="5"/>
      <c r="L2" s="5"/>
      <c r="M2" s="5"/>
    </row>
    <row r="3" s="1" customFormat="1" customHeight="1" spans="1:13">
      <c r="A3" s="7" t="s">
        <v>3</v>
      </c>
      <c r="B3" s="5"/>
      <c r="C3" s="5" t="s">
        <v>4</v>
      </c>
      <c r="D3" s="5"/>
      <c r="E3" s="6"/>
      <c r="F3" s="5"/>
      <c r="G3" s="6"/>
      <c r="H3" s="5"/>
      <c r="I3" s="5"/>
      <c r="J3" s="5"/>
      <c r="K3" s="5"/>
      <c r="L3" s="5"/>
      <c r="M3" s="5"/>
    </row>
    <row r="4" s="1" customFormat="1" customHeight="1" spans="1:13">
      <c r="A4" s="7" t="s">
        <v>5</v>
      </c>
      <c r="B4" s="5"/>
      <c r="C4" s="5" t="s">
        <v>4</v>
      </c>
      <c r="D4" s="5"/>
      <c r="E4" s="6"/>
      <c r="F4" s="5"/>
      <c r="G4" s="6"/>
      <c r="H4" s="5"/>
      <c r="I4" s="5"/>
      <c r="J4" s="5"/>
      <c r="K4" s="5" t="s">
        <v>6</v>
      </c>
      <c r="L4" s="29" t="s">
        <v>7</v>
      </c>
      <c r="M4" s="5"/>
    </row>
    <row r="5" s="1" customFormat="1" customHeight="1" spans="1:13">
      <c r="A5" s="8" t="s">
        <v>8</v>
      </c>
      <c r="B5" s="8"/>
      <c r="C5" s="5"/>
      <c r="D5" s="5"/>
      <c r="E5" s="6"/>
      <c r="F5" s="5"/>
      <c r="G5" s="6"/>
      <c r="H5" s="5"/>
      <c r="I5" s="5"/>
      <c r="J5" s="5"/>
      <c r="K5" s="5" t="s">
        <v>9</v>
      </c>
      <c r="L5" s="5"/>
      <c r="M5" s="5"/>
    </row>
    <row r="6" s="1" customFormat="1" ht="48" customHeight="1" spans="1:13">
      <c r="A6" s="9" t="s">
        <v>10</v>
      </c>
      <c r="B6" s="9" t="s">
        <v>11</v>
      </c>
      <c r="C6" s="9" t="s">
        <v>12</v>
      </c>
      <c r="D6" s="9" t="s">
        <v>13</v>
      </c>
      <c r="E6" s="9" t="s">
        <v>14</v>
      </c>
      <c r="F6" s="9" t="s">
        <v>15</v>
      </c>
      <c r="G6" s="9" t="s">
        <v>16</v>
      </c>
      <c r="H6" s="9" t="s">
        <v>17</v>
      </c>
      <c r="I6" s="9" t="s">
        <v>18</v>
      </c>
      <c r="J6" s="9" t="s">
        <v>19</v>
      </c>
      <c r="K6" s="9" t="s">
        <v>20</v>
      </c>
      <c r="L6" s="9" t="s">
        <v>21</v>
      </c>
      <c r="M6" s="9" t="s">
        <v>22</v>
      </c>
    </row>
    <row r="7" s="1" customFormat="1" ht="45" customHeight="1" spans="1:13">
      <c r="A7" s="10">
        <v>1</v>
      </c>
      <c r="B7" s="11" t="s">
        <v>23</v>
      </c>
      <c r="C7" s="12" t="s">
        <v>24</v>
      </c>
      <c r="D7" s="13"/>
      <c r="E7" s="14" t="s">
        <v>25</v>
      </c>
      <c r="F7" s="14">
        <v>1</v>
      </c>
      <c r="G7" s="15">
        <v>0.0369</v>
      </c>
      <c r="H7" s="16"/>
      <c r="I7" s="16">
        <v>69</v>
      </c>
      <c r="J7" s="16">
        <f>G7*H7</f>
        <v>0</v>
      </c>
      <c r="K7" s="30" t="s">
        <v>26</v>
      </c>
      <c r="L7" s="30" t="s">
        <v>27</v>
      </c>
      <c r="M7" s="30" t="s">
        <v>28</v>
      </c>
    </row>
    <row r="8" s="1" customFormat="1" ht="45" customHeight="1" spans="1:13">
      <c r="A8" s="10">
        <v>2</v>
      </c>
      <c r="B8" s="17"/>
      <c r="C8" s="12" t="s">
        <v>29</v>
      </c>
      <c r="D8" s="13"/>
      <c r="E8" s="14" t="s">
        <v>25</v>
      </c>
      <c r="F8" s="14">
        <v>1</v>
      </c>
      <c r="G8" s="15">
        <v>0.0082</v>
      </c>
      <c r="H8" s="16"/>
      <c r="I8" s="16">
        <v>92</v>
      </c>
      <c r="J8" s="16">
        <f t="shared" ref="J8:J23" si="0">G8*H8</f>
        <v>0</v>
      </c>
      <c r="K8" s="30" t="s">
        <v>26</v>
      </c>
      <c r="L8" s="30" t="s">
        <v>27</v>
      </c>
      <c r="M8" s="30" t="s">
        <v>28</v>
      </c>
    </row>
    <row r="9" s="1" customFormat="1" ht="45" customHeight="1" spans="1:13">
      <c r="A9" s="10">
        <v>3</v>
      </c>
      <c r="B9" s="17"/>
      <c r="C9" s="12" t="s">
        <v>30</v>
      </c>
      <c r="D9" s="13"/>
      <c r="E9" s="14" t="s">
        <v>25</v>
      </c>
      <c r="F9" s="14">
        <v>1</v>
      </c>
      <c r="G9" s="15">
        <v>0.1508</v>
      </c>
      <c r="H9" s="16"/>
      <c r="I9" s="16">
        <v>121</v>
      </c>
      <c r="J9" s="16">
        <f t="shared" si="0"/>
        <v>0</v>
      </c>
      <c r="K9" s="30" t="s">
        <v>26</v>
      </c>
      <c r="L9" s="30" t="s">
        <v>27</v>
      </c>
      <c r="M9" s="30" t="s">
        <v>28</v>
      </c>
    </row>
    <row r="10" s="1" customFormat="1" ht="45" customHeight="1" spans="1:13">
      <c r="A10" s="10">
        <v>4</v>
      </c>
      <c r="B10" s="17"/>
      <c r="C10" s="12" t="s">
        <v>31</v>
      </c>
      <c r="D10" s="13"/>
      <c r="E10" s="14" t="s">
        <v>25</v>
      </c>
      <c r="F10" s="14">
        <v>1</v>
      </c>
      <c r="G10" s="15">
        <v>0.1347</v>
      </c>
      <c r="H10" s="16"/>
      <c r="I10" s="16">
        <v>1080</v>
      </c>
      <c r="J10" s="16">
        <f t="shared" si="0"/>
        <v>0</v>
      </c>
      <c r="K10" s="30" t="s">
        <v>26</v>
      </c>
      <c r="L10" s="30" t="s">
        <v>27</v>
      </c>
      <c r="M10" s="30" t="s">
        <v>28</v>
      </c>
    </row>
    <row r="11" s="1" customFormat="1" ht="45" customHeight="1" spans="1:13">
      <c r="A11" s="10"/>
      <c r="B11" s="17"/>
      <c r="C11" s="12" t="s">
        <v>32</v>
      </c>
      <c r="D11" s="13"/>
      <c r="E11" s="14" t="s">
        <v>25</v>
      </c>
      <c r="F11" s="14">
        <v>1</v>
      </c>
      <c r="G11" s="15">
        <v>0.0812</v>
      </c>
      <c r="H11" s="16"/>
      <c r="I11" s="16">
        <v>1519</v>
      </c>
      <c r="J11" s="16">
        <f t="shared" si="0"/>
        <v>0</v>
      </c>
      <c r="K11" s="30" t="s">
        <v>26</v>
      </c>
      <c r="L11" s="30" t="s">
        <v>27</v>
      </c>
      <c r="M11" s="30" t="s">
        <v>28</v>
      </c>
    </row>
    <row r="12" s="1" customFormat="1" ht="45" customHeight="1" spans="1:13">
      <c r="A12" s="10"/>
      <c r="B12" s="17"/>
      <c r="C12" s="12" t="s">
        <v>33</v>
      </c>
      <c r="D12" s="13"/>
      <c r="E12" s="14" t="s">
        <v>25</v>
      </c>
      <c r="F12" s="14">
        <v>1</v>
      </c>
      <c r="G12" s="15">
        <v>0.0068</v>
      </c>
      <c r="H12" s="16"/>
      <c r="I12" s="16">
        <v>192</v>
      </c>
      <c r="J12" s="16">
        <f t="shared" si="0"/>
        <v>0</v>
      </c>
      <c r="K12" s="30" t="s">
        <v>26</v>
      </c>
      <c r="L12" s="30" t="s">
        <v>27</v>
      </c>
      <c r="M12" s="30" t="s">
        <v>28</v>
      </c>
    </row>
    <row r="13" s="1" customFormat="1" ht="45" customHeight="1" spans="1:13">
      <c r="A13" s="10"/>
      <c r="B13" s="18"/>
      <c r="C13" s="12" t="s">
        <v>34</v>
      </c>
      <c r="D13" s="13"/>
      <c r="E13" s="14" t="s">
        <v>25</v>
      </c>
      <c r="F13" s="14">
        <v>1</v>
      </c>
      <c r="G13" s="15">
        <v>0.0053</v>
      </c>
      <c r="H13" s="16"/>
      <c r="I13" s="16">
        <v>299</v>
      </c>
      <c r="J13" s="16">
        <f t="shared" si="0"/>
        <v>0</v>
      </c>
      <c r="K13" s="30" t="s">
        <v>26</v>
      </c>
      <c r="L13" s="30" t="s">
        <v>27</v>
      </c>
      <c r="M13" s="30" t="s">
        <v>28</v>
      </c>
    </row>
    <row r="14" s="1" customFormat="1" ht="45" customHeight="1" spans="1:13">
      <c r="A14" s="10"/>
      <c r="B14" s="11" t="s">
        <v>35</v>
      </c>
      <c r="C14" s="12" t="s">
        <v>36</v>
      </c>
      <c r="D14" s="13"/>
      <c r="E14" s="14" t="s">
        <v>25</v>
      </c>
      <c r="F14" s="14">
        <v>1</v>
      </c>
      <c r="G14" s="15">
        <v>0.0066</v>
      </c>
      <c r="H14" s="16"/>
      <c r="I14" s="16">
        <v>186</v>
      </c>
      <c r="J14" s="16">
        <f t="shared" si="0"/>
        <v>0</v>
      </c>
      <c r="K14" s="30" t="s">
        <v>26</v>
      </c>
      <c r="L14" s="30" t="s">
        <v>27</v>
      </c>
      <c r="M14" s="30" t="s">
        <v>28</v>
      </c>
    </row>
    <row r="15" s="1" customFormat="1" ht="45" customHeight="1" spans="1:13">
      <c r="A15" s="10"/>
      <c r="B15" s="17"/>
      <c r="C15" s="12" t="s">
        <v>37</v>
      </c>
      <c r="D15" s="13"/>
      <c r="E15" s="14" t="s">
        <v>25</v>
      </c>
      <c r="F15" s="14">
        <v>1</v>
      </c>
      <c r="G15" s="15">
        <v>0.098</v>
      </c>
      <c r="H15" s="16"/>
      <c r="I15" s="16">
        <v>220</v>
      </c>
      <c r="J15" s="16">
        <f t="shared" si="0"/>
        <v>0</v>
      </c>
      <c r="K15" s="30" t="s">
        <v>26</v>
      </c>
      <c r="L15" s="30" t="s">
        <v>27</v>
      </c>
      <c r="M15" s="30" t="s">
        <v>28</v>
      </c>
    </row>
    <row r="16" s="1" customFormat="1" ht="45" customHeight="1" spans="1:13">
      <c r="A16" s="10"/>
      <c r="B16" s="17"/>
      <c r="C16" s="19" t="s">
        <v>38</v>
      </c>
      <c r="D16" s="13"/>
      <c r="E16" s="14" t="s">
        <v>25</v>
      </c>
      <c r="F16" s="14">
        <v>1</v>
      </c>
      <c r="G16" s="15">
        <v>0.0335</v>
      </c>
      <c r="H16" s="16"/>
      <c r="I16" s="16">
        <v>1878</v>
      </c>
      <c r="J16" s="16">
        <f t="shared" si="0"/>
        <v>0</v>
      </c>
      <c r="K16" s="30" t="s">
        <v>26</v>
      </c>
      <c r="L16" s="30" t="s">
        <v>27</v>
      </c>
      <c r="M16" s="30" t="s">
        <v>28</v>
      </c>
    </row>
    <row r="17" s="1" customFormat="1" ht="45" customHeight="1" spans="1:13">
      <c r="A17" s="10"/>
      <c r="B17" s="10" t="s">
        <v>39</v>
      </c>
      <c r="C17" s="12" t="s">
        <v>40</v>
      </c>
      <c r="D17" s="13"/>
      <c r="E17" s="14" t="s">
        <v>25</v>
      </c>
      <c r="F17" s="14">
        <v>1</v>
      </c>
      <c r="G17" s="15">
        <v>0.0155</v>
      </c>
      <c r="H17" s="16"/>
      <c r="I17" s="16">
        <v>1743</v>
      </c>
      <c r="J17" s="16">
        <f t="shared" si="0"/>
        <v>0</v>
      </c>
      <c r="K17" s="30" t="s">
        <v>26</v>
      </c>
      <c r="L17" s="30" t="s">
        <v>27</v>
      </c>
      <c r="M17" s="30" t="s">
        <v>28</v>
      </c>
    </row>
    <row r="18" s="1" customFormat="1" ht="45" customHeight="1" spans="1:13">
      <c r="A18" s="10"/>
      <c r="B18" s="10"/>
      <c r="C18" s="12" t="s">
        <v>41</v>
      </c>
      <c r="D18" s="13"/>
      <c r="E18" s="14" t="s">
        <v>25</v>
      </c>
      <c r="F18" s="14">
        <v>1</v>
      </c>
      <c r="G18" s="15">
        <v>0.0285</v>
      </c>
      <c r="H18" s="16"/>
      <c r="I18" s="16">
        <v>3200</v>
      </c>
      <c r="J18" s="16">
        <f t="shared" si="0"/>
        <v>0</v>
      </c>
      <c r="K18" s="30" t="s">
        <v>26</v>
      </c>
      <c r="L18" s="30" t="s">
        <v>27</v>
      </c>
      <c r="M18" s="30" t="s">
        <v>28</v>
      </c>
    </row>
    <row r="19" s="1" customFormat="1" ht="45" customHeight="1" spans="1:13">
      <c r="A19" s="10"/>
      <c r="B19" s="10"/>
      <c r="C19" s="12" t="s">
        <v>42</v>
      </c>
      <c r="D19" s="13"/>
      <c r="E19" s="14" t="s">
        <v>25</v>
      </c>
      <c r="F19" s="14">
        <v>1</v>
      </c>
      <c r="G19" s="15">
        <v>0.0472</v>
      </c>
      <c r="H19" s="16"/>
      <c r="I19" s="16">
        <v>5300</v>
      </c>
      <c r="J19" s="16">
        <f t="shared" si="0"/>
        <v>0</v>
      </c>
      <c r="K19" s="30" t="s">
        <v>26</v>
      </c>
      <c r="L19" s="30" t="s">
        <v>27</v>
      </c>
      <c r="M19" s="30" t="s">
        <v>28</v>
      </c>
    </row>
    <row r="20" s="1" customFormat="1" ht="45" customHeight="1" spans="1:13">
      <c r="A20" s="10"/>
      <c r="B20" s="10"/>
      <c r="C20" s="12" t="s">
        <v>43</v>
      </c>
      <c r="D20" s="13"/>
      <c r="E20" s="14" t="s">
        <v>25</v>
      </c>
      <c r="F20" s="14">
        <v>1</v>
      </c>
      <c r="G20" s="15">
        <v>0.1648</v>
      </c>
      <c r="H20" s="16"/>
      <c r="I20" s="16">
        <v>18500</v>
      </c>
      <c r="J20" s="16">
        <f t="shared" si="0"/>
        <v>0</v>
      </c>
      <c r="K20" s="30" t="s">
        <v>26</v>
      </c>
      <c r="L20" s="30" t="s">
        <v>27</v>
      </c>
      <c r="M20" s="30" t="s">
        <v>28</v>
      </c>
    </row>
    <row r="21" s="1" customFormat="1" ht="45" customHeight="1" spans="1:13">
      <c r="A21" s="10"/>
      <c r="B21" s="20" t="s">
        <v>44</v>
      </c>
      <c r="C21" s="12" t="s">
        <v>45</v>
      </c>
      <c r="D21" s="13"/>
      <c r="E21" s="14" t="s">
        <v>25</v>
      </c>
      <c r="F21" s="14">
        <v>1</v>
      </c>
      <c r="G21" s="15">
        <v>0.0267</v>
      </c>
      <c r="H21" s="16"/>
      <c r="I21" s="16">
        <v>75</v>
      </c>
      <c r="J21" s="16">
        <f t="shared" si="0"/>
        <v>0</v>
      </c>
      <c r="K21" s="30" t="s">
        <v>26</v>
      </c>
      <c r="L21" s="30" t="s">
        <v>27</v>
      </c>
      <c r="M21" s="30" t="s">
        <v>28</v>
      </c>
    </row>
    <row r="22" s="1" customFormat="1" ht="45" customHeight="1" spans="1:13">
      <c r="A22" s="10"/>
      <c r="B22" s="20" t="s">
        <v>46</v>
      </c>
      <c r="C22" s="12" t="s">
        <v>47</v>
      </c>
      <c r="D22" s="13"/>
      <c r="E22" s="14" t="s">
        <v>25</v>
      </c>
      <c r="F22" s="14">
        <v>1</v>
      </c>
      <c r="G22" s="15">
        <v>0.0524</v>
      </c>
      <c r="H22" s="21"/>
      <c r="I22" s="21">
        <v>42</v>
      </c>
      <c r="J22" s="16">
        <f t="shared" si="0"/>
        <v>0</v>
      </c>
      <c r="K22" s="30" t="s">
        <v>26</v>
      </c>
      <c r="L22" s="30" t="s">
        <v>27</v>
      </c>
      <c r="M22" s="30" t="s">
        <v>28</v>
      </c>
    </row>
    <row r="23" s="1" customFormat="1" ht="45" customHeight="1" spans="1:13">
      <c r="A23" s="10"/>
      <c r="B23" s="20" t="s">
        <v>48</v>
      </c>
      <c r="C23" s="12" t="s">
        <v>49</v>
      </c>
      <c r="D23" s="13"/>
      <c r="E23" s="14" t="s">
        <v>25</v>
      </c>
      <c r="F23" s="14">
        <v>1</v>
      </c>
      <c r="G23" s="15">
        <v>0.1029</v>
      </c>
      <c r="H23" s="21"/>
      <c r="I23" s="21">
        <v>3850</v>
      </c>
      <c r="J23" s="16">
        <f t="shared" si="0"/>
        <v>0</v>
      </c>
      <c r="K23" s="30" t="s">
        <v>26</v>
      </c>
      <c r="L23" s="30" t="s">
        <v>27</v>
      </c>
      <c r="M23" s="30" t="s">
        <v>28</v>
      </c>
    </row>
    <row r="24" s="2" customFormat="1" ht="42" customHeight="1" spans="1:13">
      <c r="A24" s="22" t="s">
        <v>50</v>
      </c>
      <c r="B24" s="23"/>
      <c r="C24" s="23"/>
      <c r="D24" s="24"/>
      <c r="E24" s="22">
        <f>SUM(J7:J23)</f>
        <v>0</v>
      </c>
      <c r="F24" s="23"/>
      <c r="G24" s="23"/>
      <c r="H24" s="23"/>
      <c r="I24" s="23"/>
      <c r="J24" s="23"/>
      <c r="K24" s="23"/>
      <c r="L24" s="23"/>
      <c r="M24" s="24"/>
    </row>
    <row r="25" s="1" customFormat="1" ht="75" customHeight="1" spans="1:13">
      <c r="A25" s="25" t="s">
        <v>51</v>
      </c>
      <c r="B25" s="25"/>
      <c r="C25" s="25"/>
      <c r="D25" s="25"/>
      <c r="E25" s="26"/>
      <c r="F25" s="25"/>
      <c r="G25" s="26"/>
      <c r="H25" s="25"/>
      <c r="I25" s="25"/>
      <c r="J25" s="25"/>
      <c r="K25" s="25"/>
      <c r="L25" s="25"/>
      <c r="M25" s="25"/>
    </row>
    <row r="26" s="1" customFormat="1" customHeight="1" spans="1:13">
      <c r="A26" s="27"/>
      <c r="B26" s="27"/>
      <c r="C26" s="27"/>
      <c r="D26" s="27"/>
      <c r="E26" s="28"/>
      <c r="F26" s="27"/>
      <c r="G26" s="28"/>
      <c r="H26" s="27"/>
      <c r="I26" s="27"/>
      <c r="J26" s="27"/>
      <c r="K26" s="31" t="s">
        <v>52</v>
      </c>
      <c r="L26" s="31"/>
      <c r="M26" s="27"/>
    </row>
    <row r="27" s="1" customFormat="1" customHeight="1" spans="1:13">
      <c r="A27" s="27"/>
      <c r="B27" s="27"/>
      <c r="C27" s="27"/>
      <c r="D27" s="27"/>
      <c r="E27" s="28"/>
      <c r="F27" s="27"/>
      <c r="G27" s="28"/>
      <c r="H27" s="27"/>
      <c r="I27" s="27"/>
      <c r="J27" s="27"/>
      <c r="K27" s="31" t="s">
        <v>53</v>
      </c>
      <c r="L27" s="31"/>
      <c r="M27" s="27"/>
    </row>
  </sheetData>
  <mergeCells count="7">
    <mergeCell ref="A1:M1"/>
    <mergeCell ref="A24:D24"/>
    <mergeCell ref="E24:M24"/>
    <mergeCell ref="A25:M25"/>
    <mergeCell ref="B7:B13"/>
    <mergeCell ref="B14:B16"/>
    <mergeCell ref="B17:B20"/>
  </mergeCells>
  <conditionalFormatting sqref="C11">
    <cfRule type="expression" dxfId="0" priority="7" stopIfTrue="1">
      <formula>AND(COUNTIF(#REF!,C11)+COUNTIF($C$1:$C$1,C11)&gt;1,NOT(ISBLANK(C11)))</formula>
    </cfRule>
  </conditionalFormatting>
  <conditionalFormatting sqref="C12">
    <cfRule type="expression" dxfId="0" priority="6" stopIfTrue="1">
      <formula>AND(COUNTIF(#REF!,C12)+COUNTIF($C$1:$C$1,C12)&gt;1,NOT(ISBLANK(C12)))</formula>
    </cfRule>
  </conditionalFormatting>
  <conditionalFormatting sqref="C13">
    <cfRule type="expression" dxfId="0" priority="5" stopIfTrue="1">
      <formula>AND(COUNTIF(#REF!,C13)+COUNTIF($C$1:$C$1,C13)&gt;1,NOT(ISBLANK(C13)))</formula>
    </cfRule>
  </conditionalFormatting>
  <conditionalFormatting sqref="C17">
    <cfRule type="expression" dxfId="0" priority="3" stopIfTrue="1">
      <formula>AND(COUNTIF(#REF!,C17)+COUNTIF($C$1:$C$1,C17)&gt;1,NOT(ISBLANK(C17)))</formula>
    </cfRule>
  </conditionalFormatting>
  <conditionalFormatting sqref="B21:B23">
    <cfRule type="expression" dxfId="0" priority="9" stopIfTrue="1">
      <formula>AND(COUNTIF(#REF!,B21)+COUNTIF($C$1:$C$1,B21)&gt;1,NOT(ISBLANK(B21)))</formula>
    </cfRule>
  </conditionalFormatting>
  <conditionalFormatting sqref="C7:C10">
    <cfRule type="expression" dxfId="0" priority="8" stopIfTrue="1">
      <formula>AND(COUNTIF(#REF!,C7)+COUNTIF($C$1:$C$1,C7)&gt;1,NOT(ISBLANK(C7)))</formula>
    </cfRule>
  </conditionalFormatting>
  <conditionalFormatting sqref="C14:C16">
    <cfRule type="expression" dxfId="0" priority="4" stopIfTrue="1">
      <formula>AND(COUNTIF(#REF!,C14)+COUNTIF($C$1:$C$1,C14)&gt;1,NOT(ISBLANK(C14)))</formula>
    </cfRule>
  </conditionalFormatting>
  <conditionalFormatting sqref="C18:C20">
    <cfRule type="expression" dxfId="0" priority="2" stopIfTrue="1">
      <formula>AND(COUNTIF(#REF!,C18)+COUNTIF($C$1:$C$1,C18)&gt;1,NOT(ISBLANK(C18)))</formula>
    </cfRule>
  </conditionalFormatting>
  <conditionalFormatting sqref="C21:C23">
    <cfRule type="expression" dxfId="0" priority="1" stopIfTrue="1">
      <formula>AND(COUNTIF(#REF!,C21)+COUNTIF($C$1:$C$1,C21)&gt;1,NOT(ISBLANK(C21)))</formula>
    </cfRule>
  </conditionalFormatting>
  <pageMargins left="0.550694444444444" right="0.472222222222222" top="0.708333333333333" bottom="0.786805555555556" header="0.511805555555556" footer="0.393055555555556"/>
  <pageSetup paperSize="9" scale="8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HNDW-WZZB</dc:creator>
  <cp:lastModifiedBy>梁业洋</cp:lastModifiedBy>
  <dcterms:created xsi:type="dcterms:W3CDTF">2020-10-30T02:42:00Z</dcterms:created>
  <dcterms:modified xsi:type="dcterms:W3CDTF">2026-07-16T08:58:10Z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4A2058CD33B3430592BBD0AB8674879F</vt:lpwstr>
  </property>
</Properties>
</file>