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公开招标" sheetId="1" r:id="rId1"/>
  </sheets>
  <definedNames>
    <definedName name="_xlnm._FilterDatabase" localSheetId="0" hidden="1">公开招标!$A$1:$R$58</definedName>
  </definedNames>
  <calcPr calcId="144525"/>
</workbook>
</file>

<file path=xl/sharedStrings.xml><?xml version="1.0" encoding="utf-8"?>
<sst xmlns="http://schemas.openxmlformats.org/spreadsheetml/2006/main" count="339" uniqueCount="211">
  <si>
    <t>服务类需求一览表</t>
  </si>
  <si>
    <t>标的序号</t>
  </si>
  <si>
    <t>标的名称</t>
  </si>
  <si>
    <t>概算金额（万元）</t>
  </si>
  <si>
    <t>最大中标数量</t>
  </si>
  <si>
    <t>标包编号</t>
  </si>
  <si>
    <t>标包名称</t>
  </si>
  <si>
    <t>标包金额（万元）</t>
  </si>
  <si>
    <t>最高限价（万元）</t>
  </si>
  <si>
    <t>报价方式</t>
  </si>
  <si>
    <t>采购方式</t>
  </si>
  <si>
    <t>报价要求【最大下浮值】</t>
  </si>
  <si>
    <t>服务期</t>
  </si>
  <si>
    <t>需求编号</t>
  </si>
  <si>
    <t>子项名称（需求名称）</t>
  </si>
  <si>
    <t>子项金额（万元）</t>
  </si>
  <si>
    <t>合同名称</t>
  </si>
  <si>
    <t>结算方式</t>
  </si>
  <si>
    <t>有无结算参考表</t>
  </si>
  <si>
    <t>【1】</t>
  </si>
  <si>
    <t>【1】生产业务信息系统建设</t>
  </si>
  <si>
    <t>【1-1】</t>
  </si>
  <si>
    <t>【1-1】贵州电网有限责任公司运行分公司输电线路施工外破及山火风险空间深度估计与智能安全评估微应用建设技改项目</t>
  </si>
  <si>
    <t>/</t>
  </si>
  <si>
    <t>下浮率</t>
  </si>
  <si>
    <t>公开招标</t>
  </si>
  <si>
    <t>自合同签订的履约之日起至2027年12月31日</t>
  </si>
  <si>
    <t>XQUM0675202603300021</t>
  </si>
  <si>
    <t>贵州电网有限责任公司运行分公司输电线路施工外破及山火风险空间深度估计与智能安全评估微应用建设技改项目</t>
  </si>
  <si>
    <t>技术服务合同（2025年版）</t>
  </si>
  <si>
    <t>总价包干</t>
  </si>
  <si>
    <t>无</t>
  </si>
  <si>
    <t>【1-2】</t>
  </si>
  <si>
    <t>【1-2】贵州电网公司运行分公司2026年机巡系统无人机全生命周期管理模块建设项目</t>
  </si>
  <si>
    <t>自合同签订的履约之日起1年</t>
  </si>
  <si>
    <t>XQUM0675202603310022</t>
  </si>
  <si>
    <t>贵州电网公司运行分公司2026年机巡系统无人机全生命周期管理模块建设项目</t>
  </si>
  <si>
    <t>【1-3】</t>
  </si>
  <si>
    <t>【1-3】贵州电网公司运行分公司2026年南网护线通系统应用加装项目</t>
  </si>
  <si>
    <t>XQUM0675202603260010</t>
  </si>
  <si>
    <t>运行分公司2026年贵州电网运行分公司南网护线通系统应用加装项目</t>
  </si>
  <si>
    <t>【1-4】</t>
  </si>
  <si>
    <t>【1-4】贵州电网公司运行分公司2026年多业务场景建设工具项目</t>
  </si>
  <si>
    <t>合同前签订的履约之日起1年</t>
  </si>
  <si>
    <t>XQUM0675202603260009</t>
  </si>
  <si>
    <t>运行分公司2026年多业务场景建设工具项目</t>
  </si>
  <si>
    <t>【1-5】</t>
  </si>
  <si>
    <t>【1-5】贵州电网公司运行分公司2026年-2027年无人机协同巡检最优路径规划系统建设项目</t>
  </si>
  <si>
    <t>自合同签订的履约之日起2年</t>
  </si>
  <si>
    <t>XQUM0675202603270016</t>
  </si>
  <si>
    <t>2026年-2027年贵州电网有限责任公司运行分公司无人机协同巡检最优路径规划系统建设项目</t>
  </si>
  <si>
    <t>【1-6】</t>
  </si>
  <si>
    <t>【1-6】贵州电网有限责任公司运行分公司2026年云平台扩容</t>
  </si>
  <si>
    <t>XQUM0675202603240005</t>
  </si>
  <si>
    <t>贵州电网有限责任公司运行分公司2026年云平台扩容</t>
  </si>
  <si>
    <t>【2】</t>
  </si>
  <si>
    <t>【2】测试设备、仪器仪表定检校验服务</t>
  </si>
  <si>
    <t>【2-1】</t>
  </si>
  <si>
    <t>【2-1】2027-2028年测试设备、仪器仪表定检校验服务【遵义、铜仁、都匀、凯里、毕节、兴义、六盘水、贵阳、安顺、贵安供电局】</t>
  </si>
  <si>
    <t>XQUM0608202603220003</t>
  </si>
  <si>
    <t>凯里供电局2027-2028年测试设备、仪器仪表定检校验技术服务</t>
  </si>
  <si>
    <t>据实结算</t>
  </si>
  <si>
    <t>有</t>
  </si>
  <si>
    <t>XQUM0609202603250007</t>
  </si>
  <si>
    <t>都匀供电局2027-2028年测试设备、仪器仪表定检校验技术服务</t>
  </si>
  <si>
    <t>XQUM0606202603200007</t>
  </si>
  <si>
    <t>兴义供电局2027-2028年测试设备、仪器仪表定检校验技术服务</t>
  </si>
  <si>
    <t>XQUM0601202603250015</t>
  </si>
  <si>
    <t>贵阳供电局2027-2028年测试设备、仪器仪表效验服务</t>
  </si>
  <si>
    <t>XQUM0604202603270018</t>
  </si>
  <si>
    <t>安顺供电局 2027-2028 年测试设备、仪器仪表定检校 验服务采购</t>
  </si>
  <si>
    <t>XQUM0603202604030003</t>
  </si>
  <si>
    <t>遵义供电局2027-2028年测试设备、仪器仪表定检校验技术服务</t>
  </si>
  <si>
    <t>XQUM0610202603240005</t>
  </si>
  <si>
    <t>贵安供电局2027-2028年测试设备、仪器仪表定检校验技术服务</t>
  </si>
  <si>
    <t>XQUM0607202603200005</t>
  </si>
  <si>
    <t>毕节供电局2027-2028年测试设备、仪器仪表定检校验技术服务</t>
  </si>
  <si>
    <t>XQUM0602202603170008</t>
  </si>
  <si>
    <t>六盘水供电局2027-2028年测试设备、仪器仪表定检校验</t>
  </si>
  <si>
    <t>XQUM0605202603250009</t>
  </si>
  <si>
    <t>铜仁供电局2027-2028年测试设备、仪器仪表定检校验技术服务</t>
  </si>
  <si>
    <t>【2-2】</t>
  </si>
  <si>
    <t>【2-2】2027-2028年测试设备、仪器仪表定检校验服务【电力科学研究院】</t>
  </si>
  <si>
    <t>XQUM0666202603180017</t>
  </si>
  <si>
    <t>贵州电网有限责任公司电力科学研究院2027-2028年测试设备、仪器仪表定检校验及验证性试验检验服务</t>
  </si>
  <si>
    <t>【3】</t>
  </si>
  <si>
    <t>【3】直流融冰装置（包含固定和移动）维护保养</t>
  </si>
  <si>
    <t>【3-1】</t>
  </si>
  <si>
    <t>【3-1】2027-2028年直流融冰装置（包含固定和移动）维护保养【遵义、铜仁、都匀、凯里、毕节、兴义、六盘水、贵阳、安顺】</t>
  </si>
  <si>
    <t>XQUM0609202603250012</t>
  </si>
  <si>
    <t>都匀供电局2027-2028年直流融冰装置维护保养服务</t>
  </si>
  <si>
    <t>XQUM0603202604030001</t>
  </si>
  <si>
    <t>遵义供电局2027-2028年直流融冰装置（包含固定和移动）维护保养服务</t>
  </si>
  <si>
    <t>XQUM0607202603200008</t>
  </si>
  <si>
    <t>毕节供电局2027-2028年直流融冰装置（包含固定和移动）维护保养技术服务</t>
  </si>
  <si>
    <t>XQUM0601202604030004</t>
  </si>
  <si>
    <t>贵阳供电局2027-2028年直流融冰装置维护保养技术服务项目</t>
  </si>
  <si>
    <t>XQUM0602202603130003</t>
  </si>
  <si>
    <t>六盘水供电局变电管理二所2027年-2028年直流融冰装置维保</t>
  </si>
  <si>
    <t>XQUM0605202603230005</t>
  </si>
  <si>
    <t>铜仁供电局2027-2028年直流融冰装置（包含固定和移动）维护保养项目采购</t>
  </si>
  <si>
    <t>XQUM0608202603220007</t>
  </si>
  <si>
    <t>凯里供电局2027-2028年直流融冰装置（包含固定和移动）维护保养技术服务</t>
  </si>
  <si>
    <t>XQUM0604202603270012</t>
  </si>
  <si>
    <t>安顺供电局2027-2028年直流融冰装置（包含固定和移动）维护保养服务采购</t>
  </si>
  <si>
    <t>XQUM0606202604030004</t>
  </si>
  <si>
    <t>兴义供电局2027-2028年兴义供电局直流融冰装置维保</t>
  </si>
  <si>
    <t>【4】</t>
  </si>
  <si>
    <t>【4】生产数据质量治理</t>
  </si>
  <si>
    <t>【4-1】</t>
  </si>
  <si>
    <t>【4-1】贵州电网运行分公司2026年度贵州电网输电线路无人机自主巡检航线优化技术服务项目</t>
  </si>
  <si>
    <t>XQUM0675202603260011</t>
  </si>
  <si>
    <t>贵州电网运行分公司2026年度贵州电网输电线路无人机自主巡检航线优化技术服务项目</t>
  </si>
  <si>
    <t>【4-2】</t>
  </si>
  <si>
    <t>【4-2】贵州电科院2026年贵州电网电网管理平台（资产域）生产业务数据专项技术支持服务项目</t>
  </si>
  <si>
    <t>XQUM0666202603260035</t>
  </si>
  <si>
    <t>贵州电科院2026年贵州电网电网管理平台（资产域）生产业务数据专项技术支持服务项目</t>
  </si>
  <si>
    <t>【4-3】</t>
  </si>
  <si>
    <t>【4-3】贵阳供电局供电电压监测系统功能提升及数据质量治理技术服务</t>
  </si>
  <si>
    <t>XQUM0601202603250014</t>
  </si>
  <si>
    <t>贵阳供电局供电电压监测系统功能提升及数据质量治理技术服务</t>
  </si>
  <si>
    <t>【4-4】</t>
  </si>
  <si>
    <t>【4-4】2026年电科院电力监控系统数据安全风险评估项目</t>
  </si>
  <si>
    <t>XQUM0666202603260037</t>
  </si>
  <si>
    <t>2026年电科院电力监控系统数据安全风险评估项目</t>
  </si>
  <si>
    <t>【5】</t>
  </si>
  <si>
    <t>【5】变电在线监测系统检修、维保</t>
  </si>
  <si>
    <t>【5-1】</t>
  </si>
  <si>
    <t>【5-1】2027-2028年变电在线监测系统检修、维保技术服务【遵义、铜仁、都匀、凯里、毕节、兴义、六盘水、贵阳、安顺、贵安供电局】</t>
  </si>
  <si>
    <t>XQUM0603202604030002</t>
  </si>
  <si>
    <t>遵义供电局2027-2028年变电在线监测系统检修、维保技术服务</t>
  </si>
  <si>
    <t>XQUM0601202604010001</t>
  </si>
  <si>
    <t>贵阳供电局2027年-2028年在线监测系统检修、维保服务</t>
  </si>
  <si>
    <t>XQUM0606202603200008</t>
  </si>
  <si>
    <t>兴义供电局2027-2028年变电在线监测系统检修、维保技术服务</t>
  </si>
  <si>
    <t>XQUM0604202603270017</t>
  </si>
  <si>
    <t>安顺供电局2027-2028年变电在线监测系统检修、维保技术采购服务</t>
  </si>
  <si>
    <t>XQUM0608202603220005</t>
  </si>
  <si>
    <t>凯里供电局2027-2028年变电在线监测系统检修、维保技术服务</t>
  </si>
  <si>
    <t>XQUM0609202603250011</t>
  </si>
  <si>
    <t>都匀供电局2027-2028年变电在线监测系统检修、维保技术服务</t>
  </si>
  <si>
    <t>XQUM0602202603300031</t>
  </si>
  <si>
    <t>六盘水供电局2027-2028年变电在线监测系统检修、维保技术服务</t>
  </si>
  <si>
    <t>XQUM0605202603250011</t>
  </si>
  <si>
    <t>铜仁供电局2027-2028年变电在线监测系统检修、维保技术服务</t>
  </si>
  <si>
    <t>XQUM0607202603200006</t>
  </si>
  <si>
    <t>毕节供电局2027-2028年变电在线监测系统检修、维保技术服务</t>
  </si>
  <si>
    <t>XQUM0610202603260007</t>
  </si>
  <si>
    <t>贵安供电局2027-2028年变电在线监测系统检修、维保技术服务</t>
  </si>
  <si>
    <t>【6】</t>
  </si>
  <si>
    <t>【6】输变电设备X光检测（变电）</t>
  </si>
  <si>
    <t>【6-1】</t>
  </si>
  <si>
    <t>【6-1】2027-2028年输变电设备X光检测（变电）技术服务【遵义、铜仁、都匀、凯里、毕节、兴义、六盘水、贵阳、安顺、贵安供电局】</t>
  </si>
  <si>
    <t>合同签订之日起至2028年12月31日</t>
  </si>
  <si>
    <t>XQUM0604202603270014</t>
  </si>
  <si>
    <t>安顺供电局2027-2028年输变电设备X光检测（变电）服务采购</t>
  </si>
  <si>
    <t>XQUM0607202603200003</t>
  </si>
  <si>
    <t>毕节供电局2027-2028年输变电设备X光检测（变电）技术服务</t>
  </si>
  <si>
    <t>XQUM0605202603250008</t>
  </si>
  <si>
    <t>铜仁供电局2027-2028年输变电设备X光检测（变电）技术服务</t>
  </si>
  <si>
    <t>XQUM0603202604030005</t>
  </si>
  <si>
    <t>遵义供电局2027-2028年输变电设备X光检测（变电）技术服务</t>
  </si>
  <si>
    <t>XQUM0601202603250013</t>
  </si>
  <si>
    <t>贵阳供电局2027-2028年输变电设备X光检测（变电）技术服务</t>
  </si>
  <si>
    <t>XQUM0609202603250010</t>
  </si>
  <si>
    <t>都匀供电局2027-2028年输变电设备X光检测（变电）技术服务</t>
  </si>
  <si>
    <t>XQUM0608202603220004</t>
  </si>
  <si>
    <t>凯里供电局2027-2028年输变电设备X光检测（变电）技术服务</t>
  </si>
  <si>
    <t>XQUM0602202603170004</t>
  </si>
  <si>
    <t>六盘水供电局2027-2028年输变电设备X光检测（变电）技术服务</t>
  </si>
  <si>
    <t>XQUM0606202603260019</t>
  </si>
  <si>
    <t>兴义供电局2027-2028年输变电设备X光检测（变电）技术服务</t>
  </si>
  <si>
    <t>XQUM0610202603250006</t>
  </si>
  <si>
    <t>贵安供电局2027-2028年输变电设备X光检测（变电）技术服务</t>
  </si>
  <si>
    <t>【7】</t>
  </si>
  <si>
    <t>【7】生产测试及综合辅助业务</t>
  </si>
  <si>
    <t>【7-1】</t>
  </si>
  <si>
    <t>【7-1】贵州电科院2027-2028年度生产测试及综合辅助业务外委项目</t>
  </si>
  <si>
    <t>自合同签订的履约之日起至2028年12月31日</t>
  </si>
  <si>
    <t>XQUM0666202603090002</t>
  </si>
  <si>
    <t>贵州电科院2027~2028年度生产测试及综合辅助业务外委项目</t>
  </si>
  <si>
    <t>【8】</t>
  </si>
  <si>
    <t>【8】生产业务信息系统功能开发改造</t>
  </si>
  <si>
    <t>【8-1】</t>
  </si>
  <si>
    <t>【8-1】生产项目透明化应用（精准投资管控、光字牌异常监测等功能建设）</t>
  </si>
  <si>
    <t>XQUM0667202603040003</t>
  </si>
  <si>
    <t>生产项目透明化应用（精准投资管控、光字牌异常监测等功能建设）</t>
  </si>
  <si>
    <t>【9】</t>
  </si>
  <si>
    <t>【9】贵州电网北斗地基增强系统基准站运行维护</t>
  </si>
  <si>
    <t>【9-1】</t>
  </si>
  <si>
    <t>【9-1】电力科学研究院2026年贵州电网北斗基准站共建共享建设项目</t>
  </si>
  <si>
    <t>XQUM0666202603260039</t>
  </si>
  <si>
    <t>电力科学研究院2026年贵州电网北斗基准站共建共享建设项目</t>
  </si>
  <si>
    <t>【10】</t>
  </si>
  <si>
    <t>【10】生产业务信息系统软硬件运维</t>
  </si>
  <si>
    <t>【10-1】</t>
  </si>
  <si>
    <t>【10-1】数智运营中心2026-2027年生产专业应用系统技术支持服务</t>
  </si>
  <si>
    <t>XQUM0667202603040004</t>
  </si>
  <si>
    <t>数智运营中心2026-2027年生产专业应用系统技术支持服务</t>
  </si>
  <si>
    <t>【11】</t>
  </si>
  <si>
    <t>【11】低压配网运维及抢修</t>
  </si>
  <si>
    <t>【11-1】</t>
  </si>
  <si>
    <t>【11-1】贵安供电局2026年安置小区低压委托运行维护项目</t>
  </si>
  <si>
    <t>XQUM0610202603160002</t>
  </si>
  <si>
    <t>贵安供电局2026年安置小区低压委托运行维护项目</t>
  </si>
  <si>
    <t>【12】</t>
  </si>
  <si>
    <t>【12】数字生产技术服务</t>
  </si>
  <si>
    <t>【12-1】</t>
  </si>
  <si>
    <t>【12-1】贵阳供电局生产指挥中心重过载低电压监测场景建设技术支持</t>
  </si>
  <si>
    <t>XQUM0601202603180008</t>
  </si>
  <si>
    <t>贵阳供电局生产指挥中心重过载低电压监测场景建设技术支持</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</si>
</sst>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 numFmtId="177" formatCode="0_ "/>
    <numFmt numFmtId="178" formatCode="0.00_ "/>
  </numFmts>
  <fonts count="27">
    <font>
      <sz val="11"/>
      <color indexed="8"/>
      <name val="宋体"/>
      <charset val="134"/>
      <scheme val="minor"/>
    </font>
    <font>
      <sz val="11"/>
      <name val="宋体"/>
      <charset val="134"/>
    </font>
    <font>
      <b/>
      <sz val="11"/>
      <name val="宋体"/>
      <charset val="134"/>
    </font>
    <font>
      <sz val="10"/>
      <name val="宋体"/>
      <charset val="134"/>
      <scheme val="minor"/>
    </font>
    <font>
      <sz val="10"/>
      <name val="宋体"/>
      <charset val="134"/>
    </font>
    <font>
      <sz val="11"/>
      <name val="宋体"/>
      <charset val="134"/>
      <scheme val="minor"/>
    </font>
    <font>
      <b/>
      <sz val="12"/>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7"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8"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11" fillId="9" borderId="0" applyNumberFormat="0" applyBorder="0" applyAlignment="0" applyProtection="0">
      <alignment vertical="center"/>
    </xf>
    <xf numFmtId="0" fontId="14" fillId="0" borderId="10" applyNumberFormat="0" applyFill="0" applyAlignment="0" applyProtection="0">
      <alignment vertical="center"/>
    </xf>
    <xf numFmtId="0" fontId="11" fillId="10" borderId="0" applyNumberFormat="0" applyBorder="0" applyAlignment="0" applyProtection="0">
      <alignment vertical="center"/>
    </xf>
    <xf numFmtId="0" fontId="20" fillId="11" borderId="11" applyNumberFormat="0" applyAlignment="0" applyProtection="0">
      <alignment vertical="center"/>
    </xf>
    <xf numFmtId="0" fontId="21" fillId="11" borderId="7" applyNumberFormat="0" applyAlignment="0" applyProtection="0">
      <alignment vertical="center"/>
    </xf>
    <xf numFmtId="0" fontId="22" fillId="12" borderId="12"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60">
    <xf numFmtId="0" fontId="0" fillId="0" borderId="0" xfId="0">
      <alignment vertical="center"/>
    </xf>
    <xf numFmtId="0" fontId="1" fillId="0" borderId="0" xfId="0" applyFont="1" applyFill="1" applyAlignment="1" applyProtection="1">
      <alignment horizontal="center"/>
      <protection locked="0"/>
    </xf>
    <xf numFmtId="0" fontId="2" fillId="0" borderId="0" xfId="0" applyFont="1" applyFill="1" applyAlignment="1" applyProtection="1">
      <alignment horizontal="center"/>
      <protection locked="0"/>
    </xf>
    <xf numFmtId="0" fontId="3"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176" fontId="4" fillId="0" borderId="0" xfId="0" applyNumberFormat="1" applyFont="1" applyFill="1" applyAlignment="1">
      <alignment horizontal="center" vertical="center"/>
    </xf>
    <xf numFmtId="177" fontId="4"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0" fontId="5" fillId="0" borderId="0" xfId="0" applyFont="1" applyFill="1" applyAlignment="1">
      <alignment horizontal="center" vertical="center"/>
    </xf>
    <xf numFmtId="0" fontId="2"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176" fontId="2" fillId="0" borderId="0" xfId="0" applyNumberFormat="1" applyFont="1" applyFill="1" applyAlignment="1" applyProtection="1">
      <alignment horizontal="center" vertical="center"/>
      <protection locked="0"/>
    </xf>
    <xf numFmtId="177" fontId="2" fillId="0" borderId="0" xfId="0" applyNumberFormat="1" applyFont="1" applyFill="1" applyAlignment="1" applyProtection="1">
      <alignment horizontal="center" vertical="center"/>
      <protection locked="0"/>
    </xf>
    <xf numFmtId="49" fontId="2" fillId="0" borderId="0" xfId="0" applyNumberFormat="1" applyFont="1" applyFill="1" applyAlignment="1" applyProtection="1">
      <alignment horizontal="center" vertical="center"/>
      <protection locked="0"/>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177"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pplyProtection="1">
      <alignment horizontal="center" vertical="center" wrapText="1"/>
      <protection locked="0"/>
    </xf>
    <xf numFmtId="176" fontId="2" fillId="0" borderId="1" xfId="0" applyNumberFormat="1" applyFont="1" applyFill="1" applyBorder="1" applyAlignment="1" applyProtection="1">
      <alignment horizontal="center" vertical="center" wrapText="1"/>
      <protection locked="0"/>
    </xf>
    <xf numFmtId="49" fontId="4" fillId="0" borderId="1" xfId="0" applyNumberFormat="1"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4"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178"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6" fillId="0" borderId="4" xfId="0" applyFont="1" applyFill="1" applyBorder="1" applyAlignment="1">
      <alignment horizontal="left" vertical="center"/>
    </xf>
    <xf numFmtId="176" fontId="6" fillId="0" borderId="4" xfId="0" applyNumberFormat="1" applyFont="1" applyFill="1" applyBorder="1" applyAlignment="1">
      <alignment horizontal="left" vertical="center"/>
    </xf>
    <xf numFmtId="0" fontId="6" fillId="0" borderId="4" xfId="0" applyFont="1" applyFill="1" applyBorder="1" applyAlignment="1">
      <alignment horizontal="left" vertical="center" wrapText="1"/>
    </xf>
    <xf numFmtId="9"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9" fontId="4" fillId="0" borderId="5"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 xfId="0" applyFont="1" applyFill="1" applyBorder="1" applyAlignment="1">
      <alignment horizontal="center" vertical="center"/>
    </xf>
    <xf numFmtId="9" fontId="4" fillId="0" borderId="1" xfId="0" applyNumberFormat="1"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3" fillId="0" borderId="0" xfId="0" applyFont="1" applyFill="1" applyAlignment="1">
      <alignment horizontal="center" vertical="center"/>
    </xf>
    <xf numFmtId="0" fontId="4"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AI59"/>
  <sheetViews>
    <sheetView tabSelected="1" zoomScale="85" zoomScaleNormal="85" workbookViewId="0">
      <pane xSplit="5" ySplit="2" topLeftCell="F3" activePane="bottomRight" state="frozen"/>
      <selection/>
      <selection pane="topRight"/>
      <selection pane="bottomLeft"/>
      <selection pane="bottomRight" activeCell="N4" sqref="N4"/>
    </sheetView>
  </sheetViews>
  <sheetFormatPr defaultColWidth="9" defaultRowHeight="30" customHeight="1"/>
  <cols>
    <col min="1" max="1" width="7" style="4" customWidth="1"/>
    <col min="2" max="2" width="13.8583333333333" style="5" customWidth="1"/>
    <col min="3" max="3" width="12.35" style="6" customWidth="1"/>
    <col min="4" max="4" width="5.55" style="7" customWidth="1"/>
    <col min="5" max="5" width="8.875" style="8" customWidth="1"/>
    <col min="6" max="6" width="41.3833333333333" style="5" customWidth="1"/>
    <col min="7" max="7" width="10" style="6" customWidth="1"/>
    <col min="8" max="8" width="9.6" style="4" customWidth="1"/>
    <col min="9" max="9" width="6.80833333333333" style="4" customWidth="1"/>
    <col min="10" max="10" width="5.40833333333333" style="4" customWidth="1"/>
    <col min="11" max="11" width="6.8" style="4" customWidth="1"/>
    <col min="12" max="12" width="13.8833333333333" style="4" customWidth="1"/>
    <col min="13" max="13" width="26.8" style="5" customWidth="1"/>
    <col min="14" max="14" width="34.1666666666667" style="5" customWidth="1"/>
    <col min="15" max="15" width="10.6833333333333" style="6" customWidth="1"/>
    <col min="16" max="16" width="11.2416666666667" style="5" customWidth="1"/>
    <col min="17" max="17" width="6.94166666666667" style="5" customWidth="1"/>
    <col min="18" max="18" width="6.66666666666667" style="5" customWidth="1"/>
    <col min="19" max="35" width="9" style="9"/>
    <col min="36" max="16384" width="9" style="4"/>
  </cols>
  <sheetData>
    <row r="1" s="1" customFormat="1" customHeight="1" spans="1:35">
      <c r="A1" s="10" t="s">
        <v>0</v>
      </c>
      <c r="B1" s="11"/>
      <c r="C1" s="12"/>
      <c r="D1" s="13"/>
      <c r="E1" s="14"/>
      <c r="F1" s="11"/>
      <c r="G1" s="12"/>
      <c r="H1" s="10"/>
      <c r="I1" s="10"/>
      <c r="J1" s="10"/>
      <c r="K1" s="10"/>
      <c r="L1" s="10"/>
      <c r="M1" s="11"/>
      <c r="N1" s="11"/>
      <c r="O1" s="12"/>
      <c r="P1" s="11"/>
      <c r="Q1" s="11"/>
      <c r="R1" s="11"/>
      <c r="S1" s="9"/>
      <c r="T1" s="9"/>
      <c r="U1" s="9"/>
      <c r="V1" s="9"/>
      <c r="W1" s="9"/>
      <c r="X1" s="9"/>
      <c r="Y1" s="9"/>
      <c r="Z1" s="9"/>
      <c r="AA1" s="9"/>
      <c r="AB1" s="9"/>
      <c r="AC1" s="9"/>
      <c r="AD1" s="9"/>
      <c r="AE1" s="9"/>
      <c r="AF1" s="9"/>
      <c r="AG1" s="9"/>
      <c r="AH1" s="9"/>
      <c r="AI1" s="9"/>
    </row>
    <row r="2" s="2" customFormat="1" ht="54" spans="1:35">
      <c r="A2" s="15" t="s">
        <v>1</v>
      </c>
      <c r="B2" s="15" t="s">
        <v>2</v>
      </c>
      <c r="C2" s="16" t="s">
        <v>3</v>
      </c>
      <c r="D2" s="17" t="s">
        <v>4</v>
      </c>
      <c r="E2" s="18" t="s">
        <v>5</v>
      </c>
      <c r="F2" s="19" t="s">
        <v>6</v>
      </c>
      <c r="G2" s="20" t="s">
        <v>7</v>
      </c>
      <c r="H2" s="15" t="s">
        <v>8</v>
      </c>
      <c r="I2" s="15" t="s">
        <v>9</v>
      </c>
      <c r="J2" s="15" t="s">
        <v>10</v>
      </c>
      <c r="K2" s="19" t="s">
        <v>11</v>
      </c>
      <c r="L2" s="15" t="s">
        <v>12</v>
      </c>
      <c r="M2" s="19" t="s">
        <v>13</v>
      </c>
      <c r="N2" s="19" t="s">
        <v>14</v>
      </c>
      <c r="O2" s="20" t="s">
        <v>15</v>
      </c>
      <c r="P2" s="19" t="s">
        <v>16</v>
      </c>
      <c r="Q2" s="19" t="s">
        <v>17</v>
      </c>
      <c r="R2" s="19" t="s">
        <v>18</v>
      </c>
      <c r="S2" s="9"/>
      <c r="T2" s="9"/>
      <c r="U2" s="9"/>
      <c r="V2" s="9"/>
      <c r="W2" s="9"/>
      <c r="X2" s="9"/>
      <c r="Y2" s="9"/>
      <c r="Z2" s="9"/>
      <c r="AA2" s="9"/>
      <c r="AB2" s="9"/>
      <c r="AC2" s="9"/>
      <c r="AD2" s="9"/>
      <c r="AE2" s="9"/>
      <c r="AF2" s="9"/>
      <c r="AG2" s="9"/>
      <c r="AH2" s="9"/>
      <c r="AI2" s="9"/>
    </row>
    <row r="3" s="3" customFormat="1" ht="36" spans="1:35">
      <c r="A3" s="21" t="s">
        <v>19</v>
      </c>
      <c r="B3" s="21" t="s">
        <v>20</v>
      </c>
      <c r="C3" s="22">
        <f>SUM(G3:G8)</f>
        <v>2026.7112</v>
      </c>
      <c r="D3" s="23">
        <v>3</v>
      </c>
      <c r="E3" s="21" t="s">
        <v>21</v>
      </c>
      <c r="F3" s="24" t="s">
        <v>22</v>
      </c>
      <c r="G3" s="24">
        <v>487.2897</v>
      </c>
      <c r="H3" s="25" t="s">
        <v>23</v>
      </c>
      <c r="I3" s="26" t="s">
        <v>24</v>
      </c>
      <c r="J3" s="24" t="s">
        <v>25</v>
      </c>
      <c r="K3" s="44">
        <v>0.15</v>
      </c>
      <c r="L3" s="24" t="s">
        <v>26</v>
      </c>
      <c r="M3" s="24" t="s">
        <v>27</v>
      </c>
      <c r="N3" s="24" t="s">
        <v>28</v>
      </c>
      <c r="O3" s="24">
        <v>487.2897</v>
      </c>
      <c r="P3" s="29" t="s">
        <v>29</v>
      </c>
      <c r="Q3" s="24" t="s">
        <v>30</v>
      </c>
      <c r="R3" s="54" t="s">
        <v>31</v>
      </c>
      <c r="S3" s="55"/>
      <c r="T3" s="55"/>
      <c r="U3" s="55"/>
      <c r="V3" s="55"/>
      <c r="W3" s="55"/>
      <c r="X3" s="55"/>
      <c r="Y3" s="55"/>
      <c r="Z3" s="55"/>
      <c r="AA3" s="55"/>
      <c r="AB3" s="55"/>
      <c r="AC3" s="55"/>
      <c r="AD3" s="55"/>
      <c r="AE3" s="55"/>
      <c r="AF3" s="55"/>
      <c r="AG3" s="55"/>
      <c r="AH3" s="55"/>
      <c r="AI3" s="55"/>
    </row>
    <row r="4" s="3" customFormat="1" ht="24" spans="1:35">
      <c r="A4" s="21"/>
      <c r="B4" s="21"/>
      <c r="C4" s="22"/>
      <c r="D4" s="23"/>
      <c r="E4" s="21" t="s">
        <v>32</v>
      </c>
      <c r="F4" s="24" t="s">
        <v>33</v>
      </c>
      <c r="G4" s="26">
        <v>378.33</v>
      </c>
      <c r="H4" s="25" t="s">
        <v>23</v>
      </c>
      <c r="I4" s="26" t="s">
        <v>24</v>
      </c>
      <c r="J4" s="24" t="s">
        <v>25</v>
      </c>
      <c r="K4" s="44">
        <v>0.15</v>
      </c>
      <c r="L4" s="24" t="s">
        <v>34</v>
      </c>
      <c r="M4" s="24" t="s">
        <v>35</v>
      </c>
      <c r="N4" s="45" t="s">
        <v>36</v>
      </c>
      <c r="O4" s="26">
        <v>378.33</v>
      </c>
      <c r="P4" s="29"/>
      <c r="Q4" s="24" t="s">
        <v>30</v>
      </c>
      <c r="R4" s="54" t="s">
        <v>31</v>
      </c>
      <c r="S4" s="55"/>
      <c r="T4" s="55"/>
      <c r="U4" s="55"/>
      <c r="V4" s="55"/>
      <c r="W4" s="55"/>
      <c r="X4" s="55"/>
      <c r="Y4" s="55"/>
      <c r="Z4" s="55"/>
      <c r="AA4" s="55"/>
      <c r="AB4" s="55"/>
      <c r="AC4" s="55"/>
      <c r="AD4" s="55"/>
      <c r="AE4" s="55"/>
      <c r="AF4" s="55"/>
      <c r="AG4" s="55"/>
      <c r="AH4" s="55"/>
      <c r="AI4" s="55"/>
    </row>
    <row r="5" s="3" customFormat="1" ht="24" spans="1:35">
      <c r="A5" s="21"/>
      <c r="B5" s="21"/>
      <c r="C5" s="22"/>
      <c r="D5" s="21"/>
      <c r="E5" s="21" t="s">
        <v>37</v>
      </c>
      <c r="F5" s="24" t="s">
        <v>38</v>
      </c>
      <c r="G5" s="26">
        <v>369.9616</v>
      </c>
      <c r="H5" s="25" t="s">
        <v>23</v>
      </c>
      <c r="I5" s="26" t="s">
        <v>24</v>
      </c>
      <c r="J5" s="24" t="s">
        <v>25</v>
      </c>
      <c r="K5" s="44">
        <v>0.15</v>
      </c>
      <c r="L5" s="24" t="s">
        <v>34</v>
      </c>
      <c r="M5" s="24" t="s">
        <v>39</v>
      </c>
      <c r="N5" s="24" t="s">
        <v>40</v>
      </c>
      <c r="O5" s="26">
        <v>369.9616</v>
      </c>
      <c r="P5" s="32"/>
      <c r="Q5" s="24" t="s">
        <v>30</v>
      </c>
      <c r="R5" s="54" t="s">
        <v>31</v>
      </c>
      <c r="S5" s="55"/>
      <c r="T5" s="55"/>
      <c r="U5" s="55"/>
      <c r="V5" s="55"/>
      <c r="W5" s="55"/>
      <c r="X5" s="55"/>
      <c r="Y5" s="55"/>
      <c r="Z5" s="55"/>
      <c r="AA5" s="55"/>
      <c r="AB5" s="55"/>
      <c r="AC5" s="55"/>
      <c r="AD5" s="55"/>
      <c r="AE5" s="55"/>
      <c r="AF5" s="55"/>
      <c r="AG5" s="55"/>
      <c r="AH5" s="55"/>
      <c r="AI5" s="55"/>
    </row>
    <row r="6" s="3" customFormat="1" ht="24" spans="1:35">
      <c r="A6" s="21"/>
      <c r="B6" s="21"/>
      <c r="C6" s="22"/>
      <c r="D6" s="21"/>
      <c r="E6" s="21" t="s">
        <v>41</v>
      </c>
      <c r="F6" s="24" t="s">
        <v>42</v>
      </c>
      <c r="G6" s="26">
        <v>343.8699</v>
      </c>
      <c r="H6" s="25" t="s">
        <v>23</v>
      </c>
      <c r="I6" s="26" t="s">
        <v>24</v>
      </c>
      <c r="J6" s="24" t="s">
        <v>25</v>
      </c>
      <c r="K6" s="44">
        <v>0.15</v>
      </c>
      <c r="L6" s="24" t="s">
        <v>43</v>
      </c>
      <c r="M6" s="24" t="s">
        <v>44</v>
      </c>
      <c r="N6" s="24" t="s">
        <v>45</v>
      </c>
      <c r="O6" s="26">
        <v>343.8699</v>
      </c>
      <c r="P6" s="32"/>
      <c r="Q6" s="24" t="s">
        <v>30</v>
      </c>
      <c r="R6" s="54" t="s">
        <v>31</v>
      </c>
      <c r="S6" s="55"/>
      <c r="T6" s="55"/>
      <c r="U6" s="55"/>
      <c r="V6" s="55"/>
      <c r="W6" s="55"/>
      <c r="X6" s="55"/>
      <c r="Y6" s="55"/>
      <c r="Z6" s="55"/>
      <c r="AA6" s="55"/>
      <c r="AB6" s="55"/>
      <c r="AC6" s="55"/>
      <c r="AD6" s="55"/>
      <c r="AE6" s="55"/>
      <c r="AF6" s="55"/>
      <c r="AG6" s="55"/>
      <c r="AH6" s="55"/>
      <c r="AI6" s="55"/>
    </row>
    <row r="7" s="3" customFormat="1" ht="36" spans="1:35">
      <c r="A7" s="21"/>
      <c r="B7" s="21"/>
      <c r="C7" s="22"/>
      <c r="D7" s="21"/>
      <c r="E7" s="21" t="s">
        <v>46</v>
      </c>
      <c r="F7" s="24" t="s">
        <v>47</v>
      </c>
      <c r="G7" s="26">
        <v>286.17</v>
      </c>
      <c r="H7" s="25" t="s">
        <v>23</v>
      </c>
      <c r="I7" s="26" t="s">
        <v>24</v>
      </c>
      <c r="J7" s="24" t="s">
        <v>25</v>
      </c>
      <c r="K7" s="44">
        <v>0.15</v>
      </c>
      <c r="L7" s="24" t="s">
        <v>48</v>
      </c>
      <c r="M7" s="24" t="s">
        <v>49</v>
      </c>
      <c r="N7" s="24" t="s">
        <v>50</v>
      </c>
      <c r="O7" s="26">
        <v>286.17</v>
      </c>
      <c r="P7" s="32"/>
      <c r="Q7" s="24" t="s">
        <v>30</v>
      </c>
      <c r="R7" s="54" t="s">
        <v>31</v>
      </c>
      <c r="S7" s="55"/>
      <c r="T7" s="55"/>
      <c r="U7" s="55"/>
      <c r="V7" s="55"/>
      <c r="W7" s="55"/>
      <c r="X7" s="55"/>
      <c r="Y7" s="55"/>
      <c r="Z7" s="55"/>
      <c r="AA7" s="55"/>
      <c r="AB7" s="55"/>
      <c r="AC7" s="55"/>
      <c r="AD7" s="55"/>
      <c r="AE7" s="55"/>
      <c r="AF7" s="55"/>
      <c r="AG7" s="55"/>
      <c r="AH7" s="55"/>
      <c r="AI7" s="55"/>
    </row>
    <row r="8" s="3" customFormat="1" ht="24" spans="1:35">
      <c r="A8" s="21"/>
      <c r="B8" s="21"/>
      <c r="C8" s="22"/>
      <c r="D8" s="21"/>
      <c r="E8" s="21" t="s">
        <v>51</v>
      </c>
      <c r="F8" s="24" t="s">
        <v>52</v>
      </c>
      <c r="G8" s="26">
        <v>161.09</v>
      </c>
      <c r="H8" s="25" t="s">
        <v>23</v>
      </c>
      <c r="I8" s="26" t="s">
        <v>24</v>
      </c>
      <c r="J8" s="24" t="s">
        <v>25</v>
      </c>
      <c r="K8" s="44">
        <v>0.15</v>
      </c>
      <c r="L8" s="24" t="s">
        <v>34</v>
      </c>
      <c r="M8" s="24" t="s">
        <v>53</v>
      </c>
      <c r="N8" s="24" t="s">
        <v>54</v>
      </c>
      <c r="O8" s="26">
        <v>161.09</v>
      </c>
      <c r="P8" s="32"/>
      <c r="Q8" s="24" t="s">
        <v>30</v>
      </c>
      <c r="R8" s="54" t="s">
        <v>31</v>
      </c>
      <c r="S8" s="55"/>
      <c r="T8" s="55"/>
      <c r="U8" s="55"/>
      <c r="V8" s="55"/>
      <c r="W8" s="55"/>
      <c r="X8" s="55"/>
      <c r="Y8" s="55"/>
      <c r="Z8" s="55"/>
      <c r="AA8" s="55"/>
      <c r="AB8" s="55"/>
      <c r="AC8" s="55"/>
      <c r="AD8" s="55"/>
      <c r="AE8" s="55"/>
      <c r="AF8" s="55"/>
      <c r="AG8" s="55"/>
      <c r="AH8" s="55"/>
      <c r="AI8" s="55"/>
    </row>
    <row r="9" s="3" customFormat="1" ht="24" spans="1:35">
      <c r="A9" s="24" t="s">
        <v>55</v>
      </c>
      <c r="B9" s="24" t="s">
        <v>56</v>
      </c>
      <c r="C9" s="22">
        <f>G9+G19</f>
        <v>1850</v>
      </c>
      <c r="D9" s="27">
        <v>1</v>
      </c>
      <c r="E9" s="28" t="s">
        <v>57</v>
      </c>
      <c r="F9" s="29" t="s">
        <v>58</v>
      </c>
      <c r="G9" s="29">
        <f>SUM(O9:O18)</f>
        <v>1540</v>
      </c>
      <c r="H9" s="25" t="s">
        <v>23</v>
      </c>
      <c r="I9" s="26" t="s">
        <v>24</v>
      </c>
      <c r="J9" s="24" t="s">
        <v>25</v>
      </c>
      <c r="K9" s="46">
        <v>0.15</v>
      </c>
      <c r="L9" s="47" t="s">
        <v>48</v>
      </c>
      <c r="M9" s="48" t="s">
        <v>59</v>
      </c>
      <c r="N9" s="24" t="s">
        <v>60</v>
      </c>
      <c r="O9" s="26">
        <v>500</v>
      </c>
      <c r="P9" s="24" t="s">
        <v>29</v>
      </c>
      <c r="Q9" s="24" t="s">
        <v>61</v>
      </c>
      <c r="R9" s="54" t="s">
        <v>62</v>
      </c>
      <c r="S9" s="55"/>
      <c r="T9" s="55"/>
      <c r="U9" s="55"/>
      <c r="V9" s="55"/>
      <c r="W9" s="55"/>
      <c r="X9" s="55"/>
      <c r="Y9" s="55"/>
      <c r="Z9" s="55"/>
      <c r="AA9" s="55"/>
      <c r="AB9" s="55"/>
      <c r="AC9" s="55"/>
      <c r="AD9" s="55"/>
      <c r="AE9" s="55"/>
      <c r="AF9" s="55"/>
      <c r="AG9" s="55"/>
      <c r="AH9" s="55"/>
      <c r="AI9" s="55"/>
    </row>
    <row r="10" s="3" customFormat="1" ht="24" spans="1:35">
      <c r="A10" s="24"/>
      <c r="B10" s="24"/>
      <c r="C10" s="22"/>
      <c r="D10" s="30"/>
      <c r="E10" s="31"/>
      <c r="F10" s="32"/>
      <c r="G10" s="32"/>
      <c r="H10" s="25"/>
      <c r="I10" s="26"/>
      <c r="J10" s="24"/>
      <c r="K10" s="46"/>
      <c r="L10" s="47"/>
      <c r="M10" s="48" t="s">
        <v>63</v>
      </c>
      <c r="N10" s="24" t="s">
        <v>64</v>
      </c>
      <c r="O10" s="26">
        <v>230</v>
      </c>
      <c r="P10" s="24"/>
      <c r="Q10" s="24"/>
      <c r="R10" s="54"/>
      <c r="S10" s="55"/>
      <c r="T10" s="55"/>
      <c r="U10" s="55"/>
      <c r="V10" s="55"/>
      <c r="W10" s="55"/>
      <c r="X10" s="55"/>
      <c r="Y10" s="55"/>
      <c r="Z10" s="55"/>
      <c r="AA10" s="55"/>
      <c r="AB10" s="55"/>
      <c r="AC10" s="55"/>
      <c r="AD10" s="55"/>
      <c r="AE10" s="55"/>
      <c r="AF10" s="55"/>
      <c r="AG10" s="55"/>
      <c r="AH10" s="55"/>
      <c r="AI10" s="55"/>
    </row>
    <row r="11" s="3" customFormat="1" ht="24" spans="1:35">
      <c r="A11" s="24"/>
      <c r="B11" s="24"/>
      <c r="C11" s="22"/>
      <c r="D11" s="30"/>
      <c r="E11" s="31"/>
      <c r="F11" s="32"/>
      <c r="G11" s="32"/>
      <c r="H11" s="25"/>
      <c r="I11" s="26"/>
      <c r="J11" s="24"/>
      <c r="K11" s="46"/>
      <c r="L11" s="47"/>
      <c r="M11" s="48" t="s">
        <v>65</v>
      </c>
      <c r="N11" s="24" t="s">
        <v>66</v>
      </c>
      <c r="O11" s="26">
        <v>220</v>
      </c>
      <c r="P11" s="24"/>
      <c r="Q11" s="24"/>
      <c r="R11" s="54"/>
      <c r="S11" s="55"/>
      <c r="T11" s="55"/>
      <c r="U11" s="55"/>
      <c r="V11" s="55"/>
      <c r="W11" s="55"/>
      <c r="X11" s="55"/>
      <c r="Y11" s="55"/>
      <c r="Z11" s="55"/>
      <c r="AA11" s="55"/>
      <c r="AB11" s="55"/>
      <c r="AC11" s="55"/>
      <c r="AD11" s="55"/>
      <c r="AE11" s="55"/>
      <c r="AF11" s="55"/>
      <c r="AG11" s="55"/>
      <c r="AH11" s="55"/>
      <c r="AI11" s="55"/>
    </row>
    <row r="12" s="3" customFormat="1" ht="24" spans="1:35">
      <c r="A12" s="24"/>
      <c r="B12" s="24"/>
      <c r="C12" s="22"/>
      <c r="D12" s="30"/>
      <c r="E12" s="31"/>
      <c r="F12" s="32"/>
      <c r="G12" s="32"/>
      <c r="H12" s="25"/>
      <c r="I12" s="26"/>
      <c r="J12" s="24"/>
      <c r="K12" s="46"/>
      <c r="L12" s="47"/>
      <c r="M12" s="48" t="s">
        <v>67</v>
      </c>
      <c r="N12" s="24" t="s">
        <v>68</v>
      </c>
      <c r="O12" s="26">
        <v>120</v>
      </c>
      <c r="P12" s="24"/>
      <c r="Q12" s="24"/>
      <c r="R12" s="54"/>
      <c r="S12" s="55"/>
      <c r="T12" s="55"/>
      <c r="U12" s="55"/>
      <c r="V12" s="55"/>
      <c r="W12" s="55"/>
      <c r="X12" s="55"/>
      <c r="Y12" s="55"/>
      <c r="Z12" s="55"/>
      <c r="AA12" s="55"/>
      <c r="AB12" s="55"/>
      <c r="AC12" s="55"/>
      <c r="AD12" s="55"/>
      <c r="AE12" s="55"/>
      <c r="AF12" s="55"/>
      <c r="AG12" s="55"/>
      <c r="AH12" s="55"/>
      <c r="AI12" s="55"/>
    </row>
    <row r="13" s="3" customFormat="1" ht="24" spans="1:35">
      <c r="A13" s="24"/>
      <c r="B13" s="24"/>
      <c r="C13" s="22"/>
      <c r="D13" s="30"/>
      <c r="E13" s="31"/>
      <c r="F13" s="32"/>
      <c r="G13" s="32"/>
      <c r="H13" s="25"/>
      <c r="I13" s="26"/>
      <c r="J13" s="24"/>
      <c r="K13" s="46"/>
      <c r="L13" s="47"/>
      <c r="M13" s="48" t="s">
        <v>69</v>
      </c>
      <c r="N13" s="24" t="s">
        <v>70</v>
      </c>
      <c r="O13" s="26">
        <v>80</v>
      </c>
      <c r="P13" s="24"/>
      <c r="Q13" s="24"/>
      <c r="R13" s="54"/>
      <c r="S13" s="55"/>
      <c r="T13" s="55"/>
      <c r="U13" s="55"/>
      <c r="V13" s="55"/>
      <c r="W13" s="55"/>
      <c r="X13" s="55"/>
      <c r="Y13" s="55"/>
      <c r="Z13" s="55"/>
      <c r="AA13" s="55"/>
      <c r="AB13" s="55"/>
      <c r="AC13" s="55"/>
      <c r="AD13" s="55"/>
      <c r="AE13" s="55"/>
      <c r="AF13" s="55"/>
      <c r="AG13" s="55"/>
      <c r="AH13" s="55"/>
      <c r="AI13" s="55"/>
    </row>
    <row r="14" s="3" customFormat="1" ht="24" spans="1:35">
      <c r="A14" s="24"/>
      <c r="B14" s="24"/>
      <c r="C14" s="22"/>
      <c r="D14" s="30"/>
      <c r="E14" s="31"/>
      <c r="F14" s="32"/>
      <c r="G14" s="32"/>
      <c r="H14" s="25"/>
      <c r="I14" s="26"/>
      <c r="J14" s="24"/>
      <c r="K14" s="46"/>
      <c r="L14" s="47"/>
      <c r="M14" s="48" t="s">
        <v>71</v>
      </c>
      <c r="N14" s="24" t="s">
        <v>72</v>
      </c>
      <c r="O14" s="23">
        <v>150</v>
      </c>
      <c r="P14" s="24"/>
      <c r="Q14" s="24"/>
      <c r="R14" s="54"/>
      <c r="S14" s="55"/>
      <c r="T14" s="55"/>
      <c r="U14" s="55"/>
      <c r="V14" s="55"/>
      <c r="W14" s="55"/>
      <c r="X14" s="55"/>
      <c r="Y14" s="55"/>
      <c r="Z14" s="55"/>
      <c r="AA14" s="55"/>
      <c r="AB14" s="55"/>
      <c r="AC14" s="55"/>
      <c r="AD14" s="55"/>
      <c r="AE14" s="55"/>
      <c r="AF14" s="55"/>
      <c r="AG14" s="55"/>
      <c r="AH14" s="55"/>
      <c r="AI14" s="55"/>
    </row>
    <row r="15" s="3" customFormat="1" ht="24" spans="1:35">
      <c r="A15" s="24"/>
      <c r="B15" s="24"/>
      <c r="C15" s="22"/>
      <c r="D15" s="30"/>
      <c r="E15" s="31"/>
      <c r="F15" s="32"/>
      <c r="G15" s="32"/>
      <c r="H15" s="25"/>
      <c r="I15" s="26"/>
      <c r="J15" s="24"/>
      <c r="K15" s="46"/>
      <c r="L15" s="47"/>
      <c r="M15" s="48" t="s">
        <v>73</v>
      </c>
      <c r="N15" s="24" t="s">
        <v>74</v>
      </c>
      <c r="O15" s="26">
        <v>30</v>
      </c>
      <c r="P15" s="24"/>
      <c r="Q15" s="24"/>
      <c r="R15" s="54"/>
      <c r="S15" s="55"/>
      <c r="T15" s="55"/>
      <c r="U15" s="55"/>
      <c r="V15" s="55"/>
      <c r="W15" s="55"/>
      <c r="X15" s="55"/>
      <c r="Y15" s="55"/>
      <c r="Z15" s="55"/>
      <c r="AA15" s="55"/>
      <c r="AB15" s="55"/>
      <c r="AC15" s="55"/>
      <c r="AD15" s="55"/>
      <c r="AE15" s="55"/>
      <c r="AF15" s="55"/>
      <c r="AG15" s="55"/>
      <c r="AH15" s="55"/>
      <c r="AI15" s="55"/>
    </row>
    <row r="16" s="3" customFormat="1" ht="24" spans="1:35">
      <c r="A16" s="24"/>
      <c r="B16" s="24"/>
      <c r="C16" s="22"/>
      <c r="D16" s="30"/>
      <c r="E16" s="31"/>
      <c r="F16" s="32"/>
      <c r="G16" s="32"/>
      <c r="H16" s="25"/>
      <c r="I16" s="26"/>
      <c r="J16" s="24"/>
      <c r="K16" s="46"/>
      <c r="L16" s="47"/>
      <c r="M16" s="48" t="s">
        <v>75</v>
      </c>
      <c r="N16" s="24" t="s">
        <v>76</v>
      </c>
      <c r="O16" s="26">
        <v>30</v>
      </c>
      <c r="P16" s="24"/>
      <c r="Q16" s="24"/>
      <c r="R16" s="54"/>
      <c r="S16" s="55"/>
      <c r="T16" s="55"/>
      <c r="U16" s="55"/>
      <c r="V16" s="55"/>
      <c r="W16" s="55"/>
      <c r="X16" s="55"/>
      <c r="Y16" s="55"/>
      <c r="Z16" s="55"/>
      <c r="AA16" s="55"/>
      <c r="AB16" s="55"/>
      <c r="AC16" s="55"/>
      <c r="AD16" s="55"/>
      <c r="AE16" s="55"/>
      <c r="AF16" s="55"/>
      <c r="AG16" s="55"/>
      <c r="AH16" s="55"/>
      <c r="AI16" s="55"/>
    </row>
    <row r="17" s="3" customFormat="1" ht="24" spans="1:35">
      <c r="A17" s="24"/>
      <c r="B17" s="24"/>
      <c r="C17" s="22"/>
      <c r="D17" s="30"/>
      <c r="E17" s="31"/>
      <c r="F17" s="32"/>
      <c r="G17" s="32"/>
      <c r="H17" s="25"/>
      <c r="I17" s="26"/>
      <c r="J17" s="24"/>
      <c r="K17" s="46"/>
      <c r="L17" s="47"/>
      <c r="M17" s="48" t="s">
        <v>77</v>
      </c>
      <c r="N17" s="24" t="s">
        <v>78</v>
      </c>
      <c r="O17" s="26">
        <v>30</v>
      </c>
      <c r="P17" s="24"/>
      <c r="Q17" s="24"/>
      <c r="R17" s="54"/>
      <c r="S17" s="55"/>
      <c r="T17" s="55"/>
      <c r="U17" s="55"/>
      <c r="V17" s="55"/>
      <c r="W17" s="55"/>
      <c r="X17" s="55"/>
      <c r="Y17" s="55"/>
      <c r="Z17" s="55"/>
      <c r="AA17" s="55"/>
      <c r="AB17" s="55"/>
      <c r="AC17" s="55"/>
      <c r="AD17" s="55"/>
      <c r="AE17" s="55"/>
      <c r="AF17" s="55"/>
      <c r="AG17" s="55"/>
      <c r="AH17" s="55"/>
      <c r="AI17" s="55"/>
    </row>
    <row r="18" s="3" customFormat="1" ht="24" spans="1:35">
      <c r="A18" s="24"/>
      <c r="B18" s="24"/>
      <c r="C18" s="22"/>
      <c r="D18" s="30"/>
      <c r="E18" s="33"/>
      <c r="F18" s="34"/>
      <c r="G18" s="34"/>
      <c r="H18" s="25"/>
      <c r="I18" s="26"/>
      <c r="J18" s="24"/>
      <c r="K18" s="46"/>
      <c r="L18" s="47"/>
      <c r="M18" s="48" t="s">
        <v>79</v>
      </c>
      <c r="N18" s="24" t="s">
        <v>80</v>
      </c>
      <c r="O18" s="23">
        <v>150</v>
      </c>
      <c r="P18" s="24"/>
      <c r="Q18" s="24"/>
      <c r="R18" s="54"/>
      <c r="S18" s="55"/>
      <c r="T18" s="55"/>
      <c r="U18" s="55"/>
      <c r="V18" s="55"/>
      <c r="W18" s="55"/>
      <c r="X18" s="55"/>
      <c r="Y18" s="55"/>
      <c r="Z18" s="55"/>
      <c r="AA18" s="55"/>
      <c r="AB18" s="55"/>
      <c r="AC18" s="55"/>
      <c r="AD18" s="55"/>
      <c r="AE18" s="55"/>
      <c r="AF18" s="55"/>
      <c r="AG18" s="55"/>
      <c r="AH18" s="55"/>
      <c r="AI18" s="55"/>
    </row>
    <row r="19" s="3" customFormat="1" ht="36" spans="1:35">
      <c r="A19" s="24"/>
      <c r="B19" s="24"/>
      <c r="C19" s="22"/>
      <c r="D19" s="35"/>
      <c r="E19" s="21" t="s">
        <v>81</v>
      </c>
      <c r="F19" s="24" t="s">
        <v>82</v>
      </c>
      <c r="G19" s="24">
        <f>O19</f>
        <v>310</v>
      </c>
      <c r="H19" s="25"/>
      <c r="I19" s="26"/>
      <c r="J19" s="24"/>
      <c r="K19" s="44"/>
      <c r="L19" s="47" t="s">
        <v>48</v>
      </c>
      <c r="M19" s="45" t="s">
        <v>83</v>
      </c>
      <c r="N19" s="45" t="s">
        <v>84</v>
      </c>
      <c r="O19" s="49">
        <v>310</v>
      </c>
      <c r="P19" s="24"/>
      <c r="Q19" s="24"/>
      <c r="R19" s="54"/>
      <c r="S19" s="55"/>
      <c r="T19" s="55"/>
      <c r="U19" s="55"/>
      <c r="V19" s="55"/>
      <c r="W19" s="55"/>
      <c r="X19" s="55"/>
      <c r="Y19" s="55"/>
      <c r="Z19" s="55"/>
      <c r="AA19" s="55"/>
      <c r="AB19" s="55"/>
      <c r="AC19" s="55"/>
      <c r="AD19" s="55"/>
      <c r="AE19" s="55"/>
      <c r="AF19" s="55"/>
      <c r="AG19" s="55"/>
      <c r="AH19" s="55"/>
      <c r="AI19" s="55"/>
    </row>
    <row r="20" s="3" customFormat="1" ht="24" spans="1:35">
      <c r="A20" s="21" t="s">
        <v>85</v>
      </c>
      <c r="B20" s="21" t="s">
        <v>86</v>
      </c>
      <c r="C20" s="22">
        <f>SUM(G20:G28)</f>
        <v>1632</v>
      </c>
      <c r="D20" s="23" t="s">
        <v>23</v>
      </c>
      <c r="E20" s="21" t="s">
        <v>87</v>
      </c>
      <c r="F20" s="24" t="s">
        <v>88</v>
      </c>
      <c r="G20" s="24">
        <f>SUM(O20:O28)</f>
        <v>1632</v>
      </c>
      <c r="H20" s="25" t="s">
        <v>23</v>
      </c>
      <c r="I20" s="26" t="s">
        <v>24</v>
      </c>
      <c r="J20" s="24" t="s">
        <v>25</v>
      </c>
      <c r="K20" s="44">
        <v>0.15</v>
      </c>
      <c r="L20" s="24" t="s">
        <v>48</v>
      </c>
      <c r="M20" s="24" t="s">
        <v>89</v>
      </c>
      <c r="N20" s="24" t="s">
        <v>90</v>
      </c>
      <c r="O20" s="26">
        <v>286</v>
      </c>
      <c r="P20" s="24" t="s">
        <v>29</v>
      </c>
      <c r="Q20" s="24" t="s">
        <v>61</v>
      </c>
      <c r="R20" s="54" t="s">
        <v>62</v>
      </c>
      <c r="S20" s="55"/>
      <c r="T20" s="55"/>
      <c r="U20" s="55"/>
      <c r="V20" s="55"/>
      <c r="W20" s="55"/>
      <c r="X20" s="55"/>
      <c r="Y20" s="55"/>
      <c r="Z20" s="55"/>
      <c r="AA20" s="55"/>
      <c r="AB20" s="55"/>
      <c r="AC20" s="55"/>
      <c r="AD20" s="55"/>
      <c r="AE20" s="55"/>
      <c r="AF20" s="55"/>
      <c r="AG20" s="55"/>
      <c r="AH20" s="55"/>
      <c r="AI20" s="55"/>
    </row>
    <row r="21" s="3" customFormat="1" ht="24" spans="1:35">
      <c r="A21" s="21"/>
      <c r="B21" s="21"/>
      <c r="C21" s="22"/>
      <c r="D21" s="23"/>
      <c r="E21" s="21"/>
      <c r="F21" s="24"/>
      <c r="G21" s="24"/>
      <c r="H21" s="25"/>
      <c r="I21" s="26"/>
      <c r="J21" s="24"/>
      <c r="K21" s="44"/>
      <c r="L21" s="24"/>
      <c r="M21" s="24" t="s">
        <v>91</v>
      </c>
      <c r="N21" s="24" t="s">
        <v>92</v>
      </c>
      <c r="O21" s="26">
        <v>250</v>
      </c>
      <c r="P21" s="24"/>
      <c r="Q21" s="24"/>
      <c r="R21" s="54"/>
      <c r="S21" s="55"/>
      <c r="T21" s="55"/>
      <c r="U21" s="55"/>
      <c r="V21" s="55"/>
      <c r="W21" s="55"/>
      <c r="X21" s="55"/>
      <c r="Y21" s="55"/>
      <c r="Z21" s="55"/>
      <c r="AA21" s="55"/>
      <c r="AB21" s="55"/>
      <c r="AC21" s="55"/>
      <c r="AD21" s="55"/>
      <c r="AE21" s="55"/>
      <c r="AF21" s="55"/>
      <c r="AG21" s="55"/>
      <c r="AH21" s="55"/>
      <c r="AI21" s="55"/>
    </row>
    <row r="22" s="3" customFormat="1" ht="24" spans="1:35">
      <c r="A22" s="21"/>
      <c r="B22" s="21"/>
      <c r="C22" s="22"/>
      <c r="D22" s="23"/>
      <c r="E22" s="21"/>
      <c r="F22" s="24"/>
      <c r="G22" s="24"/>
      <c r="H22" s="25"/>
      <c r="I22" s="26"/>
      <c r="J22" s="24"/>
      <c r="K22" s="44"/>
      <c r="L22" s="24"/>
      <c r="M22" s="24" t="s">
        <v>93</v>
      </c>
      <c r="N22" s="24" t="s">
        <v>94</v>
      </c>
      <c r="O22" s="26">
        <v>220</v>
      </c>
      <c r="P22" s="24"/>
      <c r="Q22" s="24"/>
      <c r="R22" s="54"/>
      <c r="S22" s="55"/>
      <c r="T22" s="55"/>
      <c r="U22" s="55"/>
      <c r="V22" s="55"/>
      <c r="W22" s="55"/>
      <c r="X22" s="55"/>
      <c r="Y22" s="55"/>
      <c r="Z22" s="55"/>
      <c r="AA22" s="55"/>
      <c r="AB22" s="55"/>
      <c r="AC22" s="55"/>
      <c r="AD22" s="55"/>
      <c r="AE22" s="55"/>
      <c r="AF22" s="55"/>
      <c r="AG22" s="55"/>
      <c r="AH22" s="55"/>
      <c r="AI22" s="55"/>
    </row>
    <row r="23" s="3" customFormat="1" ht="24" spans="1:35">
      <c r="A23" s="21"/>
      <c r="B23" s="21"/>
      <c r="C23" s="22"/>
      <c r="D23" s="23"/>
      <c r="E23" s="21"/>
      <c r="F23" s="24"/>
      <c r="G23" s="24"/>
      <c r="H23" s="25"/>
      <c r="I23" s="26"/>
      <c r="J23" s="24"/>
      <c r="K23" s="44"/>
      <c r="L23" s="24"/>
      <c r="M23" s="45" t="s">
        <v>95</v>
      </c>
      <c r="N23" s="45" t="s">
        <v>96</v>
      </c>
      <c r="O23" s="49">
        <v>180</v>
      </c>
      <c r="P23" s="24"/>
      <c r="Q23" s="24"/>
      <c r="R23" s="54"/>
      <c r="S23" s="55"/>
      <c r="T23" s="55"/>
      <c r="U23" s="55"/>
      <c r="V23" s="55"/>
      <c r="W23" s="55"/>
      <c r="X23" s="55"/>
      <c r="Y23" s="55"/>
      <c r="Z23" s="55"/>
      <c r="AA23" s="55"/>
      <c r="AB23" s="55"/>
      <c r="AC23" s="55"/>
      <c r="AD23" s="55"/>
      <c r="AE23" s="55"/>
      <c r="AF23" s="55"/>
      <c r="AG23" s="55"/>
      <c r="AH23" s="55"/>
      <c r="AI23" s="55"/>
    </row>
    <row r="24" s="3" customFormat="1" ht="24" spans="1:35">
      <c r="A24" s="21"/>
      <c r="B24" s="21"/>
      <c r="C24" s="22"/>
      <c r="D24" s="23"/>
      <c r="E24" s="21"/>
      <c r="F24" s="24"/>
      <c r="G24" s="24"/>
      <c r="H24" s="25"/>
      <c r="I24" s="26"/>
      <c r="J24" s="24"/>
      <c r="K24" s="44"/>
      <c r="L24" s="24"/>
      <c r="M24" s="24" t="s">
        <v>97</v>
      </c>
      <c r="N24" s="24" t="s">
        <v>98</v>
      </c>
      <c r="O24" s="26">
        <v>160</v>
      </c>
      <c r="P24" s="24"/>
      <c r="Q24" s="24"/>
      <c r="R24" s="54"/>
      <c r="S24" s="55"/>
      <c r="T24" s="55"/>
      <c r="U24" s="55"/>
      <c r="V24" s="55"/>
      <c r="W24" s="55"/>
      <c r="X24" s="55"/>
      <c r="Y24" s="55"/>
      <c r="Z24" s="55"/>
      <c r="AA24" s="55"/>
      <c r="AB24" s="55"/>
      <c r="AC24" s="55"/>
      <c r="AD24" s="55"/>
      <c r="AE24" s="55"/>
      <c r="AF24" s="55"/>
      <c r="AG24" s="55"/>
      <c r="AH24" s="55"/>
      <c r="AI24" s="55"/>
    </row>
    <row r="25" s="3" customFormat="1" ht="24" spans="1:35">
      <c r="A25" s="21"/>
      <c r="B25" s="21"/>
      <c r="C25" s="22"/>
      <c r="D25" s="23"/>
      <c r="E25" s="21"/>
      <c r="F25" s="24"/>
      <c r="G25" s="24"/>
      <c r="H25" s="25"/>
      <c r="I25" s="26"/>
      <c r="J25" s="24"/>
      <c r="K25" s="44"/>
      <c r="L25" s="24"/>
      <c r="M25" s="24" t="s">
        <v>99</v>
      </c>
      <c r="N25" s="24" t="s">
        <v>100</v>
      </c>
      <c r="O25" s="26">
        <v>252</v>
      </c>
      <c r="P25" s="24"/>
      <c r="Q25" s="24"/>
      <c r="R25" s="54"/>
      <c r="S25" s="55"/>
      <c r="T25" s="55"/>
      <c r="U25" s="55"/>
      <c r="V25" s="55"/>
      <c r="W25" s="55"/>
      <c r="X25" s="55"/>
      <c r="Y25" s="55"/>
      <c r="Z25" s="55"/>
      <c r="AA25" s="55"/>
      <c r="AB25" s="55"/>
      <c r="AC25" s="55"/>
      <c r="AD25" s="55"/>
      <c r="AE25" s="55"/>
      <c r="AF25" s="55"/>
      <c r="AG25" s="55"/>
      <c r="AH25" s="55"/>
      <c r="AI25" s="55"/>
    </row>
    <row r="26" s="3" customFormat="1" ht="24" spans="1:35">
      <c r="A26" s="21"/>
      <c r="B26" s="21"/>
      <c r="C26" s="22"/>
      <c r="D26" s="23"/>
      <c r="E26" s="21"/>
      <c r="F26" s="24"/>
      <c r="G26" s="24"/>
      <c r="H26" s="25"/>
      <c r="I26" s="26"/>
      <c r="J26" s="24"/>
      <c r="K26" s="44"/>
      <c r="L26" s="24"/>
      <c r="M26" s="24" t="s">
        <v>101</v>
      </c>
      <c r="N26" s="24" t="s">
        <v>102</v>
      </c>
      <c r="O26" s="26">
        <v>120</v>
      </c>
      <c r="P26" s="24"/>
      <c r="Q26" s="24"/>
      <c r="R26" s="54"/>
      <c r="S26" s="55"/>
      <c r="T26" s="55"/>
      <c r="U26" s="55"/>
      <c r="V26" s="55"/>
      <c r="W26" s="55"/>
      <c r="X26" s="55"/>
      <c r="Y26" s="55"/>
      <c r="Z26" s="55"/>
      <c r="AA26" s="55"/>
      <c r="AB26" s="55"/>
      <c r="AC26" s="55"/>
      <c r="AD26" s="55"/>
      <c r="AE26" s="55"/>
      <c r="AF26" s="55"/>
      <c r="AG26" s="55"/>
      <c r="AH26" s="55"/>
      <c r="AI26" s="55"/>
    </row>
    <row r="27" s="3" customFormat="1" ht="24" spans="1:35">
      <c r="A27" s="21"/>
      <c r="B27" s="21"/>
      <c r="C27" s="22"/>
      <c r="D27" s="23"/>
      <c r="E27" s="21"/>
      <c r="F27" s="24"/>
      <c r="G27" s="24"/>
      <c r="H27" s="25"/>
      <c r="I27" s="26"/>
      <c r="J27" s="24"/>
      <c r="K27" s="44"/>
      <c r="L27" s="24"/>
      <c r="M27" s="24" t="s">
        <v>103</v>
      </c>
      <c r="N27" s="24" t="s">
        <v>104</v>
      </c>
      <c r="O27" s="26">
        <v>100</v>
      </c>
      <c r="P27" s="24"/>
      <c r="Q27" s="24"/>
      <c r="R27" s="54"/>
      <c r="S27" s="55"/>
      <c r="T27" s="55"/>
      <c r="U27" s="55"/>
      <c r="V27" s="55"/>
      <c r="W27" s="55"/>
      <c r="X27" s="55"/>
      <c r="Y27" s="55"/>
      <c r="Z27" s="55"/>
      <c r="AA27" s="55"/>
      <c r="AB27" s="55"/>
      <c r="AC27" s="55"/>
      <c r="AD27" s="55"/>
      <c r="AE27" s="55"/>
      <c r="AF27" s="55"/>
      <c r="AG27" s="55"/>
      <c r="AH27" s="55"/>
      <c r="AI27" s="55"/>
    </row>
    <row r="28" s="3" customFormat="1" ht="24" spans="1:35">
      <c r="A28" s="21"/>
      <c r="B28" s="21"/>
      <c r="C28" s="22"/>
      <c r="D28" s="23"/>
      <c r="E28" s="21"/>
      <c r="F28" s="24"/>
      <c r="G28" s="24"/>
      <c r="H28" s="25"/>
      <c r="I28" s="26"/>
      <c r="J28" s="24"/>
      <c r="K28" s="44"/>
      <c r="L28" s="24"/>
      <c r="M28" s="24" t="s">
        <v>105</v>
      </c>
      <c r="N28" s="24" t="s">
        <v>106</v>
      </c>
      <c r="O28" s="26">
        <v>64</v>
      </c>
      <c r="P28" s="24"/>
      <c r="Q28" s="24"/>
      <c r="R28" s="54"/>
      <c r="S28" s="55"/>
      <c r="T28" s="55"/>
      <c r="U28" s="55"/>
      <c r="V28" s="55"/>
      <c r="W28" s="55"/>
      <c r="X28" s="55"/>
      <c r="Y28" s="55"/>
      <c r="Z28" s="55"/>
      <c r="AA28" s="55"/>
      <c r="AB28" s="55"/>
      <c r="AC28" s="55"/>
      <c r="AD28" s="55"/>
      <c r="AE28" s="55"/>
      <c r="AF28" s="55"/>
      <c r="AG28" s="55"/>
      <c r="AH28" s="55"/>
      <c r="AI28" s="55"/>
    </row>
    <row r="29" s="3" customFormat="1" ht="24" spans="1:35">
      <c r="A29" s="36" t="s">
        <v>107</v>
      </c>
      <c r="B29" s="36" t="s">
        <v>108</v>
      </c>
      <c r="C29" s="37">
        <f>SUM(G29:G32)</f>
        <v>969.1274</v>
      </c>
      <c r="D29" s="36">
        <v>2</v>
      </c>
      <c r="E29" s="38" t="s">
        <v>109</v>
      </c>
      <c r="F29" s="36" t="s">
        <v>110</v>
      </c>
      <c r="G29" s="36">
        <v>569.9</v>
      </c>
      <c r="H29" s="39" t="s">
        <v>23</v>
      </c>
      <c r="I29" s="40" t="s">
        <v>24</v>
      </c>
      <c r="J29" s="36" t="s">
        <v>25</v>
      </c>
      <c r="K29" s="50">
        <v>0.15</v>
      </c>
      <c r="L29" s="36" t="s">
        <v>34</v>
      </c>
      <c r="M29" s="36" t="s">
        <v>111</v>
      </c>
      <c r="N29" s="36" t="s">
        <v>112</v>
      </c>
      <c r="O29" s="36">
        <v>569.9</v>
      </c>
      <c r="P29" s="51" t="s">
        <v>29</v>
      </c>
      <c r="Q29" s="36" t="s">
        <v>61</v>
      </c>
      <c r="R29" s="56" t="s">
        <v>62</v>
      </c>
      <c r="S29" s="55"/>
      <c r="T29" s="55"/>
      <c r="U29" s="55"/>
      <c r="V29" s="55"/>
      <c r="W29" s="55"/>
      <c r="X29" s="55"/>
      <c r="Y29" s="55"/>
      <c r="Z29" s="55"/>
      <c r="AA29" s="55"/>
      <c r="AB29" s="55"/>
      <c r="AC29" s="55"/>
      <c r="AD29" s="55"/>
      <c r="AE29" s="55"/>
      <c r="AF29" s="55"/>
      <c r="AG29" s="55"/>
      <c r="AH29" s="55"/>
      <c r="AI29" s="55"/>
    </row>
    <row r="30" s="3" customFormat="1" ht="24" spans="1:35">
      <c r="A30" s="36"/>
      <c r="B30" s="36"/>
      <c r="C30" s="37"/>
      <c r="D30" s="36"/>
      <c r="E30" s="38" t="s">
        <v>113</v>
      </c>
      <c r="F30" s="36" t="s">
        <v>114</v>
      </c>
      <c r="G30" s="36">
        <v>363.2274</v>
      </c>
      <c r="H30" s="39" t="s">
        <v>23</v>
      </c>
      <c r="I30" s="40" t="s">
        <v>24</v>
      </c>
      <c r="J30" s="36" t="s">
        <v>25</v>
      </c>
      <c r="K30" s="50">
        <v>0.15</v>
      </c>
      <c r="L30" s="36" t="s">
        <v>34</v>
      </c>
      <c r="M30" s="36" t="s">
        <v>115</v>
      </c>
      <c r="N30" s="36" t="s">
        <v>116</v>
      </c>
      <c r="O30" s="36">
        <v>363.2274</v>
      </c>
      <c r="P30" s="52"/>
      <c r="Q30" s="36" t="s">
        <v>61</v>
      </c>
      <c r="R30" s="56" t="s">
        <v>62</v>
      </c>
      <c r="S30" s="55"/>
      <c r="T30" s="55"/>
      <c r="U30" s="55"/>
      <c r="V30" s="55"/>
      <c r="W30" s="55"/>
      <c r="X30" s="55"/>
      <c r="Y30" s="55"/>
      <c r="Z30" s="55"/>
      <c r="AA30" s="55"/>
      <c r="AB30" s="55"/>
      <c r="AC30" s="55"/>
      <c r="AD30" s="55"/>
      <c r="AE30" s="55"/>
      <c r="AF30" s="55"/>
      <c r="AG30" s="55"/>
      <c r="AH30" s="55"/>
      <c r="AI30" s="55"/>
    </row>
    <row r="31" s="3" customFormat="1" ht="24" spans="1:35">
      <c r="A31" s="36"/>
      <c r="B31" s="36"/>
      <c r="C31" s="37"/>
      <c r="D31" s="36"/>
      <c r="E31" s="38" t="s">
        <v>117</v>
      </c>
      <c r="F31" s="36" t="s">
        <v>118</v>
      </c>
      <c r="G31" s="36">
        <v>20</v>
      </c>
      <c r="H31" s="39" t="s">
        <v>23</v>
      </c>
      <c r="I31" s="40" t="s">
        <v>24</v>
      </c>
      <c r="J31" s="36" t="s">
        <v>25</v>
      </c>
      <c r="K31" s="50">
        <v>0.15</v>
      </c>
      <c r="L31" s="36" t="s">
        <v>48</v>
      </c>
      <c r="M31" s="36" t="s">
        <v>119</v>
      </c>
      <c r="N31" s="36" t="s">
        <v>120</v>
      </c>
      <c r="O31" s="36">
        <v>20</v>
      </c>
      <c r="P31" s="52"/>
      <c r="Q31" s="36" t="s">
        <v>61</v>
      </c>
      <c r="R31" s="56" t="s">
        <v>62</v>
      </c>
      <c r="S31" s="55"/>
      <c r="T31" s="55"/>
      <c r="U31" s="55"/>
      <c r="V31" s="55"/>
      <c r="W31" s="55"/>
      <c r="X31" s="55"/>
      <c r="Y31" s="55"/>
      <c r="Z31" s="55"/>
      <c r="AA31" s="55"/>
      <c r="AB31" s="55"/>
      <c r="AC31" s="55"/>
      <c r="AD31" s="55"/>
      <c r="AE31" s="55"/>
      <c r="AF31" s="55"/>
      <c r="AG31" s="55"/>
      <c r="AH31" s="55"/>
      <c r="AI31" s="55"/>
    </row>
    <row r="32" s="3" customFormat="1" ht="24" spans="1:35">
      <c r="A32" s="36"/>
      <c r="B32" s="36"/>
      <c r="C32" s="37"/>
      <c r="D32" s="36"/>
      <c r="E32" s="38" t="s">
        <v>121</v>
      </c>
      <c r="F32" s="36" t="s">
        <v>122</v>
      </c>
      <c r="G32" s="36">
        <v>16</v>
      </c>
      <c r="H32" s="39" t="s">
        <v>23</v>
      </c>
      <c r="I32" s="40" t="s">
        <v>24</v>
      </c>
      <c r="J32" s="36" t="s">
        <v>25</v>
      </c>
      <c r="K32" s="50">
        <v>0.15</v>
      </c>
      <c r="L32" s="36" t="s">
        <v>34</v>
      </c>
      <c r="M32" s="36" t="s">
        <v>123</v>
      </c>
      <c r="N32" s="36" t="s">
        <v>124</v>
      </c>
      <c r="O32" s="36">
        <v>16</v>
      </c>
      <c r="P32" s="53"/>
      <c r="Q32" s="36" t="s">
        <v>30</v>
      </c>
      <c r="R32" s="56" t="s">
        <v>31</v>
      </c>
      <c r="S32" s="55"/>
      <c r="T32" s="55"/>
      <c r="U32" s="55"/>
      <c r="V32" s="55"/>
      <c r="W32" s="55"/>
      <c r="X32" s="55"/>
      <c r="Y32" s="55"/>
      <c r="Z32" s="55"/>
      <c r="AA32" s="55"/>
      <c r="AB32" s="55"/>
      <c r="AC32" s="55"/>
      <c r="AD32" s="55"/>
      <c r="AE32" s="55"/>
      <c r="AF32" s="55"/>
      <c r="AG32" s="55"/>
      <c r="AH32" s="55"/>
      <c r="AI32" s="55"/>
    </row>
    <row r="33" s="3" customFormat="1" ht="24" spans="1:35">
      <c r="A33" s="36" t="s">
        <v>125</v>
      </c>
      <c r="B33" s="36" t="s">
        <v>126</v>
      </c>
      <c r="C33" s="37">
        <f>G33+G42</f>
        <v>951</v>
      </c>
      <c r="D33" s="36" t="s">
        <v>23</v>
      </c>
      <c r="E33" s="38" t="s">
        <v>127</v>
      </c>
      <c r="F33" s="36" t="s">
        <v>128</v>
      </c>
      <c r="G33" s="36">
        <f>SUM(O33:O42)</f>
        <v>951</v>
      </c>
      <c r="H33" s="39" t="s">
        <v>23</v>
      </c>
      <c r="I33" s="40" t="s">
        <v>24</v>
      </c>
      <c r="J33" s="36" t="s">
        <v>25</v>
      </c>
      <c r="K33" s="50">
        <v>0.15</v>
      </c>
      <c r="L33" s="36" t="s">
        <v>48</v>
      </c>
      <c r="M33" s="36" t="s">
        <v>129</v>
      </c>
      <c r="N33" s="36" t="s">
        <v>130</v>
      </c>
      <c r="O33" s="36">
        <v>160</v>
      </c>
      <c r="P33" s="51" t="s">
        <v>29</v>
      </c>
      <c r="Q33" s="51" t="s">
        <v>61</v>
      </c>
      <c r="R33" s="57" t="s">
        <v>62</v>
      </c>
      <c r="S33" s="55"/>
      <c r="T33" s="55"/>
      <c r="U33" s="55"/>
      <c r="V33" s="55"/>
      <c r="W33" s="55"/>
      <c r="X33" s="55"/>
      <c r="Y33" s="55"/>
      <c r="Z33" s="55"/>
      <c r="AA33" s="55"/>
      <c r="AB33" s="55"/>
      <c r="AC33" s="55"/>
      <c r="AD33" s="55"/>
      <c r="AE33" s="55"/>
      <c r="AF33" s="55"/>
      <c r="AG33" s="55"/>
      <c r="AH33" s="55"/>
      <c r="AI33" s="55"/>
    </row>
    <row r="34" s="3" customFormat="1" ht="24" spans="1:35">
      <c r="A34" s="36"/>
      <c r="B34" s="36"/>
      <c r="C34" s="37"/>
      <c r="D34" s="36"/>
      <c r="E34" s="38"/>
      <c r="F34" s="36"/>
      <c r="G34" s="36"/>
      <c r="H34" s="39"/>
      <c r="I34" s="40"/>
      <c r="J34" s="36"/>
      <c r="K34" s="50"/>
      <c r="L34" s="36"/>
      <c r="M34" s="36" t="s">
        <v>131</v>
      </c>
      <c r="N34" s="36" t="s">
        <v>132</v>
      </c>
      <c r="O34" s="36">
        <v>120</v>
      </c>
      <c r="P34" s="52"/>
      <c r="Q34" s="52"/>
      <c r="R34" s="58"/>
      <c r="S34" s="55"/>
      <c r="T34" s="55"/>
      <c r="U34" s="55"/>
      <c r="V34" s="55"/>
      <c r="W34" s="55"/>
      <c r="X34" s="55"/>
      <c r="Y34" s="55"/>
      <c r="Z34" s="55"/>
      <c r="AA34" s="55"/>
      <c r="AB34" s="55"/>
      <c r="AC34" s="55"/>
      <c r="AD34" s="55"/>
      <c r="AE34" s="55"/>
      <c r="AF34" s="55"/>
      <c r="AG34" s="55"/>
      <c r="AH34" s="55"/>
      <c r="AI34" s="55"/>
    </row>
    <row r="35" s="3" customFormat="1" ht="24" spans="1:35">
      <c r="A35" s="36"/>
      <c r="B35" s="36"/>
      <c r="C35" s="37"/>
      <c r="D35" s="36"/>
      <c r="E35" s="38"/>
      <c r="F35" s="36"/>
      <c r="G35" s="36"/>
      <c r="H35" s="39"/>
      <c r="I35" s="40"/>
      <c r="J35" s="36"/>
      <c r="K35" s="50"/>
      <c r="L35" s="36"/>
      <c r="M35" s="36" t="s">
        <v>133</v>
      </c>
      <c r="N35" s="36" t="s">
        <v>134</v>
      </c>
      <c r="O35" s="36">
        <v>111</v>
      </c>
      <c r="P35" s="52"/>
      <c r="Q35" s="52"/>
      <c r="R35" s="58"/>
      <c r="S35" s="55"/>
      <c r="T35" s="55"/>
      <c r="U35" s="55"/>
      <c r="V35" s="55"/>
      <c r="W35" s="55"/>
      <c r="X35" s="55"/>
      <c r="Y35" s="55"/>
      <c r="Z35" s="55"/>
      <c r="AA35" s="55"/>
      <c r="AB35" s="55"/>
      <c r="AC35" s="55"/>
      <c r="AD35" s="55"/>
      <c r="AE35" s="55"/>
      <c r="AF35" s="55"/>
      <c r="AG35" s="55"/>
      <c r="AH35" s="55"/>
      <c r="AI35" s="55"/>
    </row>
    <row r="36" s="3" customFormat="1" ht="24" spans="1:35">
      <c r="A36" s="36"/>
      <c r="B36" s="36"/>
      <c r="C36" s="37"/>
      <c r="D36" s="36"/>
      <c r="E36" s="38"/>
      <c r="F36" s="36"/>
      <c r="G36" s="36"/>
      <c r="H36" s="39"/>
      <c r="I36" s="40"/>
      <c r="J36" s="36"/>
      <c r="K36" s="50"/>
      <c r="L36" s="36"/>
      <c r="M36" s="36" t="s">
        <v>135</v>
      </c>
      <c r="N36" s="36" t="s">
        <v>136</v>
      </c>
      <c r="O36" s="36">
        <v>100</v>
      </c>
      <c r="P36" s="52"/>
      <c r="Q36" s="52"/>
      <c r="R36" s="58"/>
      <c r="S36" s="55"/>
      <c r="T36" s="55"/>
      <c r="U36" s="55"/>
      <c r="V36" s="55"/>
      <c r="W36" s="55"/>
      <c r="X36" s="55"/>
      <c r="Y36" s="55"/>
      <c r="Z36" s="55"/>
      <c r="AA36" s="55"/>
      <c r="AB36" s="55"/>
      <c r="AC36" s="55"/>
      <c r="AD36" s="55"/>
      <c r="AE36" s="55"/>
      <c r="AF36" s="55"/>
      <c r="AG36" s="55"/>
      <c r="AH36" s="55"/>
      <c r="AI36" s="55"/>
    </row>
    <row r="37" s="3" customFormat="1" ht="24" spans="1:35">
      <c r="A37" s="36"/>
      <c r="B37" s="36"/>
      <c r="C37" s="37"/>
      <c r="D37" s="36"/>
      <c r="E37" s="38"/>
      <c r="F37" s="36"/>
      <c r="G37" s="36"/>
      <c r="H37" s="39"/>
      <c r="I37" s="40"/>
      <c r="J37" s="36"/>
      <c r="K37" s="50"/>
      <c r="L37" s="36"/>
      <c r="M37" s="36" t="s">
        <v>137</v>
      </c>
      <c r="N37" s="36" t="s">
        <v>138</v>
      </c>
      <c r="O37" s="36">
        <v>100</v>
      </c>
      <c r="P37" s="52"/>
      <c r="Q37" s="52"/>
      <c r="R37" s="58"/>
      <c r="S37" s="55"/>
      <c r="T37" s="55"/>
      <c r="U37" s="55"/>
      <c r="V37" s="55"/>
      <c r="W37" s="55"/>
      <c r="X37" s="55"/>
      <c r="Y37" s="55"/>
      <c r="Z37" s="55"/>
      <c r="AA37" s="55"/>
      <c r="AB37" s="55"/>
      <c r="AC37" s="55"/>
      <c r="AD37" s="55"/>
      <c r="AE37" s="55"/>
      <c r="AF37" s="55"/>
      <c r="AG37" s="55"/>
      <c r="AH37" s="55"/>
      <c r="AI37" s="55"/>
    </row>
    <row r="38" s="3" customFormat="1" ht="24" spans="1:35">
      <c r="A38" s="36"/>
      <c r="B38" s="36"/>
      <c r="C38" s="37"/>
      <c r="D38" s="36"/>
      <c r="E38" s="38"/>
      <c r="F38" s="36"/>
      <c r="G38" s="36"/>
      <c r="H38" s="39"/>
      <c r="I38" s="40"/>
      <c r="J38" s="36"/>
      <c r="K38" s="50"/>
      <c r="L38" s="36"/>
      <c r="M38" s="36" t="s">
        <v>139</v>
      </c>
      <c r="N38" s="36" t="s">
        <v>140</v>
      </c>
      <c r="O38" s="36">
        <v>98</v>
      </c>
      <c r="P38" s="52"/>
      <c r="Q38" s="52"/>
      <c r="R38" s="58"/>
      <c r="S38" s="55"/>
      <c r="T38" s="55"/>
      <c r="U38" s="55"/>
      <c r="V38" s="55"/>
      <c r="W38" s="55"/>
      <c r="X38" s="55"/>
      <c r="Y38" s="55"/>
      <c r="Z38" s="55"/>
      <c r="AA38" s="55"/>
      <c r="AB38" s="55"/>
      <c r="AC38" s="55"/>
      <c r="AD38" s="55"/>
      <c r="AE38" s="55"/>
      <c r="AF38" s="55"/>
      <c r="AG38" s="55"/>
      <c r="AH38" s="55"/>
      <c r="AI38" s="55"/>
    </row>
    <row r="39" s="3" customFormat="1" ht="24" spans="1:35">
      <c r="A39" s="36"/>
      <c r="B39" s="36"/>
      <c r="C39" s="37"/>
      <c r="D39" s="36"/>
      <c r="E39" s="38"/>
      <c r="F39" s="36"/>
      <c r="G39" s="36"/>
      <c r="H39" s="39"/>
      <c r="I39" s="40"/>
      <c r="J39" s="36"/>
      <c r="K39" s="50"/>
      <c r="L39" s="36"/>
      <c r="M39" s="36" t="s">
        <v>141</v>
      </c>
      <c r="N39" s="36" t="s">
        <v>142</v>
      </c>
      <c r="O39" s="36">
        <v>90</v>
      </c>
      <c r="P39" s="52"/>
      <c r="Q39" s="52"/>
      <c r="R39" s="58"/>
      <c r="S39" s="55"/>
      <c r="T39" s="55"/>
      <c r="U39" s="55"/>
      <c r="V39" s="55"/>
      <c r="W39" s="55"/>
      <c r="X39" s="55"/>
      <c r="Y39" s="55"/>
      <c r="Z39" s="55"/>
      <c r="AA39" s="55"/>
      <c r="AB39" s="55"/>
      <c r="AC39" s="55"/>
      <c r="AD39" s="55"/>
      <c r="AE39" s="55"/>
      <c r="AF39" s="55"/>
      <c r="AG39" s="55"/>
      <c r="AH39" s="55"/>
      <c r="AI39" s="55"/>
    </row>
    <row r="40" s="3" customFormat="1" ht="24" spans="1:35">
      <c r="A40" s="36"/>
      <c r="B40" s="36"/>
      <c r="C40" s="37"/>
      <c r="D40" s="36"/>
      <c r="E40" s="38"/>
      <c r="F40" s="36"/>
      <c r="G40" s="36"/>
      <c r="H40" s="39"/>
      <c r="I40" s="40"/>
      <c r="J40" s="36"/>
      <c r="K40" s="50"/>
      <c r="L40" s="36"/>
      <c r="M40" s="36" t="s">
        <v>143</v>
      </c>
      <c r="N40" s="36" t="s">
        <v>144</v>
      </c>
      <c r="O40" s="36">
        <v>80</v>
      </c>
      <c r="P40" s="52"/>
      <c r="Q40" s="52"/>
      <c r="R40" s="58"/>
      <c r="S40" s="55"/>
      <c r="T40" s="55"/>
      <c r="U40" s="55"/>
      <c r="V40" s="55"/>
      <c r="W40" s="55"/>
      <c r="X40" s="55"/>
      <c r="Y40" s="55"/>
      <c r="Z40" s="55"/>
      <c r="AA40" s="55"/>
      <c r="AB40" s="55"/>
      <c r="AC40" s="55"/>
      <c r="AD40" s="55"/>
      <c r="AE40" s="55"/>
      <c r="AF40" s="55"/>
      <c r="AG40" s="55"/>
      <c r="AH40" s="55"/>
      <c r="AI40" s="55"/>
    </row>
    <row r="41" s="3" customFormat="1" ht="24" spans="1:35">
      <c r="A41" s="36"/>
      <c r="B41" s="36"/>
      <c r="C41" s="37"/>
      <c r="D41" s="36"/>
      <c r="E41" s="38"/>
      <c r="F41" s="36"/>
      <c r="G41" s="36"/>
      <c r="H41" s="39"/>
      <c r="I41" s="40"/>
      <c r="J41" s="36"/>
      <c r="K41" s="50"/>
      <c r="L41" s="36"/>
      <c r="M41" s="36" t="s">
        <v>145</v>
      </c>
      <c r="N41" s="36" t="s">
        <v>146</v>
      </c>
      <c r="O41" s="36">
        <v>60</v>
      </c>
      <c r="P41" s="52"/>
      <c r="Q41" s="52"/>
      <c r="R41" s="58"/>
      <c r="S41" s="55"/>
      <c r="T41" s="55"/>
      <c r="U41" s="55"/>
      <c r="V41" s="55"/>
      <c r="W41" s="55"/>
      <c r="X41" s="55"/>
      <c r="Y41" s="55"/>
      <c r="Z41" s="55"/>
      <c r="AA41" s="55"/>
      <c r="AB41" s="55"/>
      <c r="AC41" s="55"/>
      <c r="AD41" s="55"/>
      <c r="AE41" s="55"/>
      <c r="AF41" s="55"/>
      <c r="AG41" s="55"/>
      <c r="AH41" s="55"/>
      <c r="AI41" s="55"/>
    </row>
    <row r="42" s="3" customFormat="1" ht="24" spans="1:35">
      <c r="A42" s="36"/>
      <c r="B42" s="36"/>
      <c r="C42" s="37"/>
      <c r="D42" s="36"/>
      <c r="E42" s="38"/>
      <c r="F42" s="36"/>
      <c r="G42" s="36"/>
      <c r="H42" s="39"/>
      <c r="I42" s="40"/>
      <c r="J42" s="36"/>
      <c r="K42" s="50"/>
      <c r="L42" s="36"/>
      <c r="M42" s="36" t="s">
        <v>147</v>
      </c>
      <c r="N42" s="36" t="s">
        <v>148</v>
      </c>
      <c r="O42" s="36">
        <v>32</v>
      </c>
      <c r="P42" s="53"/>
      <c r="Q42" s="53"/>
      <c r="R42" s="59"/>
      <c r="S42" s="55"/>
      <c r="T42" s="55"/>
      <c r="U42" s="55"/>
      <c r="V42" s="55"/>
      <c r="W42" s="55"/>
      <c r="X42" s="55"/>
      <c r="Y42" s="55"/>
      <c r="Z42" s="55"/>
      <c r="AA42" s="55"/>
      <c r="AB42" s="55"/>
      <c r="AC42" s="55"/>
      <c r="AD42" s="55"/>
      <c r="AE42" s="55"/>
      <c r="AF42" s="55"/>
      <c r="AG42" s="55"/>
      <c r="AH42" s="55"/>
      <c r="AI42" s="55"/>
    </row>
    <row r="43" s="3" customFormat="1" ht="24" spans="1:35">
      <c r="A43" s="36" t="s">
        <v>149</v>
      </c>
      <c r="B43" s="36" t="s">
        <v>150</v>
      </c>
      <c r="C43" s="37">
        <f>G43</f>
        <v>634</v>
      </c>
      <c r="D43" s="36" t="s">
        <v>23</v>
      </c>
      <c r="E43" s="38" t="s">
        <v>151</v>
      </c>
      <c r="F43" s="36" t="s">
        <v>152</v>
      </c>
      <c r="G43" s="40">
        <f>SUM(O43:O52)</f>
        <v>634</v>
      </c>
      <c r="H43" s="39" t="s">
        <v>23</v>
      </c>
      <c r="I43" s="40" t="s">
        <v>24</v>
      </c>
      <c r="J43" s="36" t="s">
        <v>25</v>
      </c>
      <c r="K43" s="50">
        <v>0.15</v>
      </c>
      <c r="L43" s="36" t="s">
        <v>153</v>
      </c>
      <c r="M43" s="36" t="s">
        <v>154</v>
      </c>
      <c r="N43" s="36" t="s">
        <v>155</v>
      </c>
      <c r="O43" s="36">
        <v>120</v>
      </c>
      <c r="P43" s="51" t="s">
        <v>29</v>
      </c>
      <c r="Q43" s="51" t="s">
        <v>61</v>
      </c>
      <c r="R43" s="57" t="s">
        <v>62</v>
      </c>
      <c r="S43" s="55"/>
      <c r="T43" s="55"/>
      <c r="U43" s="55"/>
      <c r="V43" s="55"/>
      <c r="W43" s="55"/>
      <c r="X43" s="55"/>
      <c r="Y43" s="55"/>
      <c r="Z43" s="55"/>
      <c r="AA43" s="55"/>
      <c r="AB43" s="55"/>
      <c r="AC43" s="55"/>
      <c r="AD43" s="55"/>
      <c r="AE43" s="55"/>
      <c r="AF43" s="55"/>
      <c r="AG43" s="55"/>
      <c r="AH43" s="55"/>
      <c r="AI43" s="55"/>
    </row>
    <row r="44" s="3" customFormat="1" ht="24" spans="1:35">
      <c r="A44" s="36"/>
      <c r="B44" s="36"/>
      <c r="C44" s="37"/>
      <c r="D44" s="36"/>
      <c r="E44" s="38"/>
      <c r="F44" s="36"/>
      <c r="G44" s="40"/>
      <c r="H44" s="39"/>
      <c r="I44" s="40"/>
      <c r="J44" s="36"/>
      <c r="K44" s="50"/>
      <c r="L44" s="36"/>
      <c r="M44" s="36" t="s">
        <v>156</v>
      </c>
      <c r="N44" s="36" t="s">
        <v>157</v>
      </c>
      <c r="O44" s="36">
        <v>120</v>
      </c>
      <c r="P44" s="52"/>
      <c r="Q44" s="52"/>
      <c r="R44" s="58"/>
      <c r="S44" s="55"/>
      <c r="T44" s="55"/>
      <c r="U44" s="55"/>
      <c r="V44" s="55"/>
      <c r="W44" s="55"/>
      <c r="X44" s="55"/>
      <c r="Y44" s="55"/>
      <c r="Z44" s="55"/>
      <c r="AA44" s="55"/>
      <c r="AB44" s="55"/>
      <c r="AC44" s="55"/>
      <c r="AD44" s="55"/>
      <c r="AE44" s="55"/>
      <c r="AF44" s="55"/>
      <c r="AG44" s="55"/>
      <c r="AH44" s="55"/>
      <c r="AI44" s="55"/>
    </row>
    <row r="45" s="3" customFormat="1" ht="24" spans="1:35">
      <c r="A45" s="36"/>
      <c r="B45" s="36"/>
      <c r="C45" s="37"/>
      <c r="D45" s="36"/>
      <c r="E45" s="38"/>
      <c r="F45" s="36"/>
      <c r="G45" s="40"/>
      <c r="H45" s="39"/>
      <c r="I45" s="40"/>
      <c r="J45" s="36"/>
      <c r="K45" s="50"/>
      <c r="L45" s="36"/>
      <c r="M45" s="36" t="s">
        <v>158</v>
      </c>
      <c r="N45" s="36" t="s">
        <v>159</v>
      </c>
      <c r="O45" s="36">
        <v>80</v>
      </c>
      <c r="P45" s="52"/>
      <c r="Q45" s="52"/>
      <c r="R45" s="58"/>
      <c r="S45" s="55"/>
      <c r="T45" s="55"/>
      <c r="U45" s="55"/>
      <c r="V45" s="55"/>
      <c r="W45" s="55"/>
      <c r="X45" s="55"/>
      <c r="Y45" s="55"/>
      <c r="Z45" s="55"/>
      <c r="AA45" s="55"/>
      <c r="AB45" s="55"/>
      <c r="AC45" s="55"/>
      <c r="AD45" s="55"/>
      <c r="AE45" s="55"/>
      <c r="AF45" s="55"/>
      <c r="AG45" s="55"/>
      <c r="AH45" s="55"/>
      <c r="AI45" s="55"/>
    </row>
    <row r="46" s="3" customFormat="1" ht="24" spans="1:35">
      <c r="A46" s="36"/>
      <c r="B46" s="36"/>
      <c r="C46" s="37"/>
      <c r="D46" s="36"/>
      <c r="E46" s="38"/>
      <c r="F46" s="36"/>
      <c r="G46" s="40"/>
      <c r="H46" s="39"/>
      <c r="I46" s="40"/>
      <c r="J46" s="36"/>
      <c r="K46" s="50"/>
      <c r="L46" s="36"/>
      <c r="M46" s="36" t="s">
        <v>160</v>
      </c>
      <c r="N46" s="36" t="s">
        <v>161</v>
      </c>
      <c r="O46" s="36">
        <v>60</v>
      </c>
      <c r="P46" s="52"/>
      <c r="Q46" s="52"/>
      <c r="R46" s="58"/>
      <c r="S46" s="55"/>
      <c r="T46" s="55"/>
      <c r="U46" s="55"/>
      <c r="V46" s="55"/>
      <c r="W46" s="55"/>
      <c r="X46" s="55"/>
      <c r="Y46" s="55"/>
      <c r="Z46" s="55"/>
      <c r="AA46" s="55"/>
      <c r="AB46" s="55"/>
      <c r="AC46" s="55"/>
      <c r="AD46" s="55"/>
      <c r="AE46" s="55"/>
      <c r="AF46" s="55"/>
      <c r="AG46" s="55"/>
      <c r="AH46" s="55"/>
      <c r="AI46" s="55"/>
    </row>
    <row r="47" s="3" customFormat="1" ht="24" spans="1:35">
      <c r="A47" s="36"/>
      <c r="B47" s="36"/>
      <c r="C47" s="37"/>
      <c r="D47" s="36"/>
      <c r="E47" s="38"/>
      <c r="F47" s="36"/>
      <c r="G47" s="40"/>
      <c r="H47" s="39"/>
      <c r="I47" s="40"/>
      <c r="J47" s="36"/>
      <c r="K47" s="50"/>
      <c r="L47" s="36"/>
      <c r="M47" s="36" t="s">
        <v>162</v>
      </c>
      <c r="N47" s="36" t="s">
        <v>163</v>
      </c>
      <c r="O47" s="36">
        <v>60</v>
      </c>
      <c r="P47" s="52"/>
      <c r="Q47" s="52"/>
      <c r="R47" s="58"/>
      <c r="S47" s="55"/>
      <c r="T47" s="55"/>
      <c r="U47" s="55"/>
      <c r="V47" s="55"/>
      <c r="W47" s="55"/>
      <c r="X47" s="55"/>
      <c r="Y47" s="55"/>
      <c r="Z47" s="55"/>
      <c r="AA47" s="55"/>
      <c r="AB47" s="55"/>
      <c r="AC47" s="55"/>
      <c r="AD47" s="55"/>
      <c r="AE47" s="55"/>
      <c r="AF47" s="55"/>
      <c r="AG47" s="55"/>
      <c r="AH47" s="55"/>
      <c r="AI47" s="55"/>
    </row>
    <row r="48" s="3" customFormat="1" ht="24" spans="1:35">
      <c r="A48" s="36"/>
      <c r="B48" s="36"/>
      <c r="C48" s="37"/>
      <c r="D48" s="36"/>
      <c r="E48" s="38"/>
      <c r="F48" s="36"/>
      <c r="G48" s="40"/>
      <c r="H48" s="39"/>
      <c r="I48" s="40"/>
      <c r="J48" s="36"/>
      <c r="K48" s="50"/>
      <c r="L48" s="36"/>
      <c r="M48" s="36" t="s">
        <v>164</v>
      </c>
      <c r="N48" s="36" t="s">
        <v>165</v>
      </c>
      <c r="O48" s="36">
        <v>50</v>
      </c>
      <c r="P48" s="52"/>
      <c r="Q48" s="52"/>
      <c r="R48" s="58"/>
      <c r="S48" s="55"/>
      <c r="T48" s="55"/>
      <c r="U48" s="55"/>
      <c r="V48" s="55"/>
      <c r="W48" s="55"/>
      <c r="X48" s="55"/>
      <c r="Y48" s="55"/>
      <c r="Z48" s="55"/>
      <c r="AA48" s="55"/>
      <c r="AB48" s="55"/>
      <c r="AC48" s="55"/>
      <c r="AD48" s="55"/>
      <c r="AE48" s="55"/>
      <c r="AF48" s="55"/>
      <c r="AG48" s="55"/>
      <c r="AH48" s="55"/>
      <c r="AI48" s="55"/>
    </row>
    <row r="49" s="3" customFormat="1" ht="24" spans="1:35">
      <c r="A49" s="36"/>
      <c r="B49" s="36"/>
      <c r="C49" s="37"/>
      <c r="D49" s="36"/>
      <c r="E49" s="38"/>
      <c r="F49" s="36"/>
      <c r="G49" s="40"/>
      <c r="H49" s="39"/>
      <c r="I49" s="40"/>
      <c r="J49" s="36"/>
      <c r="K49" s="50"/>
      <c r="L49" s="36"/>
      <c r="M49" s="36" t="s">
        <v>166</v>
      </c>
      <c r="N49" s="36" t="s">
        <v>167</v>
      </c>
      <c r="O49" s="36">
        <v>50</v>
      </c>
      <c r="P49" s="52"/>
      <c r="Q49" s="52"/>
      <c r="R49" s="58"/>
      <c r="S49" s="55"/>
      <c r="T49" s="55"/>
      <c r="U49" s="55"/>
      <c r="V49" s="55"/>
      <c r="W49" s="55"/>
      <c r="X49" s="55"/>
      <c r="Y49" s="55"/>
      <c r="Z49" s="55"/>
      <c r="AA49" s="55"/>
      <c r="AB49" s="55"/>
      <c r="AC49" s="55"/>
      <c r="AD49" s="55"/>
      <c r="AE49" s="55"/>
      <c r="AF49" s="55"/>
      <c r="AG49" s="55"/>
      <c r="AH49" s="55"/>
      <c r="AI49" s="55"/>
    </row>
    <row r="50" s="3" customFormat="1" ht="24" spans="1:35">
      <c r="A50" s="36"/>
      <c r="B50" s="36"/>
      <c r="C50" s="37"/>
      <c r="D50" s="36"/>
      <c r="E50" s="38"/>
      <c r="F50" s="36"/>
      <c r="G50" s="40"/>
      <c r="H50" s="39"/>
      <c r="I50" s="40"/>
      <c r="J50" s="36"/>
      <c r="K50" s="50"/>
      <c r="L50" s="36"/>
      <c r="M50" s="36" t="s">
        <v>168</v>
      </c>
      <c r="N50" s="36" t="s">
        <v>169</v>
      </c>
      <c r="O50" s="36">
        <v>50</v>
      </c>
      <c r="P50" s="52"/>
      <c r="Q50" s="52"/>
      <c r="R50" s="58"/>
      <c r="S50" s="55"/>
      <c r="T50" s="55"/>
      <c r="U50" s="55"/>
      <c r="V50" s="55"/>
      <c r="W50" s="55"/>
      <c r="X50" s="55"/>
      <c r="Y50" s="55"/>
      <c r="Z50" s="55"/>
      <c r="AA50" s="55"/>
      <c r="AB50" s="55"/>
      <c r="AC50" s="55"/>
      <c r="AD50" s="55"/>
      <c r="AE50" s="55"/>
      <c r="AF50" s="55"/>
      <c r="AG50" s="55"/>
      <c r="AH50" s="55"/>
      <c r="AI50" s="55"/>
    </row>
    <row r="51" s="3" customFormat="1" ht="24" spans="1:35">
      <c r="A51" s="36"/>
      <c r="B51" s="36"/>
      <c r="C51" s="37"/>
      <c r="D51" s="36"/>
      <c r="E51" s="38"/>
      <c r="F51" s="36"/>
      <c r="G51" s="40"/>
      <c r="H51" s="39"/>
      <c r="I51" s="40"/>
      <c r="J51" s="36"/>
      <c r="K51" s="50"/>
      <c r="L51" s="36"/>
      <c r="M51" s="36" t="s">
        <v>170</v>
      </c>
      <c r="N51" s="36" t="s">
        <v>171</v>
      </c>
      <c r="O51" s="36">
        <v>34</v>
      </c>
      <c r="P51" s="52"/>
      <c r="Q51" s="52"/>
      <c r="R51" s="58"/>
      <c r="S51" s="55"/>
      <c r="T51" s="55"/>
      <c r="U51" s="55"/>
      <c r="V51" s="55"/>
      <c r="W51" s="55"/>
      <c r="X51" s="55"/>
      <c r="Y51" s="55"/>
      <c r="Z51" s="55"/>
      <c r="AA51" s="55"/>
      <c r="AB51" s="55"/>
      <c r="AC51" s="55"/>
      <c r="AD51" s="55"/>
      <c r="AE51" s="55"/>
      <c r="AF51" s="55"/>
      <c r="AG51" s="55"/>
      <c r="AH51" s="55"/>
      <c r="AI51" s="55"/>
    </row>
    <row r="52" s="3" customFormat="1" ht="24" spans="1:35">
      <c r="A52" s="36"/>
      <c r="B52" s="36"/>
      <c r="C52" s="37"/>
      <c r="D52" s="36"/>
      <c r="E52" s="38"/>
      <c r="F52" s="36"/>
      <c r="G52" s="40"/>
      <c r="H52" s="39"/>
      <c r="I52" s="40"/>
      <c r="J52" s="36"/>
      <c r="K52" s="50"/>
      <c r="L52" s="36"/>
      <c r="M52" s="36" t="s">
        <v>172</v>
      </c>
      <c r="N52" s="36" t="s">
        <v>173</v>
      </c>
      <c r="O52" s="36">
        <v>10</v>
      </c>
      <c r="P52" s="53"/>
      <c r="Q52" s="53"/>
      <c r="R52" s="59"/>
      <c r="S52" s="55"/>
      <c r="T52" s="55"/>
      <c r="U52" s="55"/>
      <c r="V52" s="55"/>
      <c r="W52" s="55"/>
      <c r="X52" s="55"/>
      <c r="Y52" s="55"/>
      <c r="Z52" s="55"/>
      <c r="AA52" s="55"/>
      <c r="AB52" s="55"/>
      <c r="AC52" s="55"/>
      <c r="AD52" s="55"/>
      <c r="AE52" s="55"/>
      <c r="AF52" s="55"/>
      <c r="AG52" s="55"/>
      <c r="AH52" s="55"/>
      <c r="AI52" s="55"/>
    </row>
    <row r="53" s="3" customFormat="1" ht="36" spans="1:35">
      <c r="A53" s="36" t="s">
        <v>174</v>
      </c>
      <c r="B53" s="36" t="s">
        <v>175</v>
      </c>
      <c r="C53" s="37">
        <f>G53</f>
        <v>540</v>
      </c>
      <c r="D53" s="36" t="s">
        <v>23</v>
      </c>
      <c r="E53" s="38" t="s">
        <v>176</v>
      </c>
      <c r="F53" s="36" t="s">
        <v>177</v>
      </c>
      <c r="G53" s="40">
        <v>540</v>
      </c>
      <c r="H53" s="39" t="s">
        <v>23</v>
      </c>
      <c r="I53" s="40" t="s">
        <v>24</v>
      </c>
      <c r="J53" s="36" t="s">
        <v>25</v>
      </c>
      <c r="K53" s="50">
        <v>0.15</v>
      </c>
      <c r="L53" s="36" t="s">
        <v>178</v>
      </c>
      <c r="M53" s="36" t="s">
        <v>179</v>
      </c>
      <c r="N53" s="36" t="s">
        <v>180</v>
      </c>
      <c r="O53" s="40">
        <v>540</v>
      </c>
      <c r="P53" s="36" t="s">
        <v>29</v>
      </c>
      <c r="Q53" s="36" t="s">
        <v>61</v>
      </c>
      <c r="R53" s="56" t="s">
        <v>62</v>
      </c>
      <c r="S53" s="55"/>
      <c r="T53" s="55"/>
      <c r="U53" s="55"/>
      <c r="V53" s="55"/>
      <c r="W53" s="55"/>
      <c r="X53" s="55"/>
      <c r="Y53" s="55"/>
      <c r="Z53" s="55"/>
      <c r="AA53" s="55"/>
      <c r="AB53" s="55"/>
      <c r="AC53" s="55"/>
      <c r="AD53" s="55"/>
      <c r="AE53" s="55"/>
      <c r="AF53" s="55"/>
      <c r="AG53" s="55"/>
      <c r="AH53" s="55"/>
      <c r="AI53" s="55"/>
    </row>
    <row r="54" s="3" customFormat="1" ht="36" spans="1:35">
      <c r="A54" s="36" t="s">
        <v>181</v>
      </c>
      <c r="B54" s="36" t="s">
        <v>182</v>
      </c>
      <c r="C54" s="37">
        <f>SUM(G54:G54)</f>
        <v>203.9</v>
      </c>
      <c r="D54" s="36" t="s">
        <v>23</v>
      </c>
      <c r="E54" s="38" t="s">
        <v>183</v>
      </c>
      <c r="F54" s="36" t="s">
        <v>184</v>
      </c>
      <c r="G54" s="36">
        <v>203.9</v>
      </c>
      <c r="H54" s="39" t="s">
        <v>23</v>
      </c>
      <c r="I54" s="40" t="s">
        <v>24</v>
      </c>
      <c r="J54" s="36" t="s">
        <v>25</v>
      </c>
      <c r="K54" s="50">
        <v>0.15</v>
      </c>
      <c r="L54" s="36" t="s">
        <v>34</v>
      </c>
      <c r="M54" s="36" t="s">
        <v>185</v>
      </c>
      <c r="N54" s="36" t="s">
        <v>186</v>
      </c>
      <c r="O54" s="36">
        <v>203.9</v>
      </c>
      <c r="P54" s="36" t="s">
        <v>29</v>
      </c>
      <c r="Q54" s="36" t="s">
        <v>30</v>
      </c>
      <c r="R54" s="56" t="s">
        <v>31</v>
      </c>
      <c r="S54" s="55"/>
      <c r="T54" s="55"/>
      <c r="U54" s="55"/>
      <c r="V54" s="55"/>
      <c r="W54" s="55"/>
      <c r="X54" s="55"/>
      <c r="Y54" s="55"/>
      <c r="Z54" s="55"/>
      <c r="AA54" s="55"/>
      <c r="AB54" s="55"/>
      <c r="AC54" s="55"/>
      <c r="AD54" s="55"/>
      <c r="AE54" s="55"/>
      <c r="AF54" s="55"/>
      <c r="AG54" s="55"/>
      <c r="AH54" s="55"/>
      <c r="AI54" s="55"/>
    </row>
    <row r="55" s="3" customFormat="1" ht="36" spans="1:35">
      <c r="A55" s="36" t="s">
        <v>187</v>
      </c>
      <c r="B55" s="36" t="s">
        <v>188</v>
      </c>
      <c r="C55" s="37">
        <f>G55</f>
        <v>121.7286</v>
      </c>
      <c r="D55" s="36" t="s">
        <v>23</v>
      </c>
      <c r="E55" s="38" t="s">
        <v>189</v>
      </c>
      <c r="F55" s="36" t="s">
        <v>190</v>
      </c>
      <c r="G55" s="40">
        <v>121.7286</v>
      </c>
      <c r="H55" s="39" t="s">
        <v>23</v>
      </c>
      <c r="I55" s="40" t="s">
        <v>24</v>
      </c>
      <c r="J55" s="36" t="s">
        <v>25</v>
      </c>
      <c r="K55" s="50">
        <v>0.15</v>
      </c>
      <c r="L55" s="36" t="s">
        <v>34</v>
      </c>
      <c r="M55" s="36" t="s">
        <v>191</v>
      </c>
      <c r="N55" s="36" t="s">
        <v>192</v>
      </c>
      <c r="O55" s="40">
        <v>121.7286</v>
      </c>
      <c r="P55" s="36" t="s">
        <v>29</v>
      </c>
      <c r="Q55" s="36" t="s">
        <v>30</v>
      </c>
      <c r="R55" s="56" t="s">
        <v>31</v>
      </c>
      <c r="S55" s="55"/>
      <c r="T55" s="55"/>
      <c r="U55" s="55"/>
      <c r="V55" s="55"/>
      <c r="W55" s="55"/>
      <c r="X55" s="55"/>
      <c r="Y55" s="55"/>
      <c r="Z55" s="55"/>
      <c r="AA55" s="55"/>
      <c r="AB55" s="55"/>
      <c r="AC55" s="55"/>
      <c r="AD55" s="55"/>
      <c r="AE55" s="55"/>
      <c r="AF55" s="55"/>
      <c r="AG55" s="55"/>
      <c r="AH55" s="55"/>
      <c r="AI55" s="55"/>
    </row>
    <row r="56" s="3" customFormat="1" ht="24" spans="1:35">
      <c r="A56" s="36" t="s">
        <v>193</v>
      </c>
      <c r="B56" s="36" t="s">
        <v>194</v>
      </c>
      <c r="C56" s="37">
        <f>G56</f>
        <v>120.51</v>
      </c>
      <c r="D56" s="36" t="s">
        <v>23</v>
      </c>
      <c r="E56" s="38" t="s">
        <v>195</v>
      </c>
      <c r="F56" s="36" t="s">
        <v>196</v>
      </c>
      <c r="G56" s="40">
        <v>120.51</v>
      </c>
      <c r="H56" s="39" t="s">
        <v>23</v>
      </c>
      <c r="I56" s="40" t="s">
        <v>24</v>
      </c>
      <c r="J56" s="36" t="s">
        <v>25</v>
      </c>
      <c r="K56" s="50">
        <v>0.15</v>
      </c>
      <c r="L56" s="36" t="s">
        <v>34</v>
      </c>
      <c r="M56" s="36" t="s">
        <v>197</v>
      </c>
      <c r="N56" s="36" t="s">
        <v>198</v>
      </c>
      <c r="O56" s="40">
        <v>120.51</v>
      </c>
      <c r="P56" s="36" t="s">
        <v>29</v>
      </c>
      <c r="Q56" s="36" t="s">
        <v>30</v>
      </c>
      <c r="R56" s="56" t="s">
        <v>31</v>
      </c>
      <c r="S56" s="55"/>
      <c r="T56" s="55"/>
      <c r="U56" s="55"/>
      <c r="V56" s="55"/>
      <c r="W56" s="55"/>
      <c r="X56" s="55"/>
      <c r="Y56" s="55"/>
      <c r="Z56" s="55"/>
      <c r="AA56" s="55"/>
      <c r="AB56" s="55"/>
      <c r="AC56" s="55"/>
      <c r="AD56" s="55"/>
      <c r="AE56" s="55"/>
      <c r="AF56" s="55"/>
      <c r="AG56" s="55"/>
      <c r="AH56" s="55"/>
      <c r="AI56" s="55"/>
    </row>
    <row r="57" s="3" customFormat="1" ht="24" spans="1:35">
      <c r="A57" s="36" t="s">
        <v>199</v>
      </c>
      <c r="B57" s="36" t="s">
        <v>200</v>
      </c>
      <c r="C57" s="37">
        <f>G57</f>
        <v>40</v>
      </c>
      <c r="D57" s="36" t="s">
        <v>23</v>
      </c>
      <c r="E57" s="38" t="s">
        <v>201</v>
      </c>
      <c r="F57" s="36" t="s">
        <v>202</v>
      </c>
      <c r="G57" s="36">
        <v>40</v>
      </c>
      <c r="H57" s="39" t="s">
        <v>23</v>
      </c>
      <c r="I57" s="40" t="s">
        <v>24</v>
      </c>
      <c r="J57" s="36" t="s">
        <v>25</v>
      </c>
      <c r="K57" s="50">
        <v>0.15</v>
      </c>
      <c r="L57" s="36" t="s">
        <v>34</v>
      </c>
      <c r="M57" s="36" t="s">
        <v>203</v>
      </c>
      <c r="N57" s="36" t="s">
        <v>204</v>
      </c>
      <c r="O57" s="36">
        <v>40</v>
      </c>
      <c r="P57" s="36" t="s">
        <v>29</v>
      </c>
      <c r="Q57" s="36" t="s">
        <v>61</v>
      </c>
      <c r="R57" s="56" t="s">
        <v>62</v>
      </c>
      <c r="S57" s="55"/>
      <c r="T57" s="55"/>
      <c r="U57" s="55"/>
      <c r="V57" s="55"/>
      <c r="W57" s="55"/>
      <c r="X57" s="55"/>
      <c r="Y57" s="55"/>
      <c r="Z57" s="55"/>
      <c r="AA57" s="55"/>
      <c r="AB57" s="55"/>
      <c r="AC57" s="55"/>
      <c r="AD57" s="55"/>
      <c r="AE57" s="55"/>
      <c r="AF57" s="55"/>
      <c r="AG57" s="55"/>
      <c r="AH57" s="55"/>
      <c r="AI57" s="55"/>
    </row>
    <row r="58" s="3" customFormat="1" ht="24" spans="1:35">
      <c r="A58" s="36" t="s">
        <v>205</v>
      </c>
      <c r="B58" s="36" t="s">
        <v>206</v>
      </c>
      <c r="C58" s="37">
        <f>G58</f>
        <v>15</v>
      </c>
      <c r="D58" s="36" t="s">
        <v>23</v>
      </c>
      <c r="E58" s="38" t="s">
        <v>207</v>
      </c>
      <c r="F58" s="36" t="s">
        <v>208</v>
      </c>
      <c r="G58" s="36">
        <v>15</v>
      </c>
      <c r="H58" s="39" t="s">
        <v>23</v>
      </c>
      <c r="I58" s="40" t="s">
        <v>24</v>
      </c>
      <c r="J58" s="36" t="s">
        <v>25</v>
      </c>
      <c r="K58" s="50">
        <v>0.15</v>
      </c>
      <c r="L58" s="36" t="s">
        <v>34</v>
      </c>
      <c r="M58" s="36" t="s">
        <v>209</v>
      </c>
      <c r="N58" s="36" t="s">
        <v>210</v>
      </c>
      <c r="O58" s="36">
        <v>15</v>
      </c>
      <c r="P58" s="36" t="s">
        <v>29</v>
      </c>
      <c r="Q58" s="36" t="s">
        <v>30</v>
      </c>
      <c r="R58" s="56" t="s">
        <v>31</v>
      </c>
      <c r="S58" s="55"/>
      <c r="T58" s="55"/>
      <c r="U58" s="55"/>
      <c r="V58" s="55"/>
      <c r="W58" s="55"/>
      <c r="X58" s="55"/>
      <c r="Y58" s="55"/>
      <c r="Z58" s="55"/>
      <c r="AA58" s="55"/>
      <c r="AB58" s="55"/>
      <c r="AC58" s="55"/>
      <c r="AD58" s="55"/>
      <c r="AE58" s="55"/>
      <c r="AF58" s="55"/>
      <c r="AG58" s="55"/>
      <c r="AH58" s="55"/>
      <c r="AI58" s="55"/>
    </row>
    <row r="59" customHeight="1" spans="1:18">
      <c r="A59" s="41"/>
      <c r="B59" s="41"/>
      <c r="C59" s="42"/>
      <c r="D59" s="41"/>
      <c r="E59" s="41"/>
      <c r="F59" s="43"/>
      <c r="G59" s="41"/>
      <c r="H59" s="41"/>
      <c r="I59" s="41"/>
      <c r="J59" s="41"/>
      <c r="K59" s="41"/>
      <c r="L59" s="41"/>
      <c r="M59" s="43"/>
      <c r="N59" s="43"/>
      <c r="O59" s="41"/>
      <c r="P59" s="43"/>
      <c r="Q59" s="41"/>
      <c r="R59" s="41"/>
    </row>
  </sheetData>
  <autoFilter ref="A1:R58">
    <extLst/>
  </autoFilter>
  <mergeCells count="72">
    <mergeCell ref="A1:R1"/>
    <mergeCell ref="A59:R59"/>
    <mergeCell ref="A3:A8"/>
    <mergeCell ref="A9:A19"/>
    <mergeCell ref="A20:A28"/>
    <mergeCell ref="A29:A32"/>
    <mergeCell ref="A33:A42"/>
    <mergeCell ref="A43:A52"/>
    <mergeCell ref="B3:B8"/>
    <mergeCell ref="B9:B19"/>
    <mergeCell ref="B20:B28"/>
    <mergeCell ref="B29:B32"/>
    <mergeCell ref="B33:B42"/>
    <mergeCell ref="B43:B52"/>
    <mergeCell ref="C3:C8"/>
    <mergeCell ref="C9:C19"/>
    <mergeCell ref="C20:C28"/>
    <mergeCell ref="C29:C32"/>
    <mergeCell ref="C33:C42"/>
    <mergeCell ref="C43:C52"/>
    <mergeCell ref="D3:D8"/>
    <mergeCell ref="D9:D19"/>
    <mergeCell ref="D20:D28"/>
    <mergeCell ref="D29:D32"/>
    <mergeCell ref="D33:D42"/>
    <mergeCell ref="D43:D52"/>
    <mergeCell ref="E9:E18"/>
    <mergeCell ref="E20:E28"/>
    <mergeCell ref="E33:E42"/>
    <mergeCell ref="E43:E52"/>
    <mergeCell ref="F9:F18"/>
    <mergeCell ref="F20:F28"/>
    <mergeCell ref="F33:F42"/>
    <mergeCell ref="F43:F52"/>
    <mergeCell ref="G9:G18"/>
    <mergeCell ref="G20:G28"/>
    <mergeCell ref="G33:G42"/>
    <mergeCell ref="G43:G52"/>
    <mergeCell ref="H9:H19"/>
    <mergeCell ref="H20:H28"/>
    <mergeCell ref="H33:H42"/>
    <mergeCell ref="H43:H52"/>
    <mergeCell ref="I9:I19"/>
    <mergeCell ref="I20:I28"/>
    <mergeCell ref="I33:I42"/>
    <mergeCell ref="I43:I52"/>
    <mergeCell ref="J9:J19"/>
    <mergeCell ref="J20:J28"/>
    <mergeCell ref="J33:J42"/>
    <mergeCell ref="J43:J52"/>
    <mergeCell ref="K9:K19"/>
    <mergeCell ref="K20:K28"/>
    <mergeCell ref="K33:K42"/>
    <mergeCell ref="K43:K52"/>
    <mergeCell ref="L9:L18"/>
    <mergeCell ref="L20:L28"/>
    <mergeCell ref="L33:L42"/>
    <mergeCell ref="L43:L52"/>
    <mergeCell ref="P3:P8"/>
    <mergeCell ref="P9:P19"/>
    <mergeCell ref="P20:P28"/>
    <mergeCell ref="P29:P32"/>
    <mergeCell ref="P33:P42"/>
    <mergeCell ref="P43:P52"/>
    <mergeCell ref="Q9:Q19"/>
    <mergeCell ref="Q20:Q28"/>
    <mergeCell ref="Q33:Q42"/>
    <mergeCell ref="Q43:Q52"/>
    <mergeCell ref="R9:R19"/>
    <mergeCell ref="R20:R28"/>
    <mergeCell ref="R33:R42"/>
    <mergeCell ref="R43:R52"/>
  </mergeCells>
  <dataValidations count="2">
    <dataValidation type="whole" operator="between" allowBlank="1" showInputMessage="1" showErrorMessage="1" sqref="D1 G1:H1 K1 M1:N1 O1">
      <formula1>1</formula1>
      <formula2>100</formula2>
    </dataValidation>
    <dataValidation allowBlank="1" showInputMessage="1" showErrorMessage="1" sqref="I1:J1 L1 P1 Q1 R2"/>
  </dataValidations>
  <pageMargins left="0.75" right="0.75" top="1" bottom="1" header="0.5" footer="0.5"/>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公开招标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yuanjq</dc:creator>
  <cp:lastModifiedBy>卢峥嵘</cp:lastModifiedBy>
  <dcterms:created xsi:type="dcterms:W3CDTF">2025-03-17T01:22:00Z</dcterms:created>
  <dcterms:modified xsi:type="dcterms:W3CDTF">2026-06-24T05:33:48Z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31A23E829450463D811B2825BD3A24BC</vt:lpwstr>
  </property>
  <property fmtid="{D5CDD505-2E9C-101B-9397-08002B2CF9AE}" pid="3" name="KSOReadingLayout">
    <vt:bool>true</vt:bool>
  </property>
  <property fmtid="{D5CDD505-2E9C-101B-9397-08002B2CF9AE}" pid="4" name="KSOProductBuildVer">
    <vt:lpwstr>2052-11.8.2.12085</vt:lpwstr>
  </property>
</Properties>
</file>