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<sst xmlns="http://schemas.openxmlformats.org/spreadsheetml/2006/main" count="110" uniqueCount="61">
  <si>
    <t>序号</t>
  </si>
  <si>
    <t>物资名称</t>
  </si>
  <si>
    <t>规格</t>
  </si>
  <si>
    <t>单位</t>
  </si>
  <si>
    <t>需用量</t>
  </si>
  <si>
    <t>图号</t>
  </si>
  <si>
    <t>备注</t>
  </si>
  <si>
    <t>提示</t>
  </si>
  <si>
    <t>-</t>
  </si>
  <si>
    <t>参考限价（元）</t>
  </si>
  <si>
    <t>合价</t>
  </si>
  <si>
    <t>防护手套（线手套）</t>
  </si>
  <si>
    <t>纯棉/涤棉</t>
  </si>
  <si>
    <t>套</t>
  </si>
  <si>
    <t>500.00</t>
  </si>
  <si>
    <t/>
  </si>
  <si>
    <t>日常作业防摩擦、轻微划伤，保护手部</t>
  </si>
  <si>
    <t>已导入</t>
  </si>
  <si>
    <t>AQ2026060036</t>
  </si>
  <si>
    <t>限价采购</t>
  </si>
  <si>
    <t>防护手套（帆布）</t>
  </si>
  <si>
    <t>14安加厚帆布，虎口双层加固，均码</t>
  </si>
  <si>
    <t>副</t>
  </si>
  <si>
    <t>耐磨抗刮，搬运、机械作业时防护手部</t>
  </si>
  <si>
    <t>电焊面罩（手持式）</t>
  </si>
  <si>
    <t>ABS，镜片可更换</t>
  </si>
  <si>
    <t>个</t>
  </si>
  <si>
    <t>30.00</t>
  </si>
  <si>
    <t>焊接作业防弧光、火花、飞溅物灼伤眼面部</t>
  </si>
  <si>
    <t>电焊防护手套</t>
  </si>
  <si>
    <t>均码，耐温阻燃，耐磨抗火花</t>
  </si>
  <si>
    <t>双</t>
  </si>
  <si>
    <t>焊接作业防高温、火花灼伤、机械划伤</t>
  </si>
  <si>
    <t>防毒面具（普通型）</t>
  </si>
  <si>
    <t>自吸过滤式，半面罩，配普通滤毒盒，可调节头带</t>
  </si>
  <si>
    <t>6.00</t>
  </si>
  <si>
    <t>防护粉尘、有害气体，避免吸入中毒</t>
  </si>
  <si>
    <t>钢丝水平绳</t>
  </si>
  <si>
    <t>镀锌钢丝绳，直径≥10mm（常用10–12mm），外包塑耐磨，配绳夹、花篮螺丝。</t>
  </si>
  <si>
    <t>米</t>
  </si>
  <si>
    <t>800.00</t>
  </si>
  <si>
    <t>高空作业水平移动时挂安全带，防人员坠落</t>
  </si>
  <si>
    <t>集水井钢盖板</t>
  </si>
  <si>
    <t>845*1290*45mm，做法参照图集08S305(21页)</t>
  </si>
  <si>
    <t>2.0000</t>
  </si>
  <si>
    <t>52-B15591S-T0218-04 主控楼基础布置图</t>
  </si>
  <si>
    <t>主控楼集水井</t>
  </si>
  <si>
    <t>YG2026060042</t>
  </si>
  <si>
    <t>A型316L不锈钢柔性防水套管</t>
  </si>
  <si>
    <t>D3=65，长度250mm</t>
  </si>
  <si>
    <t>12.0000</t>
  </si>
  <si>
    <t>44-BA25491S-T0218-07 主控楼地下室侧壁开孔和埋管布置图</t>
  </si>
  <si>
    <t>主控楼地下室侧壁套管预埋注1</t>
  </si>
  <si>
    <t>D3=435,，长度250mm</t>
  </si>
  <si>
    <t>4.0000</t>
  </si>
  <si>
    <t>主控楼地下室侧壁套管预埋注2</t>
  </si>
  <si>
    <t>D3=114，长度250mm</t>
  </si>
  <si>
    <t>6.0000</t>
  </si>
  <si>
    <t>主控楼地下室侧壁套管预埋注3、注4</t>
  </si>
  <si>
    <t>D3=80，长度250mm</t>
  </si>
  <si>
    <t>主控楼地下室侧壁套管预埋注5、注6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</si>
</sst>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0" fillId="2" borderId="0" xfId="0" applyNumberFormat="1" applyFill="1"/>
    <xf numFmtId="0" fontId="0" fillId="2" borderId="0" xfId="0" applyNumberFormat="1" applyFill="1" applyAlignment="1">
      <alignment wrapText="1"/>
    </xf>
    <xf numFmtId="0" fontId="0" fillId="3" borderId="0" xfId="0" applyNumberForma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selection activeCell="G26" sqref="G26"/>
    </sheetView>
  </sheetViews>
  <sheetFormatPr defaultColWidth="9" defaultRowHeight="14.25"/>
  <cols>
    <col min="2" max="2" width="26.625" customWidth="1"/>
    <col min="3" max="3" width="25.875" customWidth="1"/>
    <col min="6" max="6" width="54" customWidth="1"/>
    <col min="7" max="7" width="26.5" customWidth="1"/>
    <col min="9" max="9" width="13.875" customWidth="1"/>
    <col min="11" max="11" width="13.125" customWidth="1"/>
  </cols>
  <sheetData>
    <row r="1" ht="40" customHeight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  <c r="L1" t="s">
        <v>10</v>
      </c>
    </row>
    <row r="2" spans="1:12">
      <c r="A2" s="1">
        <v>1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>
        <v>1.5</v>
      </c>
      <c r="L2">
        <f>K2*E2</f>
        <v>750</v>
      </c>
    </row>
    <row r="3" spans="1:12">
      <c r="A3" s="1">
        <v>2</v>
      </c>
      <c r="B3" s="1" t="s">
        <v>20</v>
      </c>
      <c r="C3" s="1" t="s">
        <v>21</v>
      </c>
      <c r="D3" s="1" t="s">
        <v>22</v>
      </c>
      <c r="E3" s="1" t="s">
        <v>14</v>
      </c>
      <c r="F3" s="1" t="s">
        <v>15</v>
      </c>
      <c r="G3" s="1" t="s">
        <v>23</v>
      </c>
      <c r="H3" s="1" t="s">
        <v>17</v>
      </c>
      <c r="I3" s="1" t="s">
        <v>18</v>
      </c>
      <c r="J3" s="1" t="s">
        <v>19</v>
      </c>
      <c r="K3">
        <v>3</v>
      </c>
      <c r="L3">
        <f t="shared" ref="L3:L8" si="0">K3*E3</f>
        <v>1500</v>
      </c>
    </row>
    <row r="4" spans="1:12">
      <c r="A4" s="1">
        <v>3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15</v>
      </c>
      <c r="G4" s="1" t="s">
        <v>28</v>
      </c>
      <c r="H4" s="1" t="s">
        <v>17</v>
      </c>
      <c r="I4" s="1" t="s">
        <v>18</v>
      </c>
      <c r="J4" s="1" t="s">
        <v>19</v>
      </c>
      <c r="K4">
        <v>8</v>
      </c>
      <c r="L4">
        <f t="shared" si="0"/>
        <v>240</v>
      </c>
    </row>
    <row r="5" spans="1:12">
      <c r="A5" s="1">
        <v>4</v>
      </c>
      <c r="B5" s="1" t="s">
        <v>29</v>
      </c>
      <c r="C5" s="1" t="s">
        <v>30</v>
      </c>
      <c r="D5" s="1" t="s">
        <v>31</v>
      </c>
      <c r="E5" s="1" t="s">
        <v>27</v>
      </c>
      <c r="F5" s="1" t="s">
        <v>15</v>
      </c>
      <c r="G5" s="1" t="s">
        <v>32</v>
      </c>
      <c r="H5" s="1" t="s">
        <v>17</v>
      </c>
      <c r="I5" s="1" t="s">
        <v>18</v>
      </c>
      <c r="J5" s="1" t="s">
        <v>19</v>
      </c>
      <c r="K5">
        <v>12</v>
      </c>
      <c r="L5">
        <f t="shared" si="0"/>
        <v>360</v>
      </c>
    </row>
    <row r="6" spans="1:12">
      <c r="A6" s="1">
        <v>5</v>
      </c>
      <c r="B6" s="1" t="s">
        <v>33</v>
      </c>
      <c r="C6" s="1" t="s">
        <v>34</v>
      </c>
      <c r="D6" s="1" t="s">
        <v>26</v>
      </c>
      <c r="E6" s="1" t="s">
        <v>35</v>
      </c>
      <c r="F6" s="1" t="s">
        <v>15</v>
      </c>
      <c r="G6" s="1" t="s">
        <v>36</v>
      </c>
      <c r="H6" s="1" t="s">
        <v>17</v>
      </c>
      <c r="I6" s="1" t="s">
        <v>18</v>
      </c>
      <c r="J6" s="1" t="s">
        <v>19</v>
      </c>
      <c r="K6">
        <v>40</v>
      </c>
      <c r="L6">
        <f t="shared" si="0"/>
        <v>240</v>
      </c>
    </row>
    <row r="7" ht="42.75" spans="1:12">
      <c r="A7" s="1">
        <v>6</v>
      </c>
      <c r="B7" s="1" t="s">
        <v>37</v>
      </c>
      <c r="C7" s="2" t="s">
        <v>38</v>
      </c>
      <c r="D7" s="1" t="s">
        <v>39</v>
      </c>
      <c r="E7" s="1" t="s">
        <v>40</v>
      </c>
      <c r="F7" s="1" t="s">
        <v>15</v>
      </c>
      <c r="G7" s="1" t="s">
        <v>41</v>
      </c>
      <c r="H7" s="1" t="s">
        <v>17</v>
      </c>
      <c r="I7" s="1" t="s">
        <v>18</v>
      </c>
      <c r="J7" s="1" t="s">
        <v>19</v>
      </c>
      <c r="K7">
        <v>40</v>
      </c>
      <c r="L7">
        <f t="shared" si="0"/>
        <v>32000</v>
      </c>
    </row>
    <row r="8" ht="28.5" spans="1:12">
      <c r="A8" s="1">
        <v>1</v>
      </c>
      <c r="B8" s="1" t="s">
        <v>42</v>
      </c>
      <c r="C8" s="2" t="s">
        <v>43</v>
      </c>
      <c r="D8" s="1" t="s">
        <v>26</v>
      </c>
      <c r="E8" s="1" t="s">
        <v>44</v>
      </c>
      <c r="F8" s="1" t="s">
        <v>45</v>
      </c>
      <c r="G8" s="1" t="s">
        <v>46</v>
      </c>
      <c r="H8" s="1" t="s">
        <v>17</v>
      </c>
      <c r="I8" s="1" t="s">
        <v>47</v>
      </c>
      <c r="J8" s="1" t="s">
        <v>19</v>
      </c>
      <c r="K8">
        <v>380</v>
      </c>
      <c r="L8">
        <f t="shared" si="0"/>
        <v>760</v>
      </c>
    </row>
    <row r="9" spans="1:12">
      <c r="A9" s="1">
        <v>5</v>
      </c>
      <c r="B9" s="1" t="s">
        <v>48</v>
      </c>
      <c r="C9" s="2" t="s">
        <v>49</v>
      </c>
      <c r="D9" s="1" t="s">
        <v>26</v>
      </c>
      <c r="E9" s="1" t="s">
        <v>50</v>
      </c>
      <c r="F9" s="1" t="s">
        <v>51</v>
      </c>
      <c r="G9" s="1" t="s">
        <v>52</v>
      </c>
      <c r="H9" s="1" t="s">
        <v>17</v>
      </c>
      <c r="I9" s="1" t="s">
        <v>47</v>
      </c>
      <c r="J9" s="1" t="s">
        <v>19</v>
      </c>
      <c r="K9" s="3">
        <v>550</v>
      </c>
      <c r="L9" s="3">
        <f>E9*K9</f>
        <v>6600</v>
      </c>
    </row>
    <row r="10" spans="1:12">
      <c r="A10" s="1">
        <v>6</v>
      </c>
      <c r="B10" s="1" t="s">
        <v>48</v>
      </c>
      <c r="C10" s="2" t="s">
        <v>53</v>
      </c>
      <c r="D10" s="1" t="s">
        <v>26</v>
      </c>
      <c r="E10" s="1" t="s">
        <v>54</v>
      </c>
      <c r="F10" s="1" t="s">
        <v>51</v>
      </c>
      <c r="G10" s="1" t="s">
        <v>55</v>
      </c>
      <c r="H10" s="1" t="s">
        <v>17</v>
      </c>
      <c r="I10" s="1" t="s">
        <v>47</v>
      </c>
      <c r="J10" s="1" t="s">
        <v>19</v>
      </c>
      <c r="K10" s="3">
        <v>2250</v>
      </c>
      <c r="L10" s="3">
        <f>E10*K10</f>
        <v>9000</v>
      </c>
    </row>
    <row r="11" spans="1:12">
      <c r="A11" s="1">
        <v>7</v>
      </c>
      <c r="B11" s="1" t="s">
        <v>48</v>
      </c>
      <c r="C11" s="2" t="s">
        <v>56</v>
      </c>
      <c r="D11" s="1" t="s">
        <v>26</v>
      </c>
      <c r="E11" s="1" t="s">
        <v>57</v>
      </c>
      <c r="F11" s="1" t="s">
        <v>51</v>
      </c>
      <c r="G11" s="1" t="s">
        <v>58</v>
      </c>
      <c r="H11" s="1" t="s">
        <v>17</v>
      </c>
      <c r="I11" s="1" t="s">
        <v>47</v>
      </c>
      <c r="J11" s="1" t="s">
        <v>19</v>
      </c>
      <c r="K11" s="3">
        <v>750</v>
      </c>
      <c r="L11" s="3">
        <f>E11*K11</f>
        <v>4500</v>
      </c>
    </row>
    <row r="12" spans="1:12">
      <c r="A12" s="1">
        <v>8</v>
      </c>
      <c r="B12" s="1" t="s">
        <v>48</v>
      </c>
      <c r="C12" s="2" t="s">
        <v>59</v>
      </c>
      <c r="D12" s="1" t="s">
        <v>26</v>
      </c>
      <c r="E12" s="1" t="s">
        <v>54</v>
      </c>
      <c r="F12" s="1" t="s">
        <v>51</v>
      </c>
      <c r="G12" s="1" t="s">
        <v>60</v>
      </c>
      <c r="H12" s="1" t="s">
        <v>17</v>
      </c>
      <c r="I12" s="1" t="s">
        <v>47</v>
      </c>
      <c r="J12" s="1" t="s">
        <v>19</v>
      </c>
      <c r="K12" s="3">
        <v>590</v>
      </c>
      <c r="L12" s="3">
        <f>E12*K12</f>
        <v>2360</v>
      </c>
    </row>
    <row r="13" spans="12:12">
      <c r="L13">
        <f>SUM(L2:L12)</f>
        <v>58310</v>
      </c>
    </row>
  </sheetData>
  <pageMargins left="0.75" right="0.75" top="1" bottom="1" header="0.5" footer="0.5"/>
  <headerFooter/>
  <ignoredErrors>
    <ignoredError sqref="A1: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左峙南</cp:lastModifiedBy>
  <dcterms:created xsi:type="dcterms:W3CDTF">2026-06-22T11:36:00Z</dcterms:created>
  <dcterms:modified xsi:type="dcterms:W3CDTF">2026-07-23T09:27:53Z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4FC004F250DD482C9BB6263BAE21C16E_12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