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80"/>
  </bookViews>
  <sheets>
    <sheet name="Sheet1" sheetId="3" r:id="rId1"/>
  </sheets>
  <externalReferences>
    <externalReference r:id="rId2"/>
  </externalReferences>
  <definedNames>
    <definedName name="_xlnm.Print_Titles" localSheetId="0">Sheet1!$1:$2</definedName>
  </definedNames>
  <calcPr calcId="144525" concurrentCalc="0"/>
</workbook>
</file>

<file path=xl/sharedStrings.xml><?xml version="1.0" encoding="utf-8"?>
<sst xmlns="http://schemas.openxmlformats.org/spreadsheetml/2006/main" count="368" uniqueCount="161">
  <si>
    <r>
      <rPr>
        <b/>
        <sz val="14"/>
        <rFont val="宋体"/>
        <charset val="134"/>
      </rPr>
      <t>附件</t>
    </r>
    <r>
      <rPr>
        <b/>
        <sz val="14"/>
        <rFont val="Times New Roman"/>
        <charset val="134"/>
      </rPr>
      <t>A-</t>
    </r>
    <r>
      <rPr>
        <b/>
        <sz val="14"/>
        <rFont val="宋体"/>
        <charset val="134"/>
      </rPr>
      <t>项目信息清单</t>
    </r>
  </si>
  <si>
    <r>
      <rPr>
        <b/>
        <sz val="12"/>
        <color indexed="8"/>
        <rFont val="宋体"/>
        <charset val="134"/>
      </rPr>
      <t>序号</t>
    </r>
  </si>
  <si>
    <r>
      <rPr>
        <b/>
        <sz val="12"/>
        <color indexed="8"/>
        <rFont val="宋体"/>
        <charset val="134"/>
      </rPr>
      <t>标的编号</t>
    </r>
  </si>
  <si>
    <r>
      <rPr>
        <b/>
        <sz val="12"/>
        <color indexed="8"/>
        <rFont val="宋体"/>
        <charset val="134"/>
      </rPr>
      <t>标的名称</t>
    </r>
  </si>
  <si>
    <r>
      <rPr>
        <b/>
        <sz val="12"/>
        <rFont val="宋体"/>
        <charset val="134"/>
      </rPr>
      <t>标包号</t>
    </r>
  </si>
  <si>
    <r>
      <rPr>
        <b/>
        <sz val="12"/>
        <rFont val="宋体"/>
        <charset val="134"/>
      </rPr>
      <t>标包名称</t>
    </r>
  </si>
  <si>
    <r>
      <rPr>
        <b/>
        <sz val="12"/>
        <color indexed="8"/>
        <rFont val="宋体"/>
        <charset val="134"/>
      </rPr>
      <t>项目名称</t>
    </r>
  </si>
  <si>
    <r>
      <rPr>
        <b/>
        <sz val="12"/>
        <color rgb="FF000000"/>
        <rFont val="宋体"/>
        <charset val="134"/>
      </rPr>
      <t>招标范围</t>
    </r>
  </si>
  <si>
    <r>
      <rPr>
        <b/>
        <sz val="12"/>
        <color indexed="8"/>
        <rFont val="宋体"/>
        <charset val="134"/>
      </rPr>
      <t>专用资格</t>
    </r>
  </si>
  <si>
    <r>
      <rPr>
        <b/>
        <sz val="12"/>
        <color indexed="8"/>
        <rFont val="宋体"/>
        <charset val="134"/>
      </rPr>
      <t>服务期限</t>
    </r>
  </si>
  <si>
    <r>
      <rPr>
        <b/>
        <sz val="12"/>
        <color indexed="8"/>
        <rFont val="宋体"/>
        <charset val="134"/>
      </rPr>
      <t>项目实施地点</t>
    </r>
  </si>
  <si>
    <r>
      <rPr>
        <b/>
        <sz val="12"/>
        <color indexed="8"/>
        <rFont val="宋体"/>
        <charset val="134"/>
      </rPr>
      <t>报价方式</t>
    </r>
  </si>
  <si>
    <r>
      <rPr>
        <b/>
        <sz val="12"/>
        <color rgb="FF000000"/>
        <rFont val="宋体"/>
        <charset val="134"/>
      </rPr>
      <t>预计采购金额</t>
    </r>
    <r>
      <rPr>
        <b/>
        <sz val="12"/>
        <color rgb="FF000000"/>
        <rFont val="Times New Roman"/>
        <charset val="134"/>
      </rPr>
      <t xml:space="preserve">
</t>
    </r>
    <r>
      <rPr>
        <b/>
        <sz val="12"/>
        <color rgb="FF000000"/>
        <rFont val="宋体"/>
        <charset val="134"/>
      </rPr>
      <t>（万元）</t>
    </r>
  </si>
  <si>
    <r>
      <rPr>
        <b/>
        <sz val="12"/>
        <rFont val="宋体"/>
        <charset val="134"/>
      </rPr>
      <t>合同签约单位</t>
    </r>
  </si>
  <si>
    <r>
      <rPr>
        <b/>
        <sz val="12"/>
        <color indexed="8"/>
        <rFont val="宋体"/>
        <charset val="134"/>
      </rPr>
      <t>备注</t>
    </r>
  </si>
  <si>
    <r>
      <rPr>
        <b/>
        <sz val="12"/>
        <color rgb="FF000000"/>
        <rFont val="宋体"/>
        <charset val="134"/>
      </rPr>
      <t>标包金额</t>
    </r>
  </si>
  <si>
    <r>
      <rPr>
        <b/>
        <sz val="12"/>
        <color rgb="FF000000"/>
        <rFont val="宋体"/>
        <charset val="134"/>
      </rPr>
      <t>各单位分签金额</t>
    </r>
  </si>
  <si>
    <r>
      <rPr>
        <sz val="10"/>
        <rFont val="宋体"/>
        <charset val="134"/>
      </rPr>
      <t>业扩工程电子化移交维护</t>
    </r>
  </si>
  <si>
    <t>1-1</t>
  </si>
  <si>
    <r>
      <rPr>
        <sz val="10"/>
        <rFont val="Times New Roman"/>
        <charset val="134"/>
      </rPr>
      <t>2026-2027</t>
    </r>
    <r>
      <rPr>
        <sz val="10"/>
        <rFont val="宋体"/>
        <charset val="134"/>
      </rPr>
      <t>年广西电网公司业扩工程电子化移交项目</t>
    </r>
  </si>
  <si>
    <t>/</t>
  </si>
  <si>
    <r>
      <rPr>
        <sz val="10"/>
        <rFont val="宋体"/>
        <charset val="134"/>
      </rPr>
      <t>将客户信息的基础数据的维护固化到竣工验收环节中，实现图形、基础数据的实时、动态管理。电子资料包括工程更动前、后的接线图及沿布图，更动后的设备参数、照片、坐标等。通过录入、维护、展现，实现电网设备信息在营销、电网管理平台（资产域）、智瞰建模工具等系统中交互共享。</t>
    </r>
  </si>
  <si>
    <r>
      <rPr>
        <sz val="10"/>
        <color theme="1"/>
        <rFont val="宋体"/>
        <charset val="134"/>
      </rPr>
      <t>无</t>
    </r>
  </si>
  <si>
    <r>
      <rPr>
        <sz val="10"/>
        <rFont val="宋体"/>
        <charset val="134"/>
      </rPr>
      <t>自合同约定之日起</t>
    </r>
    <r>
      <rPr>
        <sz val="10"/>
        <rFont val="Times New Roman"/>
        <charset val="134"/>
      </rPr>
      <t>365</t>
    </r>
    <r>
      <rPr>
        <sz val="10"/>
        <rFont val="宋体"/>
        <charset val="134"/>
      </rPr>
      <t>天。</t>
    </r>
  </si>
  <si>
    <r>
      <rPr>
        <sz val="10"/>
        <rFont val="宋体"/>
        <charset val="134"/>
      </rPr>
      <t>南宁</t>
    </r>
  </si>
  <si>
    <r>
      <rPr>
        <sz val="10"/>
        <color theme="1"/>
        <rFont val="宋体"/>
        <charset val="134"/>
      </rPr>
      <t>单价</t>
    </r>
  </si>
  <si>
    <r>
      <rPr>
        <sz val="10"/>
        <rFont val="宋体"/>
        <charset val="134"/>
      </rPr>
      <t>南宁供电局</t>
    </r>
  </si>
  <si>
    <r>
      <rPr>
        <sz val="10"/>
        <color theme="1"/>
        <rFont val="宋体"/>
        <charset val="134"/>
      </rPr>
      <t>投标人在中标后需分别与标包中各单位分签合同。</t>
    </r>
  </si>
  <si>
    <r>
      <rPr>
        <sz val="10"/>
        <rFont val="宋体"/>
        <charset val="134"/>
      </rPr>
      <t>新电力集团良庆供电公司</t>
    </r>
  </si>
  <si>
    <r>
      <rPr>
        <sz val="10"/>
        <rFont val="宋体"/>
        <charset val="134"/>
      </rPr>
      <t>柳州</t>
    </r>
  </si>
  <si>
    <r>
      <rPr>
        <sz val="10"/>
        <rFont val="宋体"/>
        <charset val="134"/>
      </rPr>
      <t>柳州供电局</t>
    </r>
  </si>
  <si>
    <r>
      <rPr>
        <sz val="10"/>
        <rFont val="宋体"/>
        <charset val="134"/>
      </rPr>
      <t>新电力集团三江供电公司</t>
    </r>
  </si>
  <si>
    <r>
      <rPr>
        <sz val="10"/>
        <rFont val="宋体"/>
        <charset val="134"/>
      </rPr>
      <t>新电力集团融水供电公司</t>
    </r>
  </si>
  <si>
    <r>
      <rPr>
        <sz val="10"/>
        <rFont val="宋体"/>
        <charset val="134"/>
      </rPr>
      <t>桂林</t>
    </r>
  </si>
  <si>
    <r>
      <rPr>
        <sz val="10"/>
        <rFont val="宋体"/>
        <charset val="134"/>
      </rPr>
      <t>桂林供电局</t>
    </r>
  </si>
  <si>
    <r>
      <rPr>
        <sz val="10"/>
        <rFont val="宋体"/>
        <charset val="134"/>
      </rPr>
      <t>新电力集团荔浦供电局</t>
    </r>
  </si>
  <si>
    <r>
      <rPr>
        <sz val="10"/>
        <rFont val="宋体"/>
        <charset val="134"/>
      </rPr>
      <t>新电力集团平乐供电局</t>
    </r>
  </si>
  <si>
    <r>
      <rPr>
        <sz val="10"/>
        <rFont val="宋体"/>
        <charset val="134"/>
      </rPr>
      <t>新电力集团资源供电公司</t>
    </r>
  </si>
  <si>
    <r>
      <rPr>
        <sz val="10"/>
        <rFont val="宋体"/>
        <charset val="134"/>
      </rPr>
      <t>新电力集团龙胜供电公司</t>
    </r>
  </si>
  <si>
    <r>
      <rPr>
        <sz val="10"/>
        <rFont val="宋体"/>
        <charset val="134"/>
      </rPr>
      <t>新电力集团恭城供电公司</t>
    </r>
  </si>
  <si>
    <r>
      <rPr>
        <sz val="10"/>
        <rFont val="宋体"/>
        <charset val="134"/>
      </rPr>
      <t>新电力集团全州供电公司</t>
    </r>
  </si>
  <si>
    <r>
      <rPr>
        <sz val="10"/>
        <rFont val="宋体"/>
        <charset val="134"/>
      </rPr>
      <t>新电力集团灌阳供电公司</t>
    </r>
  </si>
  <si>
    <r>
      <rPr>
        <sz val="10"/>
        <rFont val="宋体"/>
        <charset val="134"/>
      </rPr>
      <t>玉林</t>
    </r>
  </si>
  <si>
    <r>
      <rPr>
        <sz val="10"/>
        <rFont val="宋体"/>
        <charset val="134"/>
      </rPr>
      <t>玉林供电局</t>
    </r>
  </si>
  <si>
    <r>
      <rPr>
        <sz val="10"/>
        <rFont val="宋体"/>
        <charset val="134"/>
      </rPr>
      <t>新电力集团玉林供电公司</t>
    </r>
  </si>
  <si>
    <r>
      <rPr>
        <sz val="10"/>
        <rFont val="宋体"/>
        <charset val="134"/>
      </rPr>
      <t>新电力集团博白供电局</t>
    </r>
  </si>
  <si>
    <r>
      <rPr>
        <sz val="10"/>
        <rFont val="宋体"/>
        <charset val="134"/>
      </rPr>
      <t>新电力集团陆川供电公司</t>
    </r>
  </si>
  <si>
    <r>
      <rPr>
        <sz val="10"/>
        <rFont val="宋体"/>
        <charset val="134"/>
      </rPr>
      <t>新电力集团容县供电公司</t>
    </r>
  </si>
  <si>
    <r>
      <rPr>
        <sz val="10"/>
        <rFont val="宋体"/>
        <charset val="134"/>
      </rPr>
      <t>河池</t>
    </r>
  </si>
  <si>
    <r>
      <rPr>
        <sz val="10"/>
        <rFont val="宋体"/>
        <charset val="134"/>
      </rPr>
      <t>河池供电局</t>
    </r>
  </si>
  <si>
    <r>
      <rPr>
        <sz val="10"/>
        <rFont val="宋体"/>
        <charset val="134"/>
      </rPr>
      <t>新电力集团巴马供电公司</t>
    </r>
  </si>
  <si>
    <r>
      <rPr>
        <sz val="10"/>
        <rFont val="宋体"/>
        <charset val="134"/>
      </rPr>
      <t>新电力集团都安供电公司</t>
    </r>
  </si>
  <si>
    <r>
      <rPr>
        <sz val="10"/>
        <rFont val="宋体"/>
        <charset val="134"/>
      </rPr>
      <t>新电力集团天峨供电公司</t>
    </r>
  </si>
  <si>
    <r>
      <rPr>
        <sz val="10"/>
        <rFont val="宋体"/>
        <charset val="134"/>
      </rPr>
      <t>新电力集团凤山供电公司</t>
    </r>
  </si>
  <si>
    <r>
      <rPr>
        <sz val="10"/>
        <rFont val="宋体"/>
        <charset val="134"/>
      </rPr>
      <t>新电力集团南丹供电公司</t>
    </r>
  </si>
  <si>
    <r>
      <rPr>
        <sz val="10"/>
        <rFont val="宋体"/>
        <charset val="134"/>
      </rPr>
      <t>梧州</t>
    </r>
  </si>
  <si>
    <r>
      <rPr>
        <sz val="10"/>
        <rFont val="宋体"/>
        <charset val="134"/>
      </rPr>
      <t>梧州供电局</t>
    </r>
  </si>
  <si>
    <r>
      <rPr>
        <sz val="10"/>
        <rFont val="宋体"/>
        <charset val="134"/>
      </rPr>
      <t>新电力集团岑溪供电公司</t>
    </r>
  </si>
  <si>
    <r>
      <rPr>
        <sz val="10"/>
        <rFont val="宋体"/>
        <charset val="134"/>
      </rPr>
      <t>新电力集团蒙山供电局</t>
    </r>
  </si>
  <si>
    <r>
      <rPr>
        <sz val="10"/>
        <rFont val="宋体"/>
        <charset val="134"/>
      </rPr>
      <t>新电力集团藤县供电公司</t>
    </r>
  </si>
  <si>
    <r>
      <rPr>
        <sz val="10"/>
        <rFont val="宋体"/>
        <charset val="134"/>
      </rPr>
      <t>新电力集团梧州供电公司</t>
    </r>
  </si>
  <si>
    <r>
      <rPr>
        <sz val="10"/>
        <rFont val="宋体"/>
        <charset val="134"/>
      </rPr>
      <t>北海</t>
    </r>
  </si>
  <si>
    <r>
      <rPr>
        <sz val="10"/>
        <rFont val="宋体"/>
        <charset val="134"/>
      </rPr>
      <t>北海供电局</t>
    </r>
  </si>
  <si>
    <r>
      <rPr>
        <sz val="10"/>
        <rFont val="宋体"/>
        <charset val="134"/>
      </rPr>
      <t>钦州</t>
    </r>
  </si>
  <si>
    <r>
      <rPr>
        <sz val="10"/>
        <rFont val="宋体"/>
        <charset val="134"/>
      </rPr>
      <t>钦州供电局</t>
    </r>
  </si>
  <si>
    <r>
      <rPr>
        <sz val="10"/>
        <rFont val="宋体"/>
        <charset val="134"/>
      </rPr>
      <t>防城港</t>
    </r>
  </si>
  <si>
    <r>
      <rPr>
        <sz val="10"/>
        <rFont val="宋体"/>
        <charset val="134"/>
      </rPr>
      <t>防城港供电局</t>
    </r>
  </si>
  <si>
    <r>
      <rPr>
        <sz val="10"/>
        <rFont val="宋体"/>
        <charset val="134"/>
      </rPr>
      <t>新电力集团上思供电公司</t>
    </r>
  </si>
  <si>
    <r>
      <rPr>
        <sz val="10"/>
        <rFont val="宋体"/>
        <charset val="134"/>
      </rPr>
      <t>贵港</t>
    </r>
  </si>
  <si>
    <r>
      <rPr>
        <sz val="10"/>
        <rFont val="宋体"/>
        <charset val="134"/>
      </rPr>
      <t>贵港供电局</t>
    </r>
  </si>
  <si>
    <r>
      <rPr>
        <sz val="10"/>
        <rFont val="宋体"/>
        <charset val="134"/>
      </rPr>
      <t>崇左</t>
    </r>
  </si>
  <si>
    <r>
      <rPr>
        <sz val="10"/>
        <rFont val="宋体"/>
        <charset val="134"/>
      </rPr>
      <t>崇左供电局</t>
    </r>
  </si>
  <si>
    <r>
      <rPr>
        <sz val="10"/>
        <rFont val="宋体"/>
        <charset val="134"/>
      </rPr>
      <t>新电力集团崇左供电公司</t>
    </r>
  </si>
  <si>
    <r>
      <rPr>
        <sz val="10"/>
        <rFont val="宋体"/>
        <charset val="134"/>
      </rPr>
      <t>新电力集团宁明供电公司</t>
    </r>
  </si>
  <si>
    <r>
      <rPr>
        <sz val="10"/>
        <rFont val="宋体"/>
        <charset val="134"/>
      </rPr>
      <t>新电力集团龙州供电公司</t>
    </r>
  </si>
  <si>
    <r>
      <rPr>
        <sz val="10"/>
        <rFont val="宋体"/>
        <charset val="134"/>
      </rPr>
      <t>新电力集团大新供电公司</t>
    </r>
  </si>
  <si>
    <r>
      <rPr>
        <sz val="10"/>
        <rFont val="宋体"/>
        <charset val="134"/>
      </rPr>
      <t>新电力集团天等供电局</t>
    </r>
  </si>
  <si>
    <r>
      <rPr>
        <sz val="10"/>
        <rFont val="宋体"/>
        <charset val="134"/>
      </rPr>
      <t>来宾</t>
    </r>
  </si>
  <si>
    <r>
      <rPr>
        <sz val="10"/>
        <rFont val="宋体"/>
        <charset val="134"/>
      </rPr>
      <t>来宾供电局</t>
    </r>
  </si>
  <si>
    <r>
      <rPr>
        <sz val="10"/>
        <rFont val="宋体"/>
        <charset val="134"/>
      </rPr>
      <t>新电力集团金秀供电公司</t>
    </r>
  </si>
  <si>
    <r>
      <rPr>
        <sz val="10"/>
        <rFont val="宋体"/>
        <charset val="134"/>
      </rPr>
      <t>百色</t>
    </r>
  </si>
  <si>
    <r>
      <rPr>
        <sz val="10"/>
        <rFont val="宋体"/>
        <charset val="134"/>
      </rPr>
      <t>百色供电局</t>
    </r>
  </si>
  <si>
    <r>
      <rPr>
        <sz val="10"/>
        <rFont val="宋体"/>
        <charset val="134"/>
      </rPr>
      <t>新电力集团德保供电公司</t>
    </r>
  </si>
  <si>
    <r>
      <rPr>
        <sz val="10"/>
        <rFont val="宋体"/>
        <charset val="134"/>
      </rPr>
      <t>新电力集团靖西供电公司</t>
    </r>
  </si>
  <si>
    <r>
      <rPr>
        <sz val="10"/>
        <rFont val="宋体"/>
        <charset val="134"/>
      </rPr>
      <t>新电力集团凌云供电公司</t>
    </r>
  </si>
  <si>
    <r>
      <rPr>
        <sz val="10"/>
        <rFont val="宋体"/>
        <charset val="134"/>
      </rPr>
      <t>新电力集团乐业供电公司</t>
    </r>
  </si>
  <si>
    <r>
      <rPr>
        <sz val="10"/>
        <rFont val="宋体"/>
        <charset val="134"/>
      </rPr>
      <t>新电力集团那坡供电局</t>
    </r>
  </si>
  <si>
    <r>
      <rPr>
        <sz val="10"/>
        <rFont val="宋体"/>
        <charset val="134"/>
      </rPr>
      <t>新电力集团西林供电公司</t>
    </r>
  </si>
  <si>
    <r>
      <rPr>
        <sz val="10"/>
        <rFont val="宋体"/>
        <charset val="134"/>
      </rPr>
      <t>新电力集团田林供电公司</t>
    </r>
  </si>
  <si>
    <r>
      <rPr>
        <sz val="10"/>
        <rFont val="宋体"/>
        <charset val="134"/>
      </rPr>
      <t>贺州</t>
    </r>
  </si>
  <si>
    <r>
      <rPr>
        <sz val="10"/>
        <rFont val="宋体"/>
        <charset val="134"/>
      </rPr>
      <t>新电力集团富川供电公司</t>
    </r>
  </si>
  <si>
    <r>
      <rPr>
        <sz val="10"/>
        <rFont val="宋体"/>
        <charset val="134"/>
      </rPr>
      <t>新电力集团昭平供电公司</t>
    </r>
  </si>
  <si>
    <r>
      <rPr>
        <sz val="10"/>
        <rFont val="宋体"/>
        <charset val="134"/>
      </rPr>
      <t>新电力集团钟山供电公司</t>
    </r>
  </si>
  <si>
    <r>
      <rPr>
        <sz val="10"/>
        <rFont val="宋体"/>
        <charset val="134"/>
      </rPr>
      <t>电能计量装置及终端运行维护</t>
    </r>
  </si>
  <si>
    <t>2-1</t>
  </si>
  <si>
    <r>
      <rPr>
        <sz val="10"/>
        <rFont val="Times New Roman"/>
        <charset val="134"/>
      </rPr>
      <t>2026-2027</t>
    </r>
    <r>
      <rPr>
        <sz val="10"/>
        <rFont val="宋体"/>
        <charset val="134"/>
      </rPr>
      <t>年计量自动化终端维护项目（南宁、百色）</t>
    </r>
  </si>
  <si>
    <r>
      <rPr>
        <sz val="10"/>
        <rFont val="宋体"/>
        <charset val="134"/>
      </rPr>
      <t>负责对建设单位的计量自动化终端维护。</t>
    </r>
  </si>
  <si>
    <t>投标人必须具备有效的承修类《承装（修、试）电力设施许可证》等级三级或以上。</t>
  </si>
  <si>
    <r>
      <rPr>
        <sz val="10"/>
        <rFont val="宋体"/>
        <charset val="134"/>
      </rPr>
      <t>自合同约定之日起至</t>
    </r>
    <r>
      <rPr>
        <sz val="10"/>
        <rFont val="Times New Roman"/>
        <charset val="134"/>
      </rPr>
      <t>2027</t>
    </r>
    <r>
      <rPr>
        <sz val="10"/>
        <rFont val="宋体"/>
        <charset val="134"/>
      </rPr>
      <t>年</t>
    </r>
    <r>
      <rPr>
        <sz val="10"/>
        <rFont val="Times New Roman"/>
        <charset val="134"/>
      </rPr>
      <t>10</t>
    </r>
    <r>
      <rPr>
        <sz val="10"/>
        <rFont val="宋体"/>
        <charset val="134"/>
      </rPr>
      <t>月</t>
    </r>
    <r>
      <rPr>
        <sz val="10"/>
        <rFont val="Times New Roman"/>
        <charset val="134"/>
      </rPr>
      <t>31</t>
    </r>
    <r>
      <rPr>
        <sz val="10"/>
        <rFont val="宋体"/>
        <charset val="134"/>
      </rPr>
      <t>日。</t>
    </r>
  </si>
  <si>
    <t>2-2</t>
  </si>
  <si>
    <r>
      <rPr>
        <sz val="10"/>
        <rFont val="Times New Roman"/>
        <charset val="134"/>
      </rPr>
      <t>2026-2027</t>
    </r>
    <r>
      <rPr>
        <sz val="10"/>
        <rFont val="宋体"/>
        <charset val="134"/>
      </rPr>
      <t>年计量自动化终端维护项目（柳州、河池）</t>
    </r>
  </si>
  <si>
    <t>2-3</t>
  </si>
  <si>
    <r>
      <rPr>
        <sz val="10"/>
        <rFont val="Times New Roman"/>
        <charset val="134"/>
      </rPr>
      <t>2026-2027</t>
    </r>
    <r>
      <rPr>
        <sz val="10"/>
        <rFont val="宋体"/>
        <charset val="134"/>
      </rPr>
      <t>年计量自动化终端维护项目（桂林、梧州、贺州）</t>
    </r>
  </si>
  <si>
    <r>
      <rPr>
        <sz val="10"/>
        <rFont val="宋体"/>
        <charset val="134"/>
      </rPr>
      <t>贺州供电局</t>
    </r>
  </si>
  <si>
    <t>2-4</t>
  </si>
  <si>
    <r>
      <rPr>
        <sz val="10"/>
        <rFont val="Times New Roman"/>
        <charset val="134"/>
      </rPr>
      <t>2026-2027</t>
    </r>
    <r>
      <rPr>
        <sz val="10"/>
        <rFont val="宋体"/>
        <charset val="134"/>
      </rPr>
      <t>年计量自动化终端维护项目（玉林、贵港、来宾）</t>
    </r>
  </si>
  <si>
    <t>2-5</t>
  </si>
  <si>
    <r>
      <rPr>
        <sz val="10"/>
        <rFont val="Times New Roman"/>
        <charset val="134"/>
      </rPr>
      <t>2026-2027</t>
    </r>
    <r>
      <rPr>
        <sz val="10"/>
        <rFont val="宋体"/>
        <charset val="134"/>
      </rPr>
      <t>年计量自动化终端维护项目（北海、钦州、防城港、崇左）</t>
    </r>
  </si>
  <si>
    <r>
      <rPr>
        <sz val="10"/>
        <rFont val="宋体"/>
        <charset val="134"/>
      </rPr>
      <t>网格化业务外委</t>
    </r>
  </si>
  <si>
    <t>3-1</t>
  </si>
  <si>
    <r>
      <rPr>
        <sz val="10"/>
        <rFont val="Times New Roman"/>
        <charset val="134"/>
      </rPr>
      <t>2026-2027</t>
    </r>
    <r>
      <rPr>
        <sz val="10"/>
        <rFont val="宋体"/>
        <charset val="134"/>
      </rPr>
      <t>年南宁供电局网格化业务外委</t>
    </r>
  </si>
  <si>
    <r>
      <rPr>
        <sz val="10"/>
        <color theme="1"/>
        <rFont val="宋体"/>
        <charset val="134"/>
      </rPr>
      <t>（</t>
    </r>
    <r>
      <rPr>
        <sz val="10"/>
        <color theme="1"/>
        <rFont val="Times New Roman"/>
        <charset val="134"/>
      </rPr>
      <t>1</t>
    </r>
    <r>
      <rPr>
        <sz val="10"/>
        <color theme="1"/>
        <rFont val="宋体"/>
        <charset val="134"/>
      </rPr>
      <t>）工作地点：南宁供电局青秀分局、兴宁分局、城西分局、江南分局、五象分局辖区。</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）具体工作内容如下：包括开展供电网格服务站一、二、三级欠费催收，计量表计缺抄运维，分台区线损异常闭环处置，客户诉求处理等，详见技术规范书。</t>
    </r>
  </si>
  <si>
    <r>
      <rPr>
        <sz val="10"/>
        <color theme="1"/>
        <rFont val="宋体"/>
        <charset val="134"/>
      </rPr>
      <t>自合同约定之日起</t>
    </r>
    <r>
      <rPr>
        <sz val="10"/>
        <color theme="1"/>
        <rFont val="Times New Roman"/>
        <charset val="134"/>
      </rPr>
      <t>365</t>
    </r>
    <r>
      <rPr>
        <sz val="10"/>
        <color theme="1"/>
        <rFont val="宋体"/>
        <charset val="134"/>
      </rPr>
      <t>天。</t>
    </r>
  </si>
  <si>
    <t>3-2</t>
  </si>
  <si>
    <r>
      <rPr>
        <sz val="10"/>
        <rFont val="Times New Roman"/>
        <charset val="134"/>
      </rPr>
      <t>2027</t>
    </r>
    <r>
      <rPr>
        <sz val="10"/>
        <rFont val="宋体"/>
        <charset val="134"/>
      </rPr>
      <t>年玉林网区网格化业务外委</t>
    </r>
  </si>
  <si>
    <r>
      <rPr>
        <sz val="10"/>
        <color theme="1"/>
        <rFont val="Times New Roman"/>
        <charset val="134"/>
      </rPr>
      <t>2027</t>
    </r>
    <r>
      <rPr>
        <sz val="10"/>
        <color theme="1"/>
        <rFont val="宋体"/>
        <charset val="134"/>
      </rPr>
      <t>年新电力集团玉林供电公司网格化业务外委</t>
    </r>
  </si>
  <si>
    <r>
      <rPr>
        <sz val="10"/>
        <color theme="1"/>
        <rFont val="宋体"/>
        <charset val="134"/>
      </rPr>
      <t>安排</t>
    </r>
    <r>
      <rPr>
        <sz val="10"/>
        <color theme="1"/>
        <rFont val="Times New Roman"/>
        <charset val="134"/>
      </rPr>
      <t>87</t>
    </r>
    <r>
      <rPr>
        <sz val="10"/>
        <color theme="1"/>
        <rFont val="宋体"/>
        <charset val="134"/>
      </rPr>
      <t>名工作人员配合主业人员开展建设单位网格内营销相关业务，具体详见技术规范书。</t>
    </r>
  </si>
  <si>
    <r>
      <rPr>
        <sz val="10"/>
        <color theme="1"/>
        <rFont val="宋体"/>
        <charset val="134"/>
      </rPr>
      <t>自合同约定之日起至</t>
    </r>
    <r>
      <rPr>
        <sz val="10"/>
        <color theme="1"/>
        <rFont val="Times New Roman"/>
        <charset val="134"/>
      </rPr>
      <t>2027</t>
    </r>
    <r>
      <rPr>
        <sz val="10"/>
        <color theme="1"/>
        <rFont val="宋体"/>
        <charset val="134"/>
      </rPr>
      <t>年</t>
    </r>
    <r>
      <rPr>
        <sz val="10"/>
        <color theme="1"/>
        <rFont val="Times New Roman"/>
        <charset val="134"/>
      </rPr>
      <t>7</t>
    </r>
    <r>
      <rPr>
        <sz val="10"/>
        <color theme="1"/>
        <rFont val="宋体"/>
        <charset val="134"/>
      </rPr>
      <t>月</t>
    </r>
    <r>
      <rPr>
        <sz val="10"/>
        <color theme="1"/>
        <rFont val="Times New Roman"/>
        <charset val="134"/>
      </rPr>
      <t>31</t>
    </r>
    <r>
      <rPr>
        <sz val="10"/>
        <color theme="1"/>
        <rFont val="宋体"/>
        <charset val="134"/>
      </rPr>
      <t>日。</t>
    </r>
  </si>
  <si>
    <t>单价</t>
  </si>
  <si>
    <r>
      <rPr>
        <sz val="10"/>
        <color theme="1"/>
        <rFont val="Times New Roman"/>
        <charset val="134"/>
      </rPr>
      <t>2027</t>
    </r>
    <r>
      <rPr>
        <sz val="10"/>
        <color theme="1"/>
        <rFont val="宋体"/>
        <charset val="134"/>
      </rPr>
      <t>年新电力集团博白供电局网格化业务外委</t>
    </r>
  </si>
  <si>
    <r>
      <rPr>
        <sz val="10"/>
        <color theme="1"/>
        <rFont val="宋体"/>
        <charset val="134"/>
      </rPr>
      <t>安排</t>
    </r>
    <r>
      <rPr>
        <sz val="10"/>
        <color theme="1"/>
        <rFont val="Times New Roman"/>
        <charset val="134"/>
      </rPr>
      <t>118</t>
    </r>
    <r>
      <rPr>
        <sz val="10"/>
        <color theme="1"/>
        <rFont val="宋体"/>
        <charset val="134"/>
      </rPr>
      <t>名工作人员配合主业人员开展建设单位网格内营销相关业务，具体详见技术规范书。</t>
    </r>
  </si>
  <si>
    <r>
      <rPr>
        <sz val="10"/>
        <color theme="1"/>
        <rFont val="Times New Roman"/>
        <charset val="134"/>
      </rPr>
      <t>2027</t>
    </r>
    <r>
      <rPr>
        <sz val="10"/>
        <color theme="1"/>
        <rFont val="宋体"/>
        <charset val="134"/>
      </rPr>
      <t>年新电力集团陆川供电公司网格化业务外委</t>
    </r>
  </si>
  <si>
    <r>
      <rPr>
        <sz val="10"/>
        <color theme="1"/>
        <rFont val="宋体"/>
        <charset val="134"/>
      </rPr>
      <t>安排</t>
    </r>
    <r>
      <rPr>
        <sz val="10"/>
        <color theme="1"/>
        <rFont val="Times New Roman"/>
        <charset val="134"/>
      </rPr>
      <t>1</t>
    </r>
    <r>
      <rPr>
        <sz val="10"/>
        <color theme="1"/>
        <rFont val="宋体"/>
        <charset val="134"/>
      </rPr>
      <t>名工作人员配合主业人员开展建设单位网格内营销相关业务，具体详见技术规范书。</t>
    </r>
  </si>
  <si>
    <t>3-3</t>
  </si>
  <si>
    <r>
      <rPr>
        <sz val="10"/>
        <rFont val="Times New Roman"/>
        <charset val="134"/>
      </rPr>
      <t>2026-2027</t>
    </r>
    <r>
      <rPr>
        <sz val="10"/>
        <rFont val="宋体"/>
        <charset val="134"/>
      </rPr>
      <t>年河池网区网格化业务外委</t>
    </r>
  </si>
  <si>
    <r>
      <rPr>
        <sz val="10"/>
        <color theme="1"/>
        <rFont val="Times New Roman"/>
        <charset val="134"/>
      </rPr>
      <t>2026-2027</t>
    </r>
    <r>
      <rPr>
        <sz val="10"/>
        <color theme="1"/>
        <rFont val="宋体"/>
        <charset val="134"/>
      </rPr>
      <t>年新电力集团都安供电公司网格化业务外委</t>
    </r>
  </si>
  <si>
    <t>安排88名工作人员配合主业人员开展建设单位网格内营销相关业务，具体详见技术规范书。</t>
  </si>
  <si>
    <r>
      <rPr>
        <sz val="10"/>
        <color theme="1"/>
        <rFont val="Times New Roman"/>
        <charset val="134"/>
      </rPr>
      <t>2026-2027</t>
    </r>
    <r>
      <rPr>
        <sz val="10"/>
        <color theme="1"/>
        <rFont val="宋体"/>
        <charset val="134"/>
      </rPr>
      <t>年新电力集团南丹供电公司网格化业务外委</t>
    </r>
  </si>
  <si>
    <r>
      <rPr>
        <sz val="10"/>
        <color theme="1"/>
        <rFont val="宋体"/>
        <charset val="134"/>
      </rPr>
      <t>安排</t>
    </r>
    <r>
      <rPr>
        <sz val="10"/>
        <color theme="1"/>
        <rFont val="Times New Roman"/>
        <charset val="134"/>
      </rPr>
      <t>70</t>
    </r>
    <r>
      <rPr>
        <sz val="10"/>
        <color theme="1"/>
        <rFont val="宋体"/>
        <charset val="134"/>
      </rPr>
      <t>名工作人员配合主业人员开展建设单位网格内营销相关业务，具体详见技术规范书。</t>
    </r>
  </si>
  <si>
    <t>3-4</t>
  </si>
  <si>
    <r>
      <rPr>
        <sz val="10"/>
        <rFont val="Times New Roman"/>
        <charset val="134"/>
      </rPr>
      <t>2026-2027</t>
    </r>
    <r>
      <rPr>
        <sz val="10"/>
        <rFont val="宋体"/>
        <charset val="134"/>
      </rPr>
      <t>年梧州网区网格化业务外委</t>
    </r>
  </si>
  <si>
    <r>
      <rPr>
        <sz val="10"/>
        <color theme="1"/>
        <rFont val="Times New Roman"/>
        <charset val="134"/>
      </rPr>
      <t>2026-2027</t>
    </r>
    <r>
      <rPr>
        <sz val="10"/>
        <color theme="1"/>
        <rFont val="宋体"/>
        <charset val="134"/>
      </rPr>
      <t>年新电力集团岑溪供电公司网格化业务外委</t>
    </r>
  </si>
  <si>
    <r>
      <rPr>
        <sz val="10"/>
        <color theme="1"/>
        <rFont val="宋体"/>
        <charset val="134"/>
      </rPr>
      <t>安排</t>
    </r>
    <r>
      <rPr>
        <sz val="10"/>
        <color theme="1"/>
        <rFont val="Times New Roman"/>
        <charset val="134"/>
      </rPr>
      <t>72</t>
    </r>
    <r>
      <rPr>
        <sz val="10"/>
        <color theme="1"/>
        <rFont val="宋体"/>
        <charset val="134"/>
      </rPr>
      <t>名工作人员配合主业人员开展建设单位网格内营销相关业务，具体详见技术规范书。</t>
    </r>
  </si>
  <si>
    <t>营销专业系统建设、改造、维护（南宁）</t>
  </si>
  <si>
    <t>4-1</t>
  </si>
  <si>
    <r>
      <rPr>
        <sz val="10"/>
        <rFont val="Times New Roman"/>
        <charset val="134"/>
      </rPr>
      <t>2026</t>
    </r>
    <r>
      <rPr>
        <sz val="10"/>
        <rFont val="宋体"/>
        <charset val="134"/>
      </rPr>
      <t>年南宁供电局</t>
    </r>
    <r>
      <rPr>
        <sz val="10"/>
        <rFont val="Times New Roman"/>
        <charset val="134"/>
      </rPr>
      <t>(</t>
    </r>
    <r>
      <rPr>
        <sz val="10"/>
        <rFont val="宋体"/>
        <charset val="134"/>
      </rPr>
      <t>客户档案电子化管理系统运维</t>
    </r>
    <r>
      <rPr>
        <sz val="10"/>
        <rFont val="Times New Roman"/>
        <charset val="134"/>
      </rPr>
      <t>)</t>
    </r>
    <r>
      <rPr>
        <sz val="10"/>
        <rFont val="宋体"/>
        <charset val="134"/>
      </rPr>
      <t>营销服务类系统运维</t>
    </r>
  </si>
  <si>
    <t>2026年南宁供电局(客户档案电子化管理系统运维)营销服务类系统运维</t>
  </si>
  <si>
    <t>负责对南宁供电局营销客户档案中心智能存储管理设备及一体化管理平台系统的运维维保工作。</t>
  </si>
  <si>
    <r>
      <rPr>
        <sz val="10"/>
        <color theme="1"/>
        <rFont val="宋体"/>
        <charset val="134"/>
      </rPr>
      <t>南宁</t>
    </r>
  </si>
  <si>
    <r>
      <rPr>
        <sz val="10"/>
        <color theme="1"/>
        <rFont val="宋体"/>
        <charset val="134"/>
      </rPr>
      <t>总价</t>
    </r>
  </si>
  <si>
    <t>4-2</t>
  </si>
  <si>
    <r>
      <rPr>
        <sz val="10"/>
        <rFont val="Times New Roman"/>
        <charset val="134"/>
      </rPr>
      <t>2026</t>
    </r>
    <r>
      <rPr>
        <sz val="10"/>
        <rFont val="宋体"/>
        <charset val="134"/>
      </rPr>
      <t>年广西电网公司营销服务类系统改造（南宁）</t>
    </r>
  </si>
  <si>
    <r>
      <rPr>
        <sz val="10"/>
        <color theme="1"/>
        <rFont val="Times New Roman"/>
        <charset val="134"/>
      </rPr>
      <t>2026</t>
    </r>
    <r>
      <rPr>
        <sz val="10"/>
        <color theme="1"/>
        <rFont val="宋体"/>
        <charset val="134"/>
      </rPr>
      <t>年南宁供电局（营销低压业务管理应用）营销服务类系统改造</t>
    </r>
  </si>
  <si>
    <t>负责南宁供电局（营销低压业务管理应用）营销服务类系统改造工作。</t>
  </si>
  <si>
    <r>
      <rPr>
        <sz val="10"/>
        <color theme="1"/>
        <rFont val="宋体"/>
        <charset val="134"/>
      </rPr>
      <t>自合同约定之日起</t>
    </r>
    <r>
      <rPr>
        <sz val="10"/>
        <color theme="1"/>
        <rFont val="Times New Roman"/>
        <charset val="134"/>
      </rPr>
      <t>12</t>
    </r>
    <r>
      <rPr>
        <sz val="10"/>
        <color theme="1"/>
        <rFont val="宋体"/>
        <charset val="134"/>
      </rPr>
      <t>个月。</t>
    </r>
  </si>
  <si>
    <t>南宁供电局</t>
  </si>
  <si>
    <r>
      <rPr>
        <sz val="10"/>
        <color theme="1"/>
        <rFont val="Times New Roman"/>
        <charset val="134"/>
      </rPr>
      <t>2026</t>
    </r>
    <r>
      <rPr>
        <sz val="10"/>
        <color theme="1"/>
        <rFont val="宋体"/>
        <charset val="134"/>
      </rPr>
      <t>年广西电网公司（营销系统电鸿设备管理）营销服务类系统改造</t>
    </r>
  </si>
  <si>
    <t>开展营销系统电鸿设备适应性改造工作。</t>
  </si>
  <si>
    <t>营销专业系统建设、改造、维护（来宾、百色）</t>
  </si>
  <si>
    <t>5-1</t>
  </si>
  <si>
    <r>
      <rPr>
        <sz val="10"/>
        <rFont val="Times New Roman"/>
        <charset val="134"/>
      </rPr>
      <t>2026</t>
    </r>
    <r>
      <rPr>
        <sz val="10"/>
        <rFont val="宋体"/>
        <charset val="134"/>
      </rPr>
      <t>年广西电网公司营销服务类系统改造（来宾、百色）</t>
    </r>
  </si>
  <si>
    <r>
      <rPr>
        <sz val="10"/>
        <color theme="1"/>
        <rFont val="Times New Roman"/>
        <charset val="134"/>
      </rPr>
      <t>2026</t>
    </r>
    <r>
      <rPr>
        <sz val="10"/>
        <color theme="1"/>
        <rFont val="宋体"/>
        <charset val="134"/>
      </rPr>
      <t>年来宾供电局（业扩敏捷主动服务管理、智能工单管理等营销数字化提升）营销服务类系统改造</t>
    </r>
  </si>
  <si>
    <t>开展营销业扩业务规范性管理、智能工单管理、低压现场以采代录管理和存量业扩档案治理等营销数字化提升应用建设与实施。</t>
  </si>
  <si>
    <r>
      <rPr>
        <sz val="10"/>
        <color theme="1"/>
        <rFont val="宋体"/>
        <charset val="134"/>
      </rPr>
      <t>自合同约定之日起至</t>
    </r>
    <r>
      <rPr>
        <sz val="10"/>
        <color theme="1"/>
        <rFont val="Times New Roman"/>
        <charset val="134"/>
      </rPr>
      <t>2027</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30</t>
    </r>
    <r>
      <rPr>
        <sz val="10"/>
        <color theme="1"/>
        <rFont val="宋体"/>
        <charset val="134"/>
      </rPr>
      <t>日。</t>
    </r>
  </si>
  <si>
    <t>来宾</t>
  </si>
  <si>
    <t>来宾供电局</t>
  </si>
  <si>
    <r>
      <rPr>
        <sz val="10"/>
        <color theme="1"/>
        <rFont val="Times New Roman"/>
        <charset val="134"/>
      </rPr>
      <t>2026</t>
    </r>
    <r>
      <rPr>
        <sz val="10"/>
        <color theme="1"/>
        <rFont val="宋体"/>
        <charset val="134"/>
      </rPr>
      <t>年百色供电局（</t>
    </r>
    <r>
      <rPr>
        <sz val="10"/>
        <color theme="1"/>
        <rFont val="Times New Roman"/>
        <charset val="134"/>
      </rPr>
      <t>10kV</t>
    </r>
    <r>
      <rPr>
        <sz val="10"/>
        <color theme="1"/>
        <rFont val="宋体"/>
        <charset val="134"/>
      </rPr>
      <t>环网线路单馈线线损统计）营销服务类系统改造</t>
    </r>
  </si>
  <si>
    <t>开展营销系统10kV环网线路单馈线线损统计算法研究工作。</t>
  </si>
  <si>
    <r>
      <rPr>
        <sz val="10"/>
        <color theme="1"/>
        <rFont val="宋体"/>
        <charset val="134"/>
      </rPr>
      <t>自合同约定之日起至</t>
    </r>
    <r>
      <rPr>
        <sz val="10"/>
        <color theme="1"/>
        <rFont val="Times New Roman"/>
        <charset val="134"/>
      </rPr>
      <t>2027</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30</t>
    </r>
    <r>
      <rPr>
        <sz val="10"/>
        <color theme="1"/>
        <rFont val="宋体"/>
        <charset val="134"/>
      </rPr>
      <t>日。</t>
    </r>
  </si>
  <si>
    <t>百色</t>
  </si>
  <si>
    <t>百色供电局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</si>
</sst>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color theme="1"/>
      <name val="宋体"/>
      <charset val="134"/>
      <scheme val="minor"/>
    </font>
    <font>
      <sz val="11"/>
      <color indexed="8"/>
      <name val="宋体"/>
      <charset val="134"/>
    </font>
    <font>
      <sz val="10"/>
      <color theme="1"/>
      <name val="Times New Roman"/>
      <charset val="134"/>
    </font>
    <font>
      <b/>
      <sz val="14"/>
      <name val="Times New Roman"/>
      <charset val="134"/>
    </font>
    <font>
      <b/>
      <sz val="12"/>
      <color indexed="8"/>
      <name val="Times New Roman"/>
      <charset val="134"/>
    </font>
    <font>
      <b/>
      <sz val="12"/>
      <name val="Times New Roman"/>
      <charset val="134"/>
    </font>
    <font>
      <b/>
      <sz val="12"/>
      <color rgb="FF000000"/>
      <name val="Times New Roman"/>
      <charset val="134"/>
    </font>
    <font>
      <sz val="10"/>
      <name val="Times New Roman"/>
      <charset val="134"/>
    </font>
    <font>
      <sz val="10"/>
      <color theme="1"/>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b/>
      <sz val="14"/>
      <name val="宋体"/>
      <charset val="134"/>
    </font>
    <font>
      <b/>
      <sz val="12"/>
      <color indexed="8"/>
      <name val="宋体"/>
      <charset val="134"/>
    </font>
    <font>
      <b/>
      <sz val="12"/>
      <name val="宋体"/>
      <charset val="134"/>
    </font>
    <font>
      <b/>
      <sz val="12"/>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54">
    <xf numFmtId="0" fontId="0" fillId="0" borderId="0" xfId="0">
      <alignment vertical="center"/>
    </xf>
    <xf numFmtId="0" fontId="1" fillId="0" borderId="0" xfId="0" applyFont="1" applyFill="1" applyAlignment="1">
      <alignment horizontal="center"/>
    </xf>
    <xf numFmtId="0" fontId="2" fillId="0" borderId="0" xfId="0" applyFont="1">
      <alignment vertical="center"/>
    </xf>
    <xf numFmtId="0" fontId="2" fillId="0" borderId="0" xfId="0" applyFont="1" applyFill="1" applyAlignment="1">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left" vertical="center"/>
    </xf>
    <xf numFmtId="49" fontId="3"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7" fillId="0" borderId="4" xfId="0" applyNumberFormat="1" applyFont="1" applyFill="1" applyBorder="1" applyAlignment="1">
      <alignment horizontal="left" vertical="center" wrapText="1"/>
    </xf>
    <xf numFmtId="0" fontId="8" fillId="0" borderId="4" xfId="0" applyFont="1" applyBorder="1" applyAlignment="1">
      <alignment horizontal="left" vertical="center" wrapText="1"/>
    </xf>
    <xf numFmtId="0" fontId="7" fillId="0" borderId="2" xfId="0" applyNumberFormat="1" applyFont="1" applyFill="1" applyBorder="1" applyAlignment="1">
      <alignment horizontal="left" vertical="center" wrapText="1"/>
    </xf>
    <xf numFmtId="0" fontId="2" fillId="0" borderId="2" xfId="0" applyFont="1" applyBorder="1" applyAlignment="1">
      <alignment horizontal="left" vertical="center" wrapText="1"/>
    </xf>
    <xf numFmtId="0" fontId="6" fillId="0" borderId="0" xfId="0" applyFont="1" applyFill="1" applyAlignment="1">
      <alignment horizontal="center" vertical="center" wrapText="1"/>
    </xf>
    <xf numFmtId="0" fontId="6" fillId="0" borderId="4"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7" fillId="0" borderId="3" xfId="0" applyNumberFormat="1" applyFont="1" applyFill="1" applyBorder="1" applyAlignment="1">
      <alignment horizontal="left" vertical="center" wrapText="1"/>
    </xf>
    <xf numFmtId="49" fontId="7" fillId="0" borderId="1" xfId="0" applyNumberFormat="1" applyFont="1" applyFill="1" applyBorder="1" applyAlignment="1">
      <alignment vertical="center" wrapText="1"/>
    </xf>
    <xf numFmtId="0" fontId="7" fillId="0" borderId="1" xfId="0" applyFont="1" applyFill="1" applyBorder="1" applyAlignment="1">
      <alignment vertical="center" wrapText="1"/>
    </xf>
    <xf numFmtId="0" fontId="7" fillId="0"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vertical="center" wrapText="1"/>
    </xf>
    <xf numFmtId="0" fontId="8" fillId="0" borderId="2" xfId="0" applyFont="1" applyBorder="1" applyAlignment="1">
      <alignment horizontal="left" vertical="center" wrapText="1"/>
    </xf>
    <xf numFmtId="0" fontId="7" fillId="0" borderId="2" xfId="0" applyFont="1" applyFill="1" applyBorder="1" applyAlignment="1">
      <alignment horizontal="center" vertical="center" wrapText="1"/>
    </xf>
    <xf numFmtId="0" fontId="8" fillId="0" borderId="1" xfId="0" applyFont="1" applyFill="1" applyBorder="1" applyAlignment="1">
      <alignment vertical="center" wrapText="1"/>
    </xf>
    <xf numFmtId="0" fontId="2" fillId="0" borderId="1" xfId="0" applyFont="1" applyBorder="1" applyAlignment="1">
      <alignment vertical="center" wrapText="1"/>
    </xf>
    <xf numFmtId="0" fontId="7"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0" fontId="7" fillId="0" borderId="4" xfId="0" applyFont="1" applyFill="1" applyBorder="1" applyAlignment="1">
      <alignment horizontal="left" vertical="center" wrapText="1"/>
    </xf>
    <xf numFmtId="0" fontId="2" fillId="0" borderId="4" xfId="0" applyFont="1" applyFill="1" applyBorder="1" applyAlignment="1">
      <alignment horizontal="center" vertical="center"/>
    </xf>
    <xf numFmtId="0" fontId="9"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3" xfId="0" applyFont="1" applyFill="1" applyBorder="1" applyAlignment="1">
      <alignment horizontal="left" vertical="center" wrapText="1"/>
    </xf>
    <xf numFmtId="0" fontId="2" fillId="0" borderId="3" xfId="0" applyFont="1" applyFill="1" applyBorder="1" applyAlignment="1">
      <alignment horizontal="center" vertical="center"/>
    </xf>
    <xf numFmtId="0" fontId="2" fillId="0" borderId="1" xfId="0" applyFont="1" applyBorder="1">
      <alignment vertical="center"/>
    </xf>
    <xf numFmtId="0" fontId="8" fillId="0" borderId="1" xfId="0" applyFont="1" applyBorder="1" applyAlignment="1">
      <alignment vertical="center" wrapText="1"/>
    </xf>
    <xf numFmtId="0" fontId="2" fillId="0" borderId="1" xfId="0" applyFont="1" applyFill="1" applyBorder="1" applyAlignment="1">
      <alignment vertical="center"/>
    </xf>
    <xf numFmtId="0" fontId="8"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FF00"/>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37319;&#36141;&#31649;&#29702;\02%20&#24037;&#31243;&#12289;&#26381;&#21153;&#37319;&#36141;\02%20&#37319;&#36141;&#38656;&#27714;&#35745;&#21010;\2026&#38656;&#27714;&#35745;&#21010;\2026&#24180;4&#26376;&#33829;&#38144;&#19987;&#19994;&#24037;&#31243;&#12289;&#26381;&#21153;&#31867;&#37319;&#36141;&#38656;&#27714;&#35745;&#21010;-202604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4月-需求汇总稿"/>
      <sheetName val="可报目录"/>
    </sheetNames>
    <sheetDataSet>
      <sheetData sheetId="0"/>
      <sheetData sheetId="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22"/>
  <sheetViews>
    <sheetView tabSelected="1" zoomScale="85" zoomScaleNormal="85" workbookViewId="0">
      <pane xSplit="6" ySplit="3" topLeftCell="G114" activePane="bottomRight" state="frozen"/>
      <selection/>
      <selection pane="topRight"/>
      <selection pane="bottomLeft"/>
      <selection pane="bottomRight" activeCell="K117" sqref="K117"/>
    </sheetView>
  </sheetViews>
  <sheetFormatPr defaultColWidth="9" defaultRowHeight="14.25"/>
  <cols>
    <col min="1" max="1" width="4.875" customWidth="1"/>
    <col min="2" max="2" width="5.6" customWidth="1"/>
    <col min="3" max="3" width="14.55" customWidth="1"/>
    <col min="5" max="5" width="23.3" customWidth="1"/>
    <col min="6" max="6" width="23.3" style="4" customWidth="1"/>
    <col min="7" max="7" width="43.8166666666667" customWidth="1"/>
    <col min="8" max="8" width="37.75" customWidth="1"/>
    <col min="9" max="9" width="21.9083333333333" customWidth="1"/>
    <col min="10" max="10" width="8.525" style="5" customWidth="1"/>
    <col min="11" max="11" width="6" style="5" customWidth="1"/>
    <col min="12" max="12" width="12.65" style="5" customWidth="1"/>
    <col min="13" max="13" width="12.6416666666667" style="5" customWidth="1"/>
    <col min="14" max="14" width="23.225" style="6" customWidth="1"/>
    <col min="15" max="15" width="19.875" customWidth="1"/>
  </cols>
  <sheetData>
    <row r="1" s="1" customFormat="1" ht="30" customHeight="1" spans="1:15">
      <c r="A1" s="7" t="s">
        <v>0</v>
      </c>
      <c r="B1" s="7"/>
      <c r="C1" s="7"/>
      <c r="D1" s="7"/>
      <c r="E1" s="7"/>
      <c r="F1" s="7"/>
      <c r="G1" s="7"/>
      <c r="H1" s="7"/>
      <c r="I1" s="7"/>
      <c r="J1" s="7"/>
      <c r="K1" s="7"/>
      <c r="L1" s="7"/>
      <c r="M1" s="7"/>
      <c r="N1" s="7"/>
      <c r="O1" s="7"/>
    </row>
    <row r="2" s="1" customFormat="1" ht="37" customHeight="1" spans="1:15">
      <c r="A2" s="8" t="s">
        <v>1</v>
      </c>
      <c r="B2" s="9" t="s">
        <v>2</v>
      </c>
      <c r="C2" s="9" t="s">
        <v>3</v>
      </c>
      <c r="D2" s="10" t="s">
        <v>4</v>
      </c>
      <c r="E2" s="10" t="s">
        <v>5</v>
      </c>
      <c r="F2" s="9" t="s">
        <v>6</v>
      </c>
      <c r="G2" s="11" t="s">
        <v>7</v>
      </c>
      <c r="H2" s="9" t="s">
        <v>8</v>
      </c>
      <c r="I2" s="9" t="s">
        <v>9</v>
      </c>
      <c r="J2" s="9" t="s">
        <v>10</v>
      </c>
      <c r="K2" s="9" t="s">
        <v>11</v>
      </c>
      <c r="L2" s="24" t="s">
        <v>12</v>
      </c>
      <c r="M2" s="24"/>
      <c r="N2" s="10" t="s">
        <v>13</v>
      </c>
      <c r="O2" s="9" t="s">
        <v>14</v>
      </c>
    </row>
    <row r="3" ht="49" customHeight="1" spans="1:15">
      <c r="A3" s="9"/>
      <c r="B3" s="12"/>
      <c r="C3" s="12"/>
      <c r="D3" s="12"/>
      <c r="E3" s="12"/>
      <c r="F3" s="12"/>
      <c r="G3" s="12"/>
      <c r="H3" s="12"/>
      <c r="I3" s="12"/>
      <c r="J3" s="12"/>
      <c r="K3" s="12"/>
      <c r="L3" s="25" t="s">
        <v>15</v>
      </c>
      <c r="M3" s="25" t="s">
        <v>16</v>
      </c>
      <c r="N3" s="12"/>
      <c r="O3" s="12"/>
    </row>
    <row r="4" s="2" customFormat="1" ht="27" customHeight="1" spans="1:15">
      <c r="A4" s="13">
        <f t="shared" ref="A4:A67" si="0">ROW()-3</f>
        <v>1</v>
      </c>
      <c r="B4" s="14">
        <v>1</v>
      </c>
      <c r="C4" s="14" t="s">
        <v>17</v>
      </c>
      <c r="D4" s="15" t="s">
        <v>18</v>
      </c>
      <c r="E4" s="16" t="s">
        <v>19</v>
      </c>
      <c r="F4" s="14" t="s">
        <v>20</v>
      </c>
      <c r="G4" s="16" t="s">
        <v>21</v>
      </c>
      <c r="H4" s="17" t="s">
        <v>22</v>
      </c>
      <c r="I4" s="16" t="s">
        <v>23</v>
      </c>
      <c r="J4" s="14" t="s">
        <v>24</v>
      </c>
      <c r="K4" s="13" t="s">
        <v>25</v>
      </c>
      <c r="L4" s="26">
        <f>SUM(M4:M56)</f>
        <v>1645.49</v>
      </c>
      <c r="M4" s="26">
        <v>265.74</v>
      </c>
      <c r="N4" s="14" t="s">
        <v>26</v>
      </c>
      <c r="O4" s="27" t="s">
        <v>27</v>
      </c>
    </row>
    <row r="5" s="2" customFormat="1" ht="27" customHeight="1" spans="1:15">
      <c r="A5" s="13">
        <f t="shared" si="0"/>
        <v>2</v>
      </c>
      <c r="B5" s="14"/>
      <c r="C5" s="14"/>
      <c r="D5" s="15"/>
      <c r="E5" s="16"/>
      <c r="F5" s="14"/>
      <c r="G5" s="16"/>
      <c r="H5" s="18"/>
      <c r="I5" s="16"/>
      <c r="J5" s="14" t="s">
        <v>24</v>
      </c>
      <c r="K5" s="13"/>
      <c r="L5" s="26"/>
      <c r="M5" s="26">
        <v>2.92</v>
      </c>
      <c r="N5" s="14" t="s">
        <v>28</v>
      </c>
      <c r="O5" s="23"/>
    </row>
    <row r="6" s="2" customFormat="1" ht="27" customHeight="1" spans="1:15">
      <c r="A6" s="13">
        <f t="shared" si="0"/>
        <v>3</v>
      </c>
      <c r="B6" s="14"/>
      <c r="C6" s="14"/>
      <c r="D6" s="15"/>
      <c r="E6" s="16"/>
      <c r="F6" s="14"/>
      <c r="G6" s="16"/>
      <c r="H6" s="18"/>
      <c r="I6" s="16"/>
      <c r="J6" s="14" t="s">
        <v>29</v>
      </c>
      <c r="K6" s="13"/>
      <c r="L6" s="26"/>
      <c r="M6" s="26">
        <v>101.93</v>
      </c>
      <c r="N6" s="14" t="s">
        <v>30</v>
      </c>
      <c r="O6" s="23"/>
    </row>
    <row r="7" s="2" customFormat="1" ht="27" customHeight="1" spans="1:15">
      <c r="A7" s="13">
        <f t="shared" si="0"/>
        <v>4</v>
      </c>
      <c r="B7" s="14"/>
      <c r="C7" s="14"/>
      <c r="D7" s="15"/>
      <c r="E7" s="16"/>
      <c r="F7" s="14"/>
      <c r="G7" s="16"/>
      <c r="H7" s="18"/>
      <c r="I7" s="16"/>
      <c r="J7" s="14" t="s">
        <v>29</v>
      </c>
      <c r="K7" s="13"/>
      <c r="L7" s="26"/>
      <c r="M7" s="26">
        <v>15</v>
      </c>
      <c r="N7" s="14" t="s">
        <v>31</v>
      </c>
      <c r="O7" s="23"/>
    </row>
    <row r="8" s="2" customFormat="1" ht="27" customHeight="1" spans="1:15">
      <c r="A8" s="13">
        <f t="shared" si="0"/>
        <v>5</v>
      </c>
      <c r="B8" s="14"/>
      <c r="C8" s="14"/>
      <c r="D8" s="15"/>
      <c r="E8" s="16"/>
      <c r="F8" s="14"/>
      <c r="G8" s="16"/>
      <c r="H8" s="18"/>
      <c r="I8" s="16"/>
      <c r="J8" s="14" t="s">
        <v>29</v>
      </c>
      <c r="K8" s="13"/>
      <c r="L8" s="26"/>
      <c r="M8" s="26">
        <v>10</v>
      </c>
      <c r="N8" s="14" t="s">
        <v>32</v>
      </c>
      <c r="O8" s="23"/>
    </row>
    <row r="9" s="2" customFormat="1" ht="27" customHeight="1" spans="1:15">
      <c r="A9" s="13">
        <f t="shared" si="0"/>
        <v>6</v>
      </c>
      <c r="B9" s="14"/>
      <c r="C9" s="14"/>
      <c r="D9" s="15"/>
      <c r="E9" s="16"/>
      <c r="F9" s="14"/>
      <c r="G9" s="16"/>
      <c r="H9" s="18"/>
      <c r="I9" s="16"/>
      <c r="J9" s="14" t="s">
        <v>33</v>
      </c>
      <c r="K9" s="13"/>
      <c r="L9" s="26"/>
      <c r="M9" s="26">
        <v>90</v>
      </c>
      <c r="N9" s="14" t="s">
        <v>34</v>
      </c>
      <c r="O9" s="23"/>
    </row>
    <row r="10" s="2" customFormat="1" ht="27" customHeight="1" spans="1:15">
      <c r="A10" s="13">
        <f t="shared" si="0"/>
        <v>7</v>
      </c>
      <c r="B10" s="14"/>
      <c r="C10" s="14"/>
      <c r="D10" s="15"/>
      <c r="E10" s="16"/>
      <c r="F10" s="14"/>
      <c r="G10" s="16"/>
      <c r="H10" s="18"/>
      <c r="I10" s="16"/>
      <c r="J10" s="14" t="s">
        <v>33</v>
      </c>
      <c r="K10" s="13"/>
      <c r="L10" s="26"/>
      <c r="M10" s="26">
        <v>10.5</v>
      </c>
      <c r="N10" s="14" t="s">
        <v>35</v>
      </c>
      <c r="O10" s="23"/>
    </row>
    <row r="11" s="2" customFormat="1" ht="27" customHeight="1" spans="1:15">
      <c r="A11" s="13">
        <f t="shared" si="0"/>
        <v>8</v>
      </c>
      <c r="B11" s="14"/>
      <c r="C11" s="14"/>
      <c r="D11" s="15"/>
      <c r="E11" s="16"/>
      <c r="F11" s="14"/>
      <c r="G11" s="16"/>
      <c r="H11" s="18"/>
      <c r="I11" s="16"/>
      <c r="J11" s="14" t="s">
        <v>33</v>
      </c>
      <c r="K11" s="13"/>
      <c r="L11" s="26"/>
      <c r="M11" s="26">
        <v>11.51</v>
      </c>
      <c r="N11" s="14" t="s">
        <v>36</v>
      </c>
      <c r="O11" s="23"/>
    </row>
    <row r="12" s="2" customFormat="1" ht="27" customHeight="1" spans="1:15">
      <c r="A12" s="13">
        <f t="shared" si="0"/>
        <v>9</v>
      </c>
      <c r="B12" s="14"/>
      <c r="C12" s="14"/>
      <c r="D12" s="15"/>
      <c r="E12" s="16"/>
      <c r="F12" s="14"/>
      <c r="G12" s="16"/>
      <c r="H12" s="18"/>
      <c r="I12" s="16"/>
      <c r="J12" s="14" t="s">
        <v>33</v>
      </c>
      <c r="K12" s="13"/>
      <c r="L12" s="26"/>
      <c r="M12" s="26">
        <v>5.28</v>
      </c>
      <c r="N12" s="14" t="s">
        <v>37</v>
      </c>
      <c r="O12" s="23"/>
    </row>
    <row r="13" s="2" customFormat="1" ht="27" customHeight="1" spans="1:15">
      <c r="A13" s="13">
        <f t="shared" si="0"/>
        <v>10</v>
      </c>
      <c r="B13" s="14"/>
      <c r="C13" s="14"/>
      <c r="D13" s="15"/>
      <c r="E13" s="16"/>
      <c r="F13" s="14"/>
      <c r="G13" s="16"/>
      <c r="H13" s="18"/>
      <c r="I13" s="16"/>
      <c r="J13" s="14" t="s">
        <v>33</v>
      </c>
      <c r="K13" s="13"/>
      <c r="L13" s="26"/>
      <c r="M13" s="26">
        <v>5</v>
      </c>
      <c r="N13" s="14" t="s">
        <v>38</v>
      </c>
      <c r="O13" s="23"/>
    </row>
    <row r="14" s="2" customFormat="1" ht="27" customHeight="1" spans="1:15">
      <c r="A14" s="13">
        <f t="shared" si="0"/>
        <v>11</v>
      </c>
      <c r="B14" s="14"/>
      <c r="C14" s="14"/>
      <c r="D14" s="15"/>
      <c r="E14" s="16"/>
      <c r="F14" s="14"/>
      <c r="G14" s="16"/>
      <c r="H14" s="18"/>
      <c r="I14" s="16"/>
      <c r="J14" s="14" t="s">
        <v>33</v>
      </c>
      <c r="K14" s="13"/>
      <c r="L14" s="26"/>
      <c r="M14" s="26">
        <v>10</v>
      </c>
      <c r="N14" s="14" t="s">
        <v>39</v>
      </c>
      <c r="O14" s="23"/>
    </row>
    <row r="15" s="2" customFormat="1" ht="27" customHeight="1" spans="1:15">
      <c r="A15" s="13">
        <f t="shared" si="0"/>
        <v>12</v>
      </c>
      <c r="B15" s="14"/>
      <c r="C15" s="14"/>
      <c r="D15" s="15"/>
      <c r="E15" s="16"/>
      <c r="F15" s="14"/>
      <c r="G15" s="16"/>
      <c r="H15" s="18"/>
      <c r="I15" s="16"/>
      <c r="J15" s="14" t="s">
        <v>33</v>
      </c>
      <c r="K15" s="13"/>
      <c r="L15" s="26"/>
      <c r="M15" s="26">
        <v>31.2</v>
      </c>
      <c r="N15" s="14" t="s">
        <v>40</v>
      </c>
      <c r="O15" s="23"/>
    </row>
    <row r="16" s="2" customFormat="1" ht="27" customHeight="1" spans="1:15">
      <c r="A16" s="13">
        <f t="shared" si="0"/>
        <v>13</v>
      </c>
      <c r="B16" s="14"/>
      <c r="C16" s="14"/>
      <c r="D16" s="15"/>
      <c r="E16" s="16"/>
      <c r="F16" s="14"/>
      <c r="G16" s="16"/>
      <c r="H16" s="18"/>
      <c r="I16" s="16"/>
      <c r="J16" s="14" t="s">
        <v>33</v>
      </c>
      <c r="K16" s="13"/>
      <c r="L16" s="26"/>
      <c r="M16" s="26">
        <v>9</v>
      </c>
      <c r="N16" s="14" t="s">
        <v>41</v>
      </c>
      <c r="O16" s="23"/>
    </row>
    <row r="17" s="2" customFormat="1" ht="27" customHeight="1" spans="1:15">
      <c r="A17" s="13">
        <f t="shared" si="0"/>
        <v>14</v>
      </c>
      <c r="B17" s="14"/>
      <c r="C17" s="14"/>
      <c r="D17" s="15"/>
      <c r="E17" s="16"/>
      <c r="F17" s="14"/>
      <c r="G17" s="16"/>
      <c r="H17" s="18"/>
      <c r="I17" s="16"/>
      <c r="J17" s="14" t="s">
        <v>42</v>
      </c>
      <c r="K17" s="13"/>
      <c r="L17" s="26"/>
      <c r="M17" s="26">
        <v>95.68</v>
      </c>
      <c r="N17" s="14" t="s">
        <v>43</v>
      </c>
      <c r="O17" s="23"/>
    </row>
    <row r="18" s="2" customFormat="1" ht="27" customHeight="1" spans="1:15">
      <c r="A18" s="13">
        <f t="shared" si="0"/>
        <v>15</v>
      </c>
      <c r="B18" s="14"/>
      <c r="C18" s="14"/>
      <c r="D18" s="15"/>
      <c r="E18" s="16"/>
      <c r="F18" s="14"/>
      <c r="G18" s="16"/>
      <c r="H18" s="18"/>
      <c r="I18" s="16"/>
      <c r="J18" s="14" t="s">
        <v>42</v>
      </c>
      <c r="K18" s="13"/>
      <c r="L18" s="26"/>
      <c r="M18" s="26">
        <v>29.03</v>
      </c>
      <c r="N18" s="14" t="s">
        <v>44</v>
      </c>
      <c r="O18" s="23"/>
    </row>
    <row r="19" s="2" customFormat="1" ht="27" customHeight="1" spans="1:15">
      <c r="A19" s="13">
        <f t="shared" si="0"/>
        <v>16</v>
      </c>
      <c r="B19" s="14"/>
      <c r="C19" s="14"/>
      <c r="D19" s="15"/>
      <c r="E19" s="16"/>
      <c r="F19" s="14"/>
      <c r="G19" s="16"/>
      <c r="H19" s="18"/>
      <c r="I19" s="16"/>
      <c r="J19" s="14" t="s">
        <v>42</v>
      </c>
      <c r="K19" s="13"/>
      <c r="L19" s="26"/>
      <c r="M19" s="26">
        <v>45</v>
      </c>
      <c r="N19" s="14" t="s">
        <v>45</v>
      </c>
      <c r="O19" s="23"/>
    </row>
    <row r="20" s="2" customFormat="1" ht="27" customHeight="1" spans="1:15">
      <c r="A20" s="13">
        <f t="shared" si="0"/>
        <v>17</v>
      </c>
      <c r="B20" s="14"/>
      <c r="C20" s="14"/>
      <c r="D20" s="15"/>
      <c r="E20" s="16"/>
      <c r="F20" s="14"/>
      <c r="G20" s="16"/>
      <c r="H20" s="18"/>
      <c r="I20" s="16"/>
      <c r="J20" s="14" t="s">
        <v>42</v>
      </c>
      <c r="K20" s="13"/>
      <c r="L20" s="26"/>
      <c r="M20" s="26">
        <v>2.4</v>
      </c>
      <c r="N20" s="14" t="s">
        <v>46</v>
      </c>
      <c r="O20" s="23"/>
    </row>
    <row r="21" s="2" customFormat="1" ht="27" customHeight="1" spans="1:15">
      <c r="A21" s="13">
        <f t="shared" si="0"/>
        <v>18</v>
      </c>
      <c r="B21" s="14"/>
      <c r="C21" s="14"/>
      <c r="D21" s="15"/>
      <c r="E21" s="16"/>
      <c r="F21" s="14"/>
      <c r="G21" s="16"/>
      <c r="H21" s="18"/>
      <c r="I21" s="16"/>
      <c r="J21" s="14" t="s">
        <v>42</v>
      </c>
      <c r="K21" s="13"/>
      <c r="L21" s="26"/>
      <c r="M21" s="26">
        <v>20.4</v>
      </c>
      <c r="N21" s="14" t="s">
        <v>47</v>
      </c>
      <c r="O21" s="23"/>
    </row>
    <row r="22" s="2" customFormat="1" ht="27" customHeight="1" spans="1:15">
      <c r="A22" s="13">
        <f t="shared" si="0"/>
        <v>19</v>
      </c>
      <c r="B22" s="14"/>
      <c r="C22" s="14"/>
      <c r="D22" s="15"/>
      <c r="E22" s="16"/>
      <c r="F22" s="14"/>
      <c r="G22" s="16"/>
      <c r="H22" s="18"/>
      <c r="I22" s="16"/>
      <c r="J22" s="14" t="s">
        <v>48</v>
      </c>
      <c r="K22" s="13"/>
      <c r="L22" s="26"/>
      <c r="M22" s="26">
        <v>65.41</v>
      </c>
      <c r="N22" s="14" t="s">
        <v>49</v>
      </c>
      <c r="O22" s="23"/>
    </row>
    <row r="23" s="2" customFormat="1" ht="27" customHeight="1" spans="1:15">
      <c r="A23" s="13">
        <f t="shared" si="0"/>
        <v>20</v>
      </c>
      <c r="B23" s="14"/>
      <c r="C23" s="14"/>
      <c r="D23" s="15"/>
      <c r="E23" s="16"/>
      <c r="F23" s="14"/>
      <c r="G23" s="16"/>
      <c r="H23" s="18"/>
      <c r="I23" s="16"/>
      <c r="J23" s="14" t="s">
        <v>48</v>
      </c>
      <c r="K23" s="13"/>
      <c r="L23" s="26"/>
      <c r="M23" s="26">
        <v>11.04</v>
      </c>
      <c r="N23" s="14" t="s">
        <v>50</v>
      </c>
      <c r="O23" s="23"/>
    </row>
    <row r="24" s="2" customFormat="1" ht="27" customHeight="1" spans="1:15">
      <c r="A24" s="13">
        <f t="shared" si="0"/>
        <v>21</v>
      </c>
      <c r="B24" s="14"/>
      <c r="C24" s="14"/>
      <c r="D24" s="15"/>
      <c r="E24" s="16"/>
      <c r="F24" s="14"/>
      <c r="G24" s="16"/>
      <c r="H24" s="18"/>
      <c r="I24" s="16"/>
      <c r="J24" s="14" t="s">
        <v>48</v>
      </c>
      <c r="K24" s="13"/>
      <c r="L24" s="26"/>
      <c r="M24" s="26">
        <v>21</v>
      </c>
      <c r="N24" s="14" t="s">
        <v>51</v>
      </c>
      <c r="O24" s="23"/>
    </row>
    <row r="25" s="2" customFormat="1" ht="27" customHeight="1" spans="1:15">
      <c r="A25" s="13">
        <f t="shared" si="0"/>
        <v>22</v>
      </c>
      <c r="B25" s="14"/>
      <c r="C25" s="14"/>
      <c r="D25" s="15"/>
      <c r="E25" s="16"/>
      <c r="F25" s="14"/>
      <c r="G25" s="16"/>
      <c r="H25" s="18"/>
      <c r="I25" s="16"/>
      <c r="J25" s="14" t="s">
        <v>48</v>
      </c>
      <c r="K25" s="13"/>
      <c r="L25" s="26"/>
      <c r="M25" s="26">
        <v>5.63</v>
      </c>
      <c r="N25" s="14" t="s">
        <v>52</v>
      </c>
      <c r="O25" s="23"/>
    </row>
    <row r="26" s="2" customFormat="1" ht="27" customHeight="1" spans="1:15">
      <c r="A26" s="13">
        <f t="shared" si="0"/>
        <v>23</v>
      </c>
      <c r="B26" s="14"/>
      <c r="C26" s="14"/>
      <c r="D26" s="15"/>
      <c r="E26" s="16"/>
      <c r="F26" s="14"/>
      <c r="G26" s="16"/>
      <c r="H26" s="18"/>
      <c r="I26" s="16"/>
      <c r="J26" s="14" t="s">
        <v>48</v>
      </c>
      <c r="K26" s="13"/>
      <c r="L26" s="26"/>
      <c r="M26" s="26">
        <v>4.47</v>
      </c>
      <c r="N26" s="14" t="s">
        <v>53</v>
      </c>
      <c r="O26" s="23"/>
    </row>
    <row r="27" s="2" customFormat="1" ht="27" customHeight="1" spans="1:15">
      <c r="A27" s="13">
        <f t="shared" si="0"/>
        <v>24</v>
      </c>
      <c r="B27" s="14"/>
      <c r="C27" s="14"/>
      <c r="D27" s="15"/>
      <c r="E27" s="16"/>
      <c r="F27" s="14"/>
      <c r="G27" s="16"/>
      <c r="H27" s="18"/>
      <c r="I27" s="16"/>
      <c r="J27" s="14" t="s">
        <v>48</v>
      </c>
      <c r="K27" s="13"/>
      <c r="L27" s="26"/>
      <c r="M27" s="26">
        <v>9.42</v>
      </c>
      <c r="N27" s="14" t="s">
        <v>54</v>
      </c>
      <c r="O27" s="23"/>
    </row>
    <row r="28" s="2" customFormat="1" ht="27" customHeight="1" spans="1:15">
      <c r="A28" s="13">
        <f t="shared" si="0"/>
        <v>25</v>
      </c>
      <c r="B28" s="14"/>
      <c r="C28" s="14"/>
      <c r="D28" s="15"/>
      <c r="E28" s="16"/>
      <c r="F28" s="14"/>
      <c r="G28" s="16"/>
      <c r="H28" s="18"/>
      <c r="I28" s="16"/>
      <c r="J28" s="14" t="s">
        <v>55</v>
      </c>
      <c r="K28" s="13"/>
      <c r="L28" s="26"/>
      <c r="M28" s="26">
        <v>14.79</v>
      </c>
      <c r="N28" s="14" t="s">
        <v>56</v>
      </c>
      <c r="O28" s="23"/>
    </row>
    <row r="29" s="2" customFormat="1" ht="27" customHeight="1" spans="1:15">
      <c r="A29" s="13">
        <f t="shared" si="0"/>
        <v>26</v>
      </c>
      <c r="B29" s="14"/>
      <c r="C29" s="14"/>
      <c r="D29" s="15"/>
      <c r="E29" s="16"/>
      <c r="F29" s="14"/>
      <c r="G29" s="16"/>
      <c r="H29" s="18"/>
      <c r="I29" s="16"/>
      <c r="J29" s="14" t="s">
        <v>55</v>
      </c>
      <c r="K29" s="13"/>
      <c r="L29" s="26"/>
      <c r="M29" s="26">
        <v>19.22</v>
      </c>
      <c r="N29" s="14" t="s">
        <v>57</v>
      </c>
      <c r="O29" s="23"/>
    </row>
    <row r="30" s="2" customFormat="1" ht="27" customHeight="1" spans="1:15">
      <c r="A30" s="13">
        <f t="shared" si="0"/>
        <v>27</v>
      </c>
      <c r="B30" s="14"/>
      <c r="C30" s="14"/>
      <c r="D30" s="15"/>
      <c r="E30" s="16"/>
      <c r="F30" s="14"/>
      <c r="G30" s="16"/>
      <c r="H30" s="18"/>
      <c r="I30" s="16"/>
      <c r="J30" s="14" t="s">
        <v>55</v>
      </c>
      <c r="K30" s="13"/>
      <c r="L30" s="26"/>
      <c r="M30" s="26">
        <v>6.68</v>
      </c>
      <c r="N30" s="14" t="s">
        <v>58</v>
      </c>
      <c r="O30" s="23"/>
    </row>
    <row r="31" s="2" customFormat="1" ht="27" customHeight="1" spans="1:15">
      <c r="A31" s="13">
        <f t="shared" si="0"/>
        <v>28</v>
      </c>
      <c r="B31" s="14"/>
      <c r="C31" s="14"/>
      <c r="D31" s="15"/>
      <c r="E31" s="16"/>
      <c r="F31" s="14"/>
      <c r="G31" s="16"/>
      <c r="H31" s="18"/>
      <c r="I31" s="16"/>
      <c r="J31" s="14" t="s">
        <v>55</v>
      </c>
      <c r="K31" s="13"/>
      <c r="L31" s="26"/>
      <c r="M31" s="26">
        <v>22.45</v>
      </c>
      <c r="N31" s="14" t="s">
        <v>59</v>
      </c>
      <c r="O31" s="23"/>
    </row>
    <row r="32" s="2" customFormat="1" ht="27" customHeight="1" spans="1:15">
      <c r="A32" s="13">
        <f t="shared" si="0"/>
        <v>29</v>
      </c>
      <c r="B32" s="14"/>
      <c r="C32" s="14"/>
      <c r="D32" s="15"/>
      <c r="E32" s="16"/>
      <c r="F32" s="14"/>
      <c r="G32" s="16"/>
      <c r="H32" s="18"/>
      <c r="I32" s="16"/>
      <c r="J32" s="14" t="s">
        <v>55</v>
      </c>
      <c r="K32" s="13"/>
      <c r="L32" s="26"/>
      <c r="M32" s="26">
        <v>23.99</v>
      </c>
      <c r="N32" s="14" t="s">
        <v>60</v>
      </c>
      <c r="O32" s="23"/>
    </row>
    <row r="33" s="2" customFormat="1" ht="27" customHeight="1" spans="1:15">
      <c r="A33" s="13">
        <f t="shared" si="0"/>
        <v>30</v>
      </c>
      <c r="B33" s="14"/>
      <c r="C33" s="14"/>
      <c r="D33" s="15"/>
      <c r="E33" s="16"/>
      <c r="F33" s="14"/>
      <c r="G33" s="16"/>
      <c r="H33" s="18"/>
      <c r="I33" s="16"/>
      <c r="J33" s="14" t="s">
        <v>61</v>
      </c>
      <c r="K33" s="13"/>
      <c r="L33" s="26"/>
      <c r="M33" s="26">
        <v>94.37</v>
      </c>
      <c r="N33" s="14" t="s">
        <v>62</v>
      </c>
      <c r="O33" s="23"/>
    </row>
    <row r="34" s="2" customFormat="1" ht="27" customHeight="1" spans="1:15">
      <c r="A34" s="13">
        <f t="shared" si="0"/>
        <v>31</v>
      </c>
      <c r="B34" s="14"/>
      <c r="C34" s="14"/>
      <c r="D34" s="15"/>
      <c r="E34" s="16"/>
      <c r="F34" s="14"/>
      <c r="G34" s="16"/>
      <c r="H34" s="18"/>
      <c r="I34" s="16"/>
      <c r="J34" s="14" t="s">
        <v>63</v>
      </c>
      <c r="K34" s="13"/>
      <c r="L34" s="26"/>
      <c r="M34" s="26">
        <v>111.22</v>
      </c>
      <c r="N34" s="14" t="s">
        <v>64</v>
      </c>
      <c r="O34" s="23"/>
    </row>
    <row r="35" s="2" customFormat="1" ht="27" customHeight="1" spans="1:15">
      <c r="A35" s="13">
        <f t="shared" si="0"/>
        <v>32</v>
      </c>
      <c r="B35" s="14"/>
      <c r="C35" s="14"/>
      <c r="D35" s="15"/>
      <c r="E35" s="16"/>
      <c r="F35" s="14"/>
      <c r="G35" s="16"/>
      <c r="H35" s="18"/>
      <c r="I35" s="16"/>
      <c r="J35" s="14" t="s">
        <v>65</v>
      </c>
      <c r="K35" s="13"/>
      <c r="L35" s="26"/>
      <c r="M35" s="26">
        <v>28.67</v>
      </c>
      <c r="N35" s="14" t="s">
        <v>66</v>
      </c>
      <c r="O35" s="23"/>
    </row>
    <row r="36" s="2" customFormat="1" ht="27" customHeight="1" spans="1:15">
      <c r="A36" s="13">
        <f t="shared" si="0"/>
        <v>33</v>
      </c>
      <c r="B36" s="14"/>
      <c r="C36" s="14"/>
      <c r="D36" s="15"/>
      <c r="E36" s="16"/>
      <c r="F36" s="14"/>
      <c r="G36" s="16"/>
      <c r="H36" s="18"/>
      <c r="I36" s="16"/>
      <c r="J36" s="14" t="s">
        <v>65</v>
      </c>
      <c r="K36" s="13"/>
      <c r="L36" s="26"/>
      <c r="M36" s="26">
        <v>8</v>
      </c>
      <c r="N36" s="14" t="s">
        <v>67</v>
      </c>
      <c r="O36" s="23"/>
    </row>
    <row r="37" s="2" customFormat="1" ht="27" customHeight="1" spans="1:15">
      <c r="A37" s="13">
        <f t="shared" si="0"/>
        <v>34</v>
      </c>
      <c r="B37" s="14"/>
      <c r="C37" s="14"/>
      <c r="D37" s="15"/>
      <c r="E37" s="16"/>
      <c r="F37" s="14"/>
      <c r="G37" s="16"/>
      <c r="H37" s="18"/>
      <c r="I37" s="16"/>
      <c r="J37" s="14" t="s">
        <v>68</v>
      </c>
      <c r="K37" s="13"/>
      <c r="L37" s="26"/>
      <c r="M37" s="26">
        <v>125.55</v>
      </c>
      <c r="N37" s="14" t="s">
        <v>69</v>
      </c>
      <c r="O37" s="23"/>
    </row>
    <row r="38" s="2" customFormat="1" ht="27" customHeight="1" spans="1:15">
      <c r="A38" s="13">
        <f t="shared" si="0"/>
        <v>35</v>
      </c>
      <c r="B38" s="14"/>
      <c r="C38" s="14"/>
      <c r="D38" s="15"/>
      <c r="E38" s="16"/>
      <c r="F38" s="14"/>
      <c r="G38" s="16"/>
      <c r="H38" s="18"/>
      <c r="I38" s="16"/>
      <c r="J38" s="14" t="s">
        <v>70</v>
      </c>
      <c r="K38" s="13"/>
      <c r="L38" s="26"/>
      <c r="M38" s="26">
        <v>29.87</v>
      </c>
      <c r="N38" s="14" t="s">
        <v>71</v>
      </c>
      <c r="O38" s="23"/>
    </row>
    <row r="39" s="2" customFormat="1" ht="27" customHeight="1" spans="1:15">
      <c r="A39" s="13">
        <f t="shared" si="0"/>
        <v>36</v>
      </c>
      <c r="B39" s="14"/>
      <c r="C39" s="14"/>
      <c r="D39" s="15"/>
      <c r="E39" s="16"/>
      <c r="F39" s="14"/>
      <c r="G39" s="16"/>
      <c r="H39" s="18"/>
      <c r="I39" s="16"/>
      <c r="J39" s="14" t="s">
        <v>70</v>
      </c>
      <c r="K39" s="13"/>
      <c r="L39" s="26"/>
      <c r="M39" s="26">
        <v>9.24</v>
      </c>
      <c r="N39" s="14" t="s">
        <v>72</v>
      </c>
      <c r="O39" s="23"/>
    </row>
    <row r="40" s="2" customFormat="1" ht="27" customHeight="1" spans="1:15">
      <c r="A40" s="13">
        <f t="shared" si="0"/>
        <v>37</v>
      </c>
      <c r="B40" s="14"/>
      <c r="C40" s="14"/>
      <c r="D40" s="15"/>
      <c r="E40" s="16"/>
      <c r="F40" s="14"/>
      <c r="G40" s="16"/>
      <c r="H40" s="18"/>
      <c r="I40" s="16"/>
      <c r="J40" s="14" t="s">
        <v>70</v>
      </c>
      <c r="K40" s="13"/>
      <c r="L40" s="26"/>
      <c r="M40" s="26">
        <v>9.55</v>
      </c>
      <c r="N40" s="14" t="s">
        <v>73</v>
      </c>
      <c r="O40" s="23"/>
    </row>
    <row r="41" s="2" customFormat="1" ht="27" customHeight="1" spans="1:15">
      <c r="A41" s="13">
        <f t="shared" si="0"/>
        <v>38</v>
      </c>
      <c r="B41" s="14"/>
      <c r="C41" s="14"/>
      <c r="D41" s="15"/>
      <c r="E41" s="16"/>
      <c r="F41" s="14"/>
      <c r="G41" s="16"/>
      <c r="H41" s="18"/>
      <c r="I41" s="16"/>
      <c r="J41" s="14" t="s">
        <v>70</v>
      </c>
      <c r="K41" s="13"/>
      <c r="L41" s="26"/>
      <c r="M41" s="26">
        <v>9.44</v>
      </c>
      <c r="N41" s="14" t="s">
        <v>74</v>
      </c>
      <c r="O41" s="23"/>
    </row>
    <row r="42" s="2" customFormat="1" ht="27" customHeight="1" spans="1:15">
      <c r="A42" s="13">
        <f t="shared" si="0"/>
        <v>39</v>
      </c>
      <c r="B42" s="14"/>
      <c r="C42" s="14"/>
      <c r="D42" s="15"/>
      <c r="E42" s="16"/>
      <c r="F42" s="14"/>
      <c r="G42" s="16"/>
      <c r="H42" s="18"/>
      <c r="I42" s="16"/>
      <c r="J42" s="14" t="s">
        <v>70</v>
      </c>
      <c r="K42" s="13"/>
      <c r="L42" s="26"/>
      <c r="M42" s="26">
        <v>9.85</v>
      </c>
      <c r="N42" s="14" t="s">
        <v>75</v>
      </c>
      <c r="O42" s="23"/>
    </row>
    <row r="43" s="2" customFormat="1" ht="27" customHeight="1" spans="1:15">
      <c r="A43" s="13">
        <f t="shared" si="0"/>
        <v>40</v>
      </c>
      <c r="B43" s="14"/>
      <c r="C43" s="14"/>
      <c r="D43" s="15"/>
      <c r="E43" s="16"/>
      <c r="F43" s="14"/>
      <c r="G43" s="16"/>
      <c r="H43" s="18"/>
      <c r="I43" s="16"/>
      <c r="J43" s="14" t="s">
        <v>70</v>
      </c>
      <c r="K43" s="13"/>
      <c r="L43" s="26"/>
      <c r="M43" s="26">
        <v>11.53</v>
      </c>
      <c r="N43" s="14" t="s">
        <v>76</v>
      </c>
      <c r="O43" s="23"/>
    </row>
    <row r="44" s="2" customFormat="1" ht="27" customHeight="1" spans="1:15">
      <c r="A44" s="13">
        <f t="shared" si="0"/>
        <v>41</v>
      </c>
      <c r="B44" s="14"/>
      <c r="C44" s="14"/>
      <c r="D44" s="15"/>
      <c r="E44" s="16"/>
      <c r="F44" s="14"/>
      <c r="G44" s="16"/>
      <c r="H44" s="18"/>
      <c r="I44" s="16"/>
      <c r="J44" s="14" t="s">
        <v>77</v>
      </c>
      <c r="K44" s="13"/>
      <c r="L44" s="26"/>
      <c r="M44" s="26">
        <v>72.49</v>
      </c>
      <c r="N44" s="14" t="s">
        <v>78</v>
      </c>
      <c r="O44" s="23"/>
    </row>
    <row r="45" s="2" customFormat="1" ht="27" customHeight="1" spans="1:15">
      <c r="A45" s="13">
        <f t="shared" si="0"/>
        <v>42</v>
      </c>
      <c r="B45" s="14"/>
      <c r="C45" s="14"/>
      <c r="D45" s="15"/>
      <c r="E45" s="16"/>
      <c r="F45" s="14"/>
      <c r="G45" s="16"/>
      <c r="H45" s="18"/>
      <c r="I45" s="16"/>
      <c r="J45" s="14" t="s">
        <v>77</v>
      </c>
      <c r="K45" s="13"/>
      <c r="L45" s="26"/>
      <c r="M45" s="26">
        <v>7.57</v>
      </c>
      <c r="N45" s="14" t="s">
        <v>79</v>
      </c>
      <c r="O45" s="23"/>
    </row>
    <row r="46" s="2" customFormat="1" ht="27" customHeight="1" spans="1:15">
      <c r="A46" s="13">
        <f t="shared" si="0"/>
        <v>43</v>
      </c>
      <c r="B46" s="14"/>
      <c r="C46" s="14"/>
      <c r="D46" s="15"/>
      <c r="E46" s="16"/>
      <c r="F46" s="14"/>
      <c r="G46" s="16"/>
      <c r="H46" s="18"/>
      <c r="I46" s="16"/>
      <c r="J46" s="14" t="s">
        <v>80</v>
      </c>
      <c r="K46" s="13"/>
      <c r="L46" s="26"/>
      <c r="M46" s="26">
        <v>64.24</v>
      </c>
      <c r="N46" s="14" t="s">
        <v>81</v>
      </c>
      <c r="O46" s="23"/>
    </row>
    <row r="47" s="2" customFormat="1" ht="27" customHeight="1" spans="1:15">
      <c r="A47" s="13">
        <f t="shared" si="0"/>
        <v>44</v>
      </c>
      <c r="B47" s="14"/>
      <c r="C47" s="14"/>
      <c r="D47" s="15"/>
      <c r="E47" s="16"/>
      <c r="F47" s="14"/>
      <c r="G47" s="16"/>
      <c r="H47" s="18"/>
      <c r="I47" s="16"/>
      <c r="J47" s="14" t="s">
        <v>80</v>
      </c>
      <c r="K47" s="13"/>
      <c r="L47" s="26"/>
      <c r="M47" s="26">
        <v>5.5</v>
      </c>
      <c r="N47" s="14" t="s">
        <v>82</v>
      </c>
      <c r="O47" s="23"/>
    </row>
    <row r="48" s="2" customFormat="1" ht="27" customHeight="1" spans="1:15">
      <c r="A48" s="13">
        <f t="shared" si="0"/>
        <v>45</v>
      </c>
      <c r="B48" s="14"/>
      <c r="C48" s="14"/>
      <c r="D48" s="15"/>
      <c r="E48" s="16"/>
      <c r="F48" s="14"/>
      <c r="G48" s="16"/>
      <c r="H48" s="18"/>
      <c r="I48" s="16"/>
      <c r="J48" s="14" t="s">
        <v>80</v>
      </c>
      <c r="K48" s="13"/>
      <c r="L48" s="26"/>
      <c r="M48" s="26">
        <v>14.37</v>
      </c>
      <c r="N48" s="14" t="s">
        <v>83</v>
      </c>
      <c r="O48" s="23"/>
    </row>
    <row r="49" s="2" customFormat="1" ht="27" customHeight="1" spans="1:15">
      <c r="A49" s="13">
        <f t="shared" si="0"/>
        <v>46</v>
      </c>
      <c r="B49" s="14"/>
      <c r="C49" s="14"/>
      <c r="D49" s="15"/>
      <c r="E49" s="16"/>
      <c r="F49" s="14"/>
      <c r="G49" s="16"/>
      <c r="H49" s="18"/>
      <c r="I49" s="16"/>
      <c r="J49" s="14" t="s">
        <v>80</v>
      </c>
      <c r="K49" s="13"/>
      <c r="L49" s="26"/>
      <c r="M49" s="26">
        <v>4.85</v>
      </c>
      <c r="N49" s="14" t="s">
        <v>84</v>
      </c>
      <c r="O49" s="23"/>
    </row>
    <row r="50" s="2" customFormat="1" ht="27" customHeight="1" spans="1:15">
      <c r="A50" s="13">
        <f t="shared" si="0"/>
        <v>47</v>
      </c>
      <c r="B50" s="14"/>
      <c r="C50" s="14"/>
      <c r="D50" s="15"/>
      <c r="E50" s="16"/>
      <c r="F50" s="14"/>
      <c r="G50" s="16"/>
      <c r="H50" s="18"/>
      <c r="I50" s="16"/>
      <c r="J50" s="14" t="s">
        <v>80</v>
      </c>
      <c r="K50" s="13"/>
      <c r="L50" s="26"/>
      <c r="M50" s="26">
        <v>4.4</v>
      </c>
      <c r="N50" s="14" t="s">
        <v>85</v>
      </c>
      <c r="O50" s="23"/>
    </row>
    <row r="51" s="2" customFormat="1" ht="27" customHeight="1" spans="1:15">
      <c r="A51" s="13">
        <f t="shared" si="0"/>
        <v>48</v>
      </c>
      <c r="B51" s="14"/>
      <c r="C51" s="14"/>
      <c r="D51" s="15"/>
      <c r="E51" s="16"/>
      <c r="F51" s="14"/>
      <c r="G51" s="16"/>
      <c r="H51" s="18"/>
      <c r="I51" s="16"/>
      <c r="J51" s="14" t="s">
        <v>80</v>
      </c>
      <c r="K51" s="13"/>
      <c r="L51" s="26"/>
      <c r="M51" s="26">
        <v>4.66</v>
      </c>
      <c r="N51" s="14" t="s">
        <v>86</v>
      </c>
      <c r="O51" s="23"/>
    </row>
    <row r="52" s="2" customFormat="1" ht="27" customHeight="1" spans="1:15">
      <c r="A52" s="13">
        <f t="shared" si="0"/>
        <v>49</v>
      </c>
      <c r="B52" s="14"/>
      <c r="C52" s="14"/>
      <c r="D52" s="15"/>
      <c r="E52" s="16"/>
      <c r="F52" s="14"/>
      <c r="G52" s="16"/>
      <c r="H52" s="18"/>
      <c r="I52" s="16"/>
      <c r="J52" s="14" t="s">
        <v>80</v>
      </c>
      <c r="K52" s="13"/>
      <c r="L52" s="26"/>
      <c r="M52" s="26">
        <v>5.64</v>
      </c>
      <c r="N52" s="14" t="s">
        <v>87</v>
      </c>
      <c r="O52" s="23"/>
    </row>
    <row r="53" s="2" customFormat="1" ht="27" customHeight="1" spans="1:15">
      <c r="A53" s="13">
        <f t="shared" si="0"/>
        <v>50</v>
      </c>
      <c r="B53" s="14"/>
      <c r="C53" s="14"/>
      <c r="D53" s="15"/>
      <c r="E53" s="16"/>
      <c r="F53" s="14"/>
      <c r="G53" s="16"/>
      <c r="H53" s="18"/>
      <c r="I53" s="16"/>
      <c r="J53" s="14" t="s">
        <v>80</v>
      </c>
      <c r="K53" s="13"/>
      <c r="L53" s="26"/>
      <c r="M53" s="26">
        <v>7.75</v>
      </c>
      <c r="N53" s="14" t="s">
        <v>88</v>
      </c>
      <c r="O53" s="23"/>
    </row>
    <row r="54" s="2" customFormat="1" ht="27" customHeight="1" spans="1:15">
      <c r="A54" s="13">
        <f t="shared" si="0"/>
        <v>51</v>
      </c>
      <c r="B54" s="14"/>
      <c r="C54" s="14"/>
      <c r="D54" s="15"/>
      <c r="E54" s="16"/>
      <c r="F54" s="14"/>
      <c r="G54" s="16"/>
      <c r="H54" s="18"/>
      <c r="I54" s="16"/>
      <c r="J54" s="14" t="s">
        <v>89</v>
      </c>
      <c r="K54" s="13"/>
      <c r="L54" s="26"/>
      <c r="M54" s="26">
        <v>13.58</v>
      </c>
      <c r="N54" s="14" t="s">
        <v>90</v>
      </c>
      <c r="O54" s="23"/>
    </row>
    <row r="55" s="2" customFormat="1" ht="27" customHeight="1" spans="1:15">
      <c r="A55" s="13">
        <f t="shared" si="0"/>
        <v>52</v>
      </c>
      <c r="B55" s="14"/>
      <c r="C55" s="14"/>
      <c r="D55" s="15"/>
      <c r="E55" s="16"/>
      <c r="F55" s="14"/>
      <c r="G55" s="16"/>
      <c r="H55" s="18"/>
      <c r="I55" s="16"/>
      <c r="J55" s="14" t="s">
        <v>89</v>
      </c>
      <c r="K55" s="13"/>
      <c r="L55" s="26"/>
      <c r="M55" s="26">
        <v>11.79</v>
      </c>
      <c r="N55" s="14" t="s">
        <v>91</v>
      </c>
      <c r="O55" s="23"/>
    </row>
    <row r="56" s="2" customFormat="1" ht="27" customHeight="1" spans="1:15">
      <c r="A56" s="13">
        <f t="shared" si="0"/>
        <v>53</v>
      </c>
      <c r="B56" s="14"/>
      <c r="C56" s="14"/>
      <c r="D56" s="15"/>
      <c r="E56" s="16"/>
      <c r="F56" s="14"/>
      <c r="G56" s="16"/>
      <c r="H56" s="19"/>
      <c r="I56" s="16"/>
      <c r="J56" s="14" t="s">
        <v>89</v>
      </c>
      <c r="K56" s="13"/>
      <c r="L56" s="26"/>
      <c r="M56" s="26">
        <v>16.67</v>
      </c>
      <c r="N56" s="14" t="s">
        <v>92</v>
      </c>
      <c r="O56" s="28"/>
    </row>
    <row r="57" s="2" customFormat="1" ht="27" customHeight="1" spans="1:15">
      <c r="A57" s="13">
        <f t="shared" si="0"/>
        <v>54</v>
      </c>
      <c r="B57" s="14">
        <v>2</v>
      </c>
      <c r="C57" s="14" t="s">
        <v>93</v>
      </c>
      <c r="D57" s="15" t="s">
        <v>94</v>
      </c>
      <c r="E57" s="16" t="s">
        <v>95</v>
      </c>
      <c r="F57" s="14" t="s">
        <v>20</v>
      </c>
      <c r="G57" s="20" t="s">
        <v>96</v>
      </c>
      <c r="H57" s="21" t="s">
        <v>97</v>
      </c>
      <c r="I57" s="20" t="s">
        <v>98</v>
      </c>
      <c r="J57" s="14" t="s">
        <v>24</v>
      </c>
      <c r="K57" s="17" t="s">
        <v>25</v>
      </c>
      <c r="L57" s="17">
        <f>SUM(M57:M66)</f>
        <v>2201</v>
      </c>
      <c r="M57" s="26">
        <v>1297.24</v>
      </c>
      <c r="N57" s="14" t="s">
        <v>26</v>
      </c>
      <c r="O57" s="27" t="s">
        <v>27</v>
      </c>
    </row>
    <row r="58" s="2" customFormat="1" ht="27" customHeight="1" spans="1:15">
      <c r="A58" s="13">
        <f t="shared" si="0"/>
        <v>55</v>
      </c>
      <c r="B58" s="14"/>
      <c r="C58" s="14"/>
      <c r="D58" s="15"/>
      <c r="E58" s="16"/>
      <c r="F58" s="14"/>
      <c r="G58" s="22"/>
      <c r="H58" s="23"/>
      <c r="I58" s="22"/>
      <c r="J58" s="14" t="s">
        <v>24</v>
      </c>
      <c r="K58" s="18"/>
      <c r="L58" s="18"/>
      <c r="M58" s="26">
        <v>63.82</v>
      </c>
      <c r="N58" s="14" t="s">
        <v>28</v>
      </c>
      <c r="O58" s="23"/>
    </row>
    <row r="59" s="2" customFormat="1" ht="27" customHeight="1" spans="1:15">
      <c r="A59" s="13">
        <f t="shared" si="0"/>
        <v>56</v>
      </c>
      <c r="B59" s="14"/>
      <c r="C59" s="14"/>
      <c r="D59" s="15"/>
      <c r="E59" s="16"/>
      <c r="F59" s="14"/>
      <c r="G59" s="22"/>
      <c r="H59" s="23"/>
      <c r="I59" s="22"/>
      <c r="J59" s="14" t="s">
        <v>80</v>
      </c>
      <c r="K59" s="18"/>
      <c r="L59" s="18"/>
      <c r="M59" s="26">
        <v>280.22</v>
      </c>
      <c r="N59" s="14" t="s">
        <v>81</v>
      </c>
      <c r="O59" s="23"/>
    </row>
    <row r="60" s="2" customFormat="1" ht="27" customHeight="1" spans="1:15">
      <c r="A60" s="13">
        <f t="shared" si="0"/>
        <v>57</v>
      </c>
      <c r="B60" s="14"/>
      <c r="C60" s="14"/>
      <c r="D60" s="15"/>
      <c r="E60" s="16"/>
      <c r="F60" s="14"/>
      <c r="G60" s="22"/>
      <c r="H60" s="23"/>
      <c r="I60" s="22"/>
      <c r="J60" s="14" t="s">
        <v>80</v>
      </c>
      <c r="K60" s="18"/>
      <c r="L60" s="18"/>
      <c r="M60" s="26">
        <v>69.31</v>
      </c>
      <c r="N60" s="14" t="s">
        <v>82</v>
      </c>
      <c r="O60" s="23"/>
    </row>
    <row r="61" s="2" customFormat="1" ht="27" customHeight="1" spans="1:15">
      <c r="A61" s="13">
        <f t="shared" si="0"/>
        <v>58</v>
      </c>
      <c r="B61" s="14"/>
      <c r="C61" s="14"/>
      <c r="D61" s="15"/>
      <c r="E61" s="16"/>
      <c r="F61" s="14"/>
      <c r="G61" s="22"/>
      <c r="H61" s="23"/>
      <c r="I61" s="22"/>
      <c r="J61" s="14" t="s">
        <v>80</v>
      </c>
      <c r="K61" s="18"/>
      <c r="L61" s="18"/>
      <c r="M61" s="26">
        <v>190.54</v>
      </c>
      <c r="N61" s="14" t="s">
        <v>83</v>
      </c>
      <c r="O61" s="23"/>
    </row>
    <row r="62" s="2" customFormat="1" ht="27" customHeight="1" spans="1:15">
      <c r="A62" s="13">
        <f t="shared" si="0"/>
        <v>59</v>
      </c>
      <c r="B62" s="14"/>
      <c r="C62" s="14"/>
      <c r="D62" s="15"/>
      <c r="E62" s="16"/>
      <c r="F62" s="14"/>
      <c r="G62" s="22"/>
      <c r="H62" s="23"/>
      <c r="I62" s="22"/>
      <c r="J62" s="14" t="s">
        <v>80</v>
      </c>
      <c r="K62" s="18"/>
      <c r="L62" s="18"/>
      <c r="M62" s="26">
        <v>66.13</v>
      </c>
      <c r="N62" s="14" t="s">
        <v>84</v>
      </c>
      <c r="O62" s="23"/>
    </row>
    <row r="63" s="2" customFormat="1" ht="27" customHeight="1" spans="1:15">
      <c r="A63" s="13">
        <f t="shared" si="0"/>
        <v>60</v>
      </c>
      <c r="B63" s="14"/>
      <c r="C63" s="14"/>
      <c r="D63" s="15"/>
      <c r="E63" s="16"/>
      <c r="F63" s="14"/>
      <c r="G63" s="22"/>
      <c r="H63" s="23"/>
      <c r="I63" s="22"/>
      <c r="J63" s="14" t="s">
        <v>80</v>
      </c>
      <c r="K63" s="18"/>
      <c r="L63" s="18"/>
      <c r="M63" s="26">
        <v>65.41</v>
      </c>
      <c r="N63" s="14" t="s">
        <v>85</v>
      </c>
      <c r="O63" s="23"/>
    </row>
    <row r="64" s="2" customFormat="1" ht="27" customHeight="1" spans="1:15">
      <c r="A64" s="13">
        <f t="shared" si="0"/>
        <v>61</v>
      </c>
      <c r="B64" s="14"/>
      <c r="C64" s="14"/>
      <c r="D64" s="15"/>
      <c r="E64" s="16"/>
      <c r="F64" s="14"/>
      <c r="G64" s="22"/>
      <c r="H64" s="23"/>
      <c r="I64" s="22"/>
      <c r="J64" s="14" t="s">
        <v>80</v>
      </c>
      <c r="K64" s="18"/>
      <c r="L64" s="18"/>
      <c r="M64" s="26">
        <v>65.21</v>
      </c>
      <c r="N64" s="14" t="s">
        <v>86</v>
      </c>
      <c r="O64" s="23"/>
    </row>
    <row r="65" s="2" customFormat="1" ht="27" customHeight="1" spans="1:15">
      <c r="A65" s="13">
        <f t="shared" si="0"/>
        <v>62</v>
      </c>
      <c r="B65" s="14"/>
      <c r="C65" s="14"/>
      <c r="D65" s="15"/>
      <c r="E65" s="16"/>
      <c r="F65" s="14"/>
      <c r="G65" s="22"/>
      <c r="H65" s="23"/>
      <c r="I65" s="22"/>
      <c r="J65" s="14" t="s">
        <v>80</v>
      </c>
      <c r="K65" s="18"/>
      <c r="L65" s="18"/>
      <c r="M65" s="26">
        <v>32.91</v>
      </c>
      <c r="N65" s="14" t="s">
        <v>87</v>
      </c>
      <c r="O65" s="23"/>
    </row>
    <row r="66" s="2" customFormat="1" ht="27" customHeight="1" spans="1:15">
      <c r="A66" s="13">
        <f t="shared" si="0"/>
        <v>63</v>
      </c>
      <c r="B66" s="14"/>
      <c r="C66" s="14"/>
      <c r="D66" s="15"/>
      <c r="E66" s="16"/>
      <c r="F66" s="14"/>
      <c r="G66" s="29"/>
      <c r="H66" s="23"/>
      <c r="I66" s="29"/>
      <c r="J66" s="14" t="s">
        <v>80</v>
      </c>
      <c r="K66" s="19"/>
      <c r="L66" s="19"/>
      <c r="M66" s="26">
        <v>70.21</v>
      </c>
      <c r="N66" s="14" t="s">
        <v>88</v>
      </c>
      <c r="O66" s="23"/>
    </row>
    <row r="67" s="2" customFormat="1" ht="27" customHeight="1" spans="1:15">
      <c r="A67" s="13">
        <f t="shared" si="0"/>
        <v>64</v>
      </c>
      <c r="B67" s="14"/>
      <c r="C67" s="14"/>
      <c r="D67" s="15" t="s">
        <v>99</v>
      </c>
      <c r="E67" s="16" t="s">
        <v>100</v>
      </c>
      <c r="F67" s="14" t="s">
        <v>20</v>
      </c>
      <c r="G67" s="20" t="s">
        <v>96</v>
      </c>
      <c r="H67" s="23"/>
      <c r="I67" s="20" t="s">
        <v>98</v>
      </c>
      <c r="J67" s="14" t="s">
        <v>29</v>
      </c>
      <c r="K67" s="17" t="s">
        <v>25</v>
      </c>
      <c r="L67" s="17">
        <f>SUM(M67:M75)</f>
        <v>1729.03</v>
      </c>
      <c r="M67" s="26">
        <v>543.37</v>
      </c>
      <c r="N67" s="14" t="s">
        <v>30</v>
      </c>
      <c r="O67" s="23"/>
    </row>
    <row r="68" s="2" customFormat="1" ht="27" customHeight="1" spans="1:15">
      <c r="A68" s="13">
        <f t="shared" ref="A68:A122" si="1">ROW()-3</f>
        <v>65</v>
      </c>
      <c r="B68" s="14"/>
      <c r="C68" s="14"/>
      <c r="D68" s="15"/>
      <c r="E68" s="16"/>
      <c r="F68" s="14"/>
      <c r="G68" s="22"/>
      <c r="H68" s="23"/>
      <c r="I68" s="22"/>
      <c r="J68" s="14" t="s">
        <v>29</v>
      </c>
      <c r="K68" s="18"/>
      <c r="L68" s="18"/>
      <c r="M68" s="26">
        <v>102.22</v>
      </c>
      <c r="N68" s="14" t="s">
        <v>31</v>
      </c>
      <c r="O68" s="23"/>
    </row>
    <row r="69" s="2" customFormat="1" ht="27" customHeight="1" spans="1:15">
      <c r="A69" s="13">
        <f t="shared" si="1"/>
        <v>66</v>
      </c>
      <c r="B69" s="14"/>
      <c r="C69" s="14"/>
      <c r="D69" s="15"/>
      <c r="E69" s="16"/>
      <c r="F69" s="14"/>
      <c r="G69" s="22"/>
      <c r="H69" s="23"/>
      <c r="I69" s="22"/>
      <c r="J69" s="14" t="s">
        <v>29</v>
      </c>
      <c r="K69" s="18"/>
      <c r="L69" s="18"/>
      <c r="M69" s="26">
        <v>157.56</v>
      </c>
      <c r="N69" s="14" t="s">
        <v>32</v>
      </c>
      <c r="O69" s="23"/>
    </row>
    <row r="70" s="2" customFormat="1" ht="27" customHeight="1" spans="1:15">
      <c r="A70" s="13">
        <f t="shared" si="1"/>
        <v>67</v>
      </c>
      <c r="B70" s="14"/>
      <c r="C70" s="14"/>
      <c r="D70" s="15"/>
      <c r="E70" s="16"/>
      <c r="F70" s="14"/>
      <c r="G70" s="22"/>
      <c r="H70" s="23"/>
      <c r="I70" s="22"/>
      <c r="J70" s="14" t="s">
        <v>48</v>
      </c>
      <c r="K70" s="18"/>
      <c r="L70" s="18"/>
      <c r="M70" s="26">
        <v>469.71</v>
      </c>
      <c r="N70" s="14" t="s">
        <v>49</v>
      </c>
      <c r="O70" s="23"/>
    </row>
    <row r="71" s="2" customFormat="1" ht="27" customHeight="1" spans="1:15">
      <c r="A71" s="13">
        <f t="shared" si="1"/>
        <v>68</v>
      </c>
      <c r="B71" s="14"/>
      <c r="C71" s="14"/>
      <c r="D71" s="15"/>
      <c r="E71" s="16"/>
      <c r="F71" s="14"/>
      <c r="G71" s="22"/>
      <c r="H71" s="23"/>
      <c r="I71" s="22"/>
      <c r="J71" s="14" t="s">
        <v>48</v>
      </c>
      <c r="K71" s="18"/>
      <c r="L71" s="18"/>
      <c r="M71" s="26">
        <v>67.95</v>
      </c>
      <c r="N71" s="14" t="s">
        <v>50</v>
      </c>
      <c r="O71" s="23"/>
    </row>
    <row r="72" s="2" customFormat="1" ht="27" customHeight="1" spans="1:15">
      <c r="A72" s="13">
        <f t="shared" si="1"/>
        <v>69</v>
      </c>
      <c r="B72" s="14"/>
      <c r="C72" s="14"/>
      <c r="D72" s="15"/>
      <c r="E72" s="16"/>
      <c r="F72" s="14"/>
      <c r="G72" s="22"/>
      <c r="H72" s="23"/>
      <c r="I72" s="22"/>
      <c r="J72" s="14" t="s">
        <v>48</v>
      </c>
      <c r="K72" s="18"/>
      <c r="L72" s="18"/>
      <c r="M72" s="26">
        <v>186.06</v>
      </c>
      <c r="N72" s="14" t="s">
        <v>51</v>
      </c>
      <c r="O72" s="23"/>
    </row>
    <row r="73" s="2" customFormat="1" ht="27" customHeight="1" spans="1:15">
      <c r="A73" s="13">
        <f t="shared" si="1"/>
        <v>70</v>
      </c>
      <c r="B73" s="14"/>
      <c r="C73" s="14"/>
      <c r="D73" s="15"/>
      <c r="E73" s="16"/>
      <c r="F73" s="14"/>
      <c r="G73" s="22"/>
      <c r="H73" s="23"/>
      <c r="I73" s="22"/>
      <c r="J73" s="14" t="s">
        <v>48</v>
      </c>
      <c r="K73" s="18"/>
      <c r="L73" s="18"/>
      <c r="M73" s="26">
        <v>66.83</v>
      </c>
      <c r="N73" s="14" t="s">
        <v>52</v>
      </c>
      <c r="O73" s="23"/>
    </row>
    <row r="74" s="2" customFormat="1" ht="27" customHeight="1" spans="1:15">
      <c r="A74" s="13">
        <f t="shared" si="1"/>
        <v>71</v>
      </c>
      <c r="B74" s="14"/>
      <c r="C74" s="14"/>
      <c r="D74" s="15"/>
      <c r="E74" s="16"/>
      <c r="F74" s="14"/>
      <c r="G74" s="22"/>
      <c r="H74" s="23"/>
      <c r="I74" s="22"/>
      <c r="J74" s="14" t="s">
        <v>48</v>
      </c>
      <c r="K74" s="18"/>
      <c r="L74" s="18"/>
      <c r="M74" s="26">
        <v>67.13</v>
      </c>
      <c r="N74" s="14" t="s">
        <v>53</v>
      </c>
      <c r="O74" s="23"/>
    </row>
    <row r="75" s="2" customFormat="1" ht="27" customHeight="1" spans="1:15">
      <c r="A75" s="13">
        <f t="shared" si="1"/>
        <v>72</v>
      </c>
      <c r="B75" s="14"/>
      <c r="C75" s="14"/>
      <c r="D75" s="15"/>
      <c r="E75" s="16"/>
      <c r="F75" s="14"/>
      <c r="G75" s="29"/>
      <c r="H75" s="23"/>
      <c r="I75" s="29"/>
      <c r="J75" s="14" t="s">
        <v>48</v>
      </c>
      <c r="K75" s="19"/>
      <c r="L75" s="19"/>
      <c r="M75" s="26">
        <v>68.2</v>
      </c>
      <c r="N75" s="14" t="s">
        <v>54</v>
      </c>
      <c r="O75" s="23"/>
    </row>
    <row r="76" s="2" customFormat="1" ht="27" customHeight="1" spans="1:15">
      <c r="A76" s="13">
        <f t="shared" si="1"/>
        <v>73</v>
      </c>
      <c r="B76" s="14"/>
      <c r="C76" s="14"/>
      <c r="D76" s="15" t="s">
        <v>101</v>
      </c>
      <c r="E76" s="30" t="s">
        <v>102</v>
      </c>
      <c r="F76" s="15" t="s">
        <v>20</v>
      </c>
      <c r="G76" s="20" t="s">
        <v>96</v>
      </c>
      <c r="H76" s="23"/>
      <c r="I76" s="20" t="s">
        <v>98</v>
      </c>
      <c r="J76" s="14" t="s">
        <v>33</v>
      </c>
      <c r="K76" s="17" t="s">
        <v>25</v>
      </c>
      <c r="L76" s="17">
        <f>SUM(M76:M92)</f>
        <v>1992.35</v>
      </c>
      <c r="M76" s="26">
        <v>379.69</v>
      </c>
      <c r="N76" s="14" t="s">
        <v>34</v>
      </c>
      <c r="O76" s="23"/>
    </row>
    <row r="77" s="2" customFormat="1" ht="27" customHeight="1" spans="1:15">
      <c r="A77" s="13">
        <f t="shared" si="1"/>
        <v>74</v>
      </c>
      <c r="B77" s="14"/>
      <c r="C77" s="14"/>
      <c r="D77" s="15"/>
      <c r="E77" s="30"/>
      <c r="F77" s="15"/>
      <c r="G77" s="22"/>
      <c r="H77" s="23"/>
      <c r="I77" s="22"/>
      <c r="J77" s="14" t="s">
        <v>33</v>
      </c>
      <c r="K77" s="18"/>
      <c r="L77" s="18"/>
      <c r="M77" s="26">
        <v>102.34</v>
      </c>
      <c r="N77" s="14" t="s">
        <v>35</v>
      </c>
      <c r="O77" s="23"/>
    </row>
    <row r="78" s="2" customFormat="1" ht="27" customHeight="1" spans="1:15">
      <c r="A78" s="13">
        <f t="shared" si="1"/>
        <v>75</v>
      </c>
      <c r="B78" s="14"/>
      <c r="C78" s="14"/>
      <c r="D78" s="15"/>
      <c r="E78" s="30"/>
      <c r="F78" s="15"/>
      <c r="G78" s="22"/>
      <c r="H78" s="23"/>
      <c r="I78" s="22"/>
      <c r="J78" s="14" t="s">
        <v>33</v>
      </c>
      <c r="K78" s="18"/>
      <c r="L78" s="18"/>
      <c r="M78" s="26">
        <v>102.54</v>
      </c>
      <c r="N78" s="14" t="s">
        <v>36</v>
      </c>
      <c r="O78" s="23"/>
    </row>
    <row r="79" s="2" customFormat="1" ht="27" customHeight="1" spans="1:15">
      <c r="A79" s="13">
        <f t="shared" si="1"/>
        <v>76</v>
      </c>
      <c r="B79" s="14"/>
      <c r="C79" s="14"/>
      <c r="D79" s="15"/>
      <c r="E79" s="30"/>
      <c r="F79" s="15"/>
      <c r="G79" s="22"/>
      <c r="H79" s="23"/>
      <c r="I79" s="22"/>
      <c r="J79" s="14" t="s">
        <v>33</v>
      </c>
      <c r="K79" s="18"/>
      <c r="L79" s="18"/>
      <c r="M79" s="26">
        <v>96.43</v>
      </c>
      <c r="N79" s="14" t="s">
        <v>37</v>
      </c>
      <c r="O79" s="23"/>
    </row>
    <row r="80" s="2" customFormat="1" ht="27" customHeight="1" spans="1:15">
      <c r="A80" s="13">
        <f t="shared" si="1"/>
        <v>77</v>
      </c>
      <c r="B80" s="14"/>
      <c r="C80" s="14"/>
      <c r="D80" s="15"/>
      <c r="E80" s="30"/>
      <c r="F80" s="15"/>
      <c r="G80" s="22"/>
      <c r="H80" s="23"/>
      <c r="I80" s="22"/>
      <c r="J80" s="14" t="s">
        <v>33</v>
      </c>
      <c r="K80" s="18"/>
      <c r="L80" s="18"/>
      <c r="M80" s="26">
        <v>63.95</v>
      </c>
      <c r="N80" s="14" t="s">
        <v>38</v>
      </c>
      <c r="O80" s="23"/>
    </row>
    <row r="81" s="2" customFormat="1" ht="27" customHeight="1" spans="1:15">
      <c r="A81" s="13">
        <f t="shared" si="1"/>
        <v>78</v>
      </c>
      <c r="B81" s="14"/>
      <c r="C81" s="14"/>
      <c r="D81" s="15"/>
      <c r="E81" s="30"/>
      <c r="F81" s="15"/>
      <c r="G81" s="22"/>
      <c r="H81" s="23"/>
      <c r="I81" s="22"/>
      <c r="J81" s="14" t="s">
        <v>33</v>
      </c>
      <c r="K81" s="18"/>
      <c r="L81" s="18"/>
      <c r="M81" s="26">
        <v>69.65</v>
      </c>
      <c r="N81" s="14" t="s">
        <v>39</v>
      </c>
      <c r="O81" s="23"/>
    </row>
    <row r="82" s="2" customFormat="1" ht="27" customHeight="1" spans="1:15">
      <c r="A82" s="13">
        <f t="shared" si="1"/>
        <v>79</v>
      </c>
      <c r="B82" s="14"/>
      <c r="C82" s="14"/>
      <c r="D82" s="15"/>
      <c r="E82" s="30"/>
      <c r="F82" s="15"/>
      <c r="G82" s="22"/>
      <c r="H82" s="23"/>
      <c r="I82" s="22"/>
      <c r="J82" s="14" t="s">
        <v>33</v>
      </c>
      <c r="K82" s="18"/>
      <c r="L82" s="18"/>
      <c r="M82" s="26">
        <v>199.56</v>
      </c>
      <c r="N82" s="14" t="s">
        <v>40</v>
      </c>
      <c r="O82" s="23"/>
    </row>
    <row r="83" s="2" customFormat="1" ht="27" customHeight="1" spans="1:15">
      <c r="A83" s="13">
        <f t="shared" si="1"/>
        <v>80</v>
      </c>
      <c r="B83" s="14"/>
      <c r="C83" s="14"/>
      <c r="D83" s="15"/>
      <c r="E83" s="30"/>
      <c r="F83" s="15"/>
      <c r="G83" s="22"/>
      <c r="H83" s="23"/>
      <c r="I83" s="22"/>
      <c r="J83" s="14" t="s">
        <v>33</v>
      </c>
      <c r="K83" s="18"/>
      <c r="L83" s="18"/>
      <c r="M83" s="26">
        <v>101.74</v>
      </c>
      <c r="N83" s="14" t="s">
        <v>41</v>
      </c>
      <c r="O83" s="23"/>
    </row>
    <row r="84" s="2" customFormat="1" ht="27" customHeight="1" spans="1:15">
      <c r="A84" s="13">
        <f t="shared" si="1"/>
        <v>81</v>
      </c>
      <c r="B84" s="14"/>
      <c r="C84" s="14"/>
      <c r="D84" s="15"/>
      <c r="E84" s="30"/>
      <c r="F84" s="15"/>
      <c r="G84" s="22"/>
      <c r="H84" s="23"/>
      <c r="I84" s="22"/>
      <c r="J84" s="14" t="s">
        <v>55</v>
      </c>
      <c r="K84" s="18"/>
      <c r="L84" s="18"/>
      <c r="M84" s="26">
        <v>125.4</v>
      </c>
      <c r="N84" s="14" t="s">
        <v>56</v>
      </c>
      <c r="O84" s="23"/>
    </row>
    <row r="85" s="2" customFormat="1" ht="27" customHeight="1" spans="1:15">
      <c r="A85" s="13">
        <f t="shared" si="1"/>
        <v>82</v>
      </c>
      <c r="B85" s="14"/>
      <c r="C85" s="14"/>
      <c r="D85" s="15"/>
      <c r="E85" s="30"/>
      <c r="F85" s="15"/>
      <c r="G85" s="22"/>
      <c r="H85" s="23"/>
      <c r="I85" s="22"/>
      <c r="J85" s="14" t="s">
        <v>55</v>
      </c>
      <c r="K85" s="18"/>
      <c r="L85" s="18"/>
      <c r="M85" s="26">
        <v>128.71</v>
      </c>
      <c r="N85" s="14" t="s">
        <v>57</v>
      </c>
      <c r="O85" s="23"/>
    </row>
    <row r="86" s="2" customFormat="1" ht="27" customHeight="1" spans="1:15">
      <c r="A86" s="13">
        <f t="shared" si="1"/>
        <v>83</v>
      </c>
      <c r="B86" s="14"/>
      <c r="C86" s="14"/>
      <c r="D86" s="15"/>
      <c r="E86" s="30"/>
      <c r="F86" s="15"/>
      <c r="G86" s="22"/>
      <c r="H86" s="23"/>
      <c r="I86" s="22"/>
      <c r="J86" s="14" t="s">
        <v>55</v>
      </c>
      <c r="K86" s="18"/>
      <c r="L86" s="18"/>
      <c r="M86" s="26">
        <v>32.64</v>
      </c>
      <c r="N86" s="14" t="s">
        <v>58</v>
      </c>
      <c r="O86" s="23"/>
    </row>
    <row r="87" s="2" customFormat="1" ht="27" customHeight="1" spans="1:15">
      <c r="A87" s="13">
        <f t="shared" si="1"/>
        <v>84</v>
      </c>
      <c r="B87" s="14"/>
      <c r="C87" s="14"/>
      <c r="D87" s="15"/>
      <c r="E87" s="30"/>
      <c r="F87" s="15"/>
      <c r="G87" s="22"/>
      <c r="H87" s="23"/>
      <c r="I87" s="22"/>
      <c r="J87" s="14" t="s">
        <v>55</v>
      </c>
      <c r="K87" s="18"/>
      <c r="L87" s="18"/>
      <c r="M87" s="26">
        <v>131.83</v>
      </c>
      <c r="N87" s="14" t="s">
        <v>59</v>
      </c>
      <c r="O87" s="23"/>
    </row>
    <row r="88" s="2" customFormat="1" ht="27" customHeight="1" spans="1:15">
      <c r="A88" s="13">
        <f t="shared" si="1"/>
        <v>85</v>
      </c>
      <c r="B88" s="14"/>
      <c r="C88" s="14"/>
      <c r="D88" s="15"/>
      <c r="E88" s="30"/>
      <c r="F88" s="15"/>
      <c r="G88" s="22"/>
      <c r="H88" s="23"/>
      <c r="I88" s="22"/>
      <c r="J88" s="14" t="s">
        <v>55</v>
      </c>
      <c r="K88" s="18"/>
      <c r="L88" s="18"/>
      <c r="M88" s="26">
        <v>121.52</v>
      </c>
      <c r="N88" s="14" t="s">
        <v>60</v>
      </c>
      <c r="O88" s="23"/>
    </row>
    <row r="89" s="2" customFormat="1" ht="27" customHeight="1" spans="1:15">
      <c r="A89" s="13">
        <f t="shared" si="1"/>
        <v>86</v>
      </c>
      <c r="B89" s="14"/>
      <c r="C89" s="14"/>
      <c r="D89" s="15"/>
      <c r="E89" s="30"/>
      <c r="F89" s="15"/>
      <c r="G89" s="22"/>
      <c r="H89" s="23"/>
      <c r="I89" s="22"/>
      <c r="J89" s="14" t="s">
        <v>89</v>
      </c>
      <c r="K89" s="18"/>
      <c r="L89" s="18"/>
      <c r="M89" s="26">
        <v>45.04</v>
      </c>
      <c r="N89" s="14" t="s">
        <v>103</v>
      </c>
      <c r="O89" s="23"/>
    </row>
    <row r="90" s="2" customFormat="1" ht="27" customHeight="1" spans="1:15">
      <c r="A90" s="13">
        <f t="shared" si="1"/>
        <v>87</v>
      </c>
      <c r="B90" s="14"/>
      <c r="C90" s="14"/>
      <c r="D90" s="15"/>
      <c r="E90" s="30"/>
      <c r="F90" s="15"/>
      <c r="G90" s="22"/>
      <c r="H90" s="23"/>
      <c r="I90" s="22"/>
      <c r="J90" s="14" t="s">
        <v>89</v>
      </c>
      <c r="K90" s="18"/>
      <c r="L90" s="18"/>
      <c r="M90" s="26">
        <v>92.95</v>
      </c>
      <c r="N90" s="14" t="s">
        <v>90</v>
      </c>
      <c r="O90" s="23"/>
    </row>
    <row r="91" s="2" customFormat="1" ht="27" customHeight="1" spans="1:15">
      <c r="A91" s="13">
        <f t="shared" si="1"/>
        <v>88</v>
      </c>
      <c r="B91" s="14"/>
      <c r="C91" s="14"/>
      <c r="D91" s="15"/>
      <c r="E91" s="30"/>
      <c r="F91" s="15"/>
      <c r="G91" s="22"/>
      <c r="H91" s="23"/>
      <c r="I91" s="22"/>
      <c r="J91" s="14" t="s">
        <v>89</v>
      </c>
      <c r="K91" s="18"/>
      <c r="L91" s="18"/>
      <c r="M91" s="26">
        <v>98.8</v>
      </c>
      <c r="N91" s="14" t="s">
        <v>91</v>
      </c>
      <c r="O91" s="23"/>
    </row>
    <row r="92" s="2" customFormat="1" ht="27" customHeight="1" spans="1:15">
      <c r="A92" s="13">
        <f t="shared" si="1"/>
        <v>89</v>
      </c>
      <c r="B92" s="14"/>
      <c r="C92" s="14"/>
      <c r="D92" s="15"/>
      <c r="E92" s="30"/>
      <c r="F92" s="15"/>
      <c r="G92" s="29"/>
      <c r="H92" s="23"/>
      <c r="I92" s="29"/>
      <c r="J92" s="14" t="s">
        <v>89</v>
      </c>
      <c r="K92" s="19"/>
      <c r="L92" s="19"/>
      <c r="M92" s="26">
        <v>99.56</v>
      </c>
      <c r="N92" s="14" t="s">
        <v>92</v>
      </c>
      <c r="O92" s="23"/>
    </row>
    <row r="93" s="2" customFormat="1" ht="27" customHeight="1" spans="1:15">
      <c r="A93" s="13">
        <f t="shared" si="1"/>
        <v>90</v>
      </c>
      <c r="B93" s="14"/>
      <c r="C93" s="14"/>
      <c r="D93" s="15" t="s">
        <v>104</v>
      </c>
      <c r="E93" s="31" t="s">
        <v>105</v>
      </c>
      <c r="F93" s="14" t="s">
        <v>20</v>
      </c>
      <c r="G93" s="20" t="s">
        <v>96</v>
      </c>
      <c r="H93" s="23"/>
      <c r="I93" s="20" t="s">
        <v>98</v>
      </c>
      <c r="J93" s="14" t="s">
        <v>42</v>
      </c>
      <c r="K93" s="17" t="s">
        <v>25</v>
      </c>
      <c r="L93" s="17">
        <f>SUM(M93:M100)</f>
        <v>1918.58</v>
      </c>
      <c r="M93" s="26">
        <v>362.09</v>
      </c>
      <c r="N93" s="14" t="s">
        <v>43</v>
      </c>
      <c r="O93" s="23"/>
    </row>
    <row r="94" s="2" customFormat="1" ht="27" customHeight="1" spans="1:15">
      <c r="A94" s="13">
        <f t="shared" si="1"/>
        <v>91</v>
      </c>
      <c r="B94" s="14"/>
      <c r="C94" s="14"/>
      <c r="D94" s="15"/>
      <c r="E94" s="31"/>
      <c r="F94" s="14"/>
      <c r="G94" s="22"/>
      <c r="H94" s="23"/>
      <c r="I94" s="22"/>
      <c r="J94" s="14" t="s">
        <v>42</v>
      </c>
      <c r="K94" s="18"/>
      <c r="L94" s="18"/>
      <c r="M94" s="26">
        <v>132.83</v>
      </c>
      <c r="N94" s="14" t="s">
        <v>44</v>
      </c>
      <c r="O94" s="23"/>
    </row>
    <row r="95" s="2" customFormat="1" ht="27" customHeight="1" spans="1:15">
      <c r="A95" s="13">
        <f t="shared" si="1"/>
        <v>92</v>
      </c>
      <c r="B95" s="14"/>
      <c r="C95" s="14"/>
      <c r="D95" s="15"/>
      <c r="E95" s="31"/>
      <c r="F95" s="14"/>
      <c r="G95" s="22"/>
      <c r="H95" s="23"/>
      <c r="I95" s="22"/>
      <c r="J95" s="14" t="s">
        <v>42</v>
      </c>
      <c r="K95" s="18"/>
      <c r="L95" s="18"/>
      <c r="M95" s="26">
        <v>279.26</v>
      </c>
      <c r="N95" s="14" t="s">
        <v>45</v>
      </c>
      <c r="O95" s="23"/>
    </row>
    <row r="96" s="2" customFormat="1" ht="27" customHeight="1" spans="1:15">
      <c r="A96" s="13">
        <f t="shared" si="1"/>
        <v>93</v>
      </c>
      <c r="B96" s="14"/>
      <c r="C96" s="14"/>
      <c r="D96" s="15"/>
      <c r="E96" s="31"/>
      <c r="F96" s="14"/>
      <c r="G96" s="22"/>
      <c r="H96" s="23"/>
      <c r="I96" s="22"/>
      <c r="J96" s="14" t="s">
        <v>42</v>
      </c>
      <c r="K96" s="18"/>
      <c r="L96" s="18"/>
      <c r="M96" s="26">
        <v>32.48</v>
      </c>
      <c r="N96" s="14" t="s">
        <v>46</v>
      </c>
      <c r="O96" s="23"/>
    </row>
    <row r="97" s="2" customFormat="1" ht="27" customHeight="1" spans="1:15">
      <c r="A97" s="13">
        <f t="shared" si="1"/>
        <v>94</v>
      </c>
      <c r="B97" s="14"/>
      <c r="C97" s="14"/>
      <c r="D97" s="15"/>
      <c r="E97" s="31"/>
      <c r="F97" s="14"/>
      <c r="G97" s="22"/>
      <c r="H97" s="23"/>
      <c r="I97" s="22"/>
      <c r="J97" s="14" t="s">
        <v>42</v>
      </c>
      <c r="K97" s="18"/>
      <c r="L97" s="18"/>
      <c r="M97" s="26">
        <v>100.25</v>
      </c>
      <c r="N97" s="14" t="s">
        <v>47</v>
      </c>
      <c r="O97" s="23"/>
    </row>
    <row r="98" s="2" customFormat="1" ht="27" customHeight="1" spans="1:15">
      <c r="A98" s="13">
        <f t="shared" si="1"/>
        <v>95</v>
      </c>
      <c r="B98" s="14"/>
      <c r="C98" s="14"/>
      <c r="D98" s="15"/>
      <c r="E98" s="31"/>
      <c r="F98" s="14"/>
      <c r="G98" s="22"/>
      <c r="H98" s="23"/>
      <c r="I98" s="22"/>
      <c r="J98" s="14" t="s">
        <v>68</v>
      </c>
      <c r="K98" s="18"/>
      <c r="L98" s="18"/>
      <c r="M98" s="26">
        <v>593.45</v>
      </c>
      <c r="N98" s="14" t="s">
        <v>69</v>
      </c>
      <c r="O98" s="23"/>
    </row>
    <row r="99" s="2" customFormat="1" ht="27" customHeight="1" spans="1:15">
      <c r="A99" s="13">
        <f t="shared" si="1"/>
        <v>96</v>
      </c>
      <c r="B99" s="14"/>
      <c r="C99" s="14"/>
      <c r="D99" s="15"/>
      <c r="E99" s="31"/>
      <c r="F99" s="14"/>
      <c r="G99" s="22"/>
      <c r="H99" s="23"/>
      <c r="I99" s="22"/>
      <c r="J99" s="14" t="s">
        <v>77</v>
      </c>
      <c r="K99" s="18"/>
      <c r="L99" s="18"/>
      <c r="M99" s="26">
        <v>354.95</v>
      </c>
      <c r="N99" s="14" t="s">
        <v>78</v>
      </c>
      <c r="O99" s="23"/>
    </row>
    <row r="100" s="2" customFormat="1" ht="27" customHeight="1" spans="1:15">
      <c r="A100" s="13">
        <f t="shared" si="1"/>
        <v>97</v>
      </c>
      <c r="B100" s="14"/>
      <c r="C100" s="14"/>
      <c r="D100" s="15"/>
      <c r="E100" s="31"/>
      <c r="F100" s="14"/>
      <c r="G100" s="29"/>
      <c r="H100" s="23"/>
      <c r="I100" s="29"/>
      <c r="J100" s="14" t="s">
        <v>77</v>
      </c>
      <c r="K100" s="19"/>
      <c r="L100" s="19"/>
      <c r="M100" s="26">
        <v>63.27</v>
      </c>
      <c r="N100" s="14" t="s">
        <v>79</v>
      </c>
      <c r="O100" s="23"/>
    </row>
    <row r="101" s="2" customFormat="1" ht="27" customHeight="1" spans="1:15">
      <c r="A101" s="13">
        <f t="shared" si="1"/>
        <v>98</v>
      </c>
      <c r="B101" s="14"/>
      <c r="C101" s="14"/>
      <c r="D101" s="15" t="s">
        <v>106</v>
      </c>
      <c r="E101" s="31" t="s">
        <v>107</v>
      </c>
      <c r="F101" s="14" t="s">
        <v>20</v>
      </c>
      <c r="G101" s="20" t="s">
        <v>96</v>
      </c>
      <c r="H101" s="23"/>
      <c r="I101" s="20" t="s">
        <v>98</v>
      </c>
      <c r="J101" s="14" t="s">
        <v>61</v>
      </c>
      <c r="K101" s="17" t="s">
        <v>25</v>
      </c>
      <c r="L101" s="17">
        <f>SUM(M101:M110)</f>
        <v>1712.96</v>
      </c>
      <c r="M101" s="26">
        <v>367.75</v>
      </c>
      <c r="N101" s="14" t="s">
        <v>62</v>
      </c>
      <c r="O101" s="23"/>
    </row>
    <row r="102" s="2" customFormat="1" ht="27" customHeight="1" spans="1:15">
      <c r="A102" s="13">
        <f t="shared" si="1"/>
        <v>99</v>
      </c>
      <c r="B102" s="14"/>
      <c r="C102" s="14"/>
      <c r="D102" s="15"/>
      <c r="E102" s="31"/>
      <c r="F102" s="14"/>
      <c r="G102" s="22"/>
      <c r="H102" s="23"/>
      <c r="I102" s="22"/>
      <c r="J102" s="14" t="s">
        <v>63</v>
      </c>
      <c r="K102" s="18"/>
      <c r="L102" s="18"/>
      <c r="M102" s="26">
        <v>479.19</v>
      </c>
      <c r="N102" s="14" t="s">
        <v>64</v>
      </c>
      <c r="O102" s="23"/>
    </row>
    <row r="103" s="2" customFormat="1" ht="27" customHeight="1" spans="1:15">
      <c r="A103" s="13">
        <f t="shared" si="1"/>
        <v>100</v>
      </c>
      <c r="B103" s="14"/>
      <c r="C103" s="14"/>
      <c r="D103" s="15"/>
      <c r="E103" s="31"/>
      <c r="F103" s="14"/>
      <c r="G103" s="22"/>
      <c r="H103" s="23"/>
      <c r="I103" s="22"/>
      <c r="J103" s="14" t="s">
        <v>65</v>
      </c>
      <c r="K103" s="18"/>
      <c r="L103" s="18"/>
      <c r="M103" s="26">
        <v>230.18</v>
      </c>
      <c r="N103" s="14" t="s">
        <v>66</v>
      </c>
      <c r="O103" s="23"/>
    </row>
    <row r="104" s="2" customFormat="1" ht="27" customHeight="1" spans="1:15">
      <c r="A104" s="13">
        <f t="shared" si="1"/>
        <v>101</v>
      </c>
      <c r="B104" s="14"/>
      <c r="C104" s="14"/>
      <c r="D104" s="15"/>
      <c r="E104" s="31"/>
      <c r="F104" s="14"/>
      <c r="G104" s="22"/>
      <c r="H104" s="23"/>
      <c r="I104" s="22"/>
      <c r="J104" s="14" t="s">
        <v>65</v>
      </c>
      <c r="K104" s="18"/>
      <c r="L104" s="18"/>
      <c r="M104" s="26">
        <v>68.55</v>
      </c>
      <c r="N104" s="14" t="s">
        <v>67</v>
      </c>
      <c r="O104" s="23"/>
    </row>
    <row r="105" s="2" customFormat="1" ht="27" customHeight="1" spans="1:15">
      <c r="A105" s="13">
        <f t="shared" si="1"/>
        <v>102</v>
      </c>
      <c r="B105" s="14"/>
      <c r="C105" s="14"/>
      <c r="D105" s="15"/>
      <c r="E105" s="31"/>
      <c r="F105" s="14"/>
      <c r="G105" s="22"/>
      <c r="H105" s="23"/>
      <c r="I105" s="22"/>
      <c r="J105" s="14" t="s">
        <v>70</v>
      </c>
      <c r="K105" s="18"/>
      <c r="L105" s="18"/>
      <c r="M105" s="26">
        <v>130.94</v>
      </c>
      <c r="N105" s="14" t="s">
        <v>71</v>
      </c>
      <c r="O105" s="23"/>
    </row>
    <row r="106" s="2" customFormat="1" ht="27" customHeight="1" spans="1:15">
      <c r="A106" s="13">
        <f t="shared" si="1"/>
        <v>103</v>
      </c>
      <c r="B106" s="14"/>
      <c r="C106" s="14"/>
      <c r="D106" s="15"/>
      <c r="E106" s="31"/>
      <c r="F106" s="14"/>
      <c r="G106" s="22"/>
      <c r="H106" s="23"/>
      <c r="I106" s="22"/>
      <c r="J106" s="14" t="s">
        <v>70</v>
      </c>
      <c r="K106" s="18"/>
      <c r="L106" s="18"/>
      <c r="M106" s="26">
        <v>124.34</v>
      </c>
      <c r="N106" s="14" t="s">
        <v>72</v>
      </c>
      <c r="O106" s="23"/>
    </row>
    <row r="107" s="2" customFormat="1" ht="27" customHeight="1" spans="1:15">
      <c r="A107" s="13">
        <f t="shared" si="1"/>
        <v>104</v>
      </c>
      <c r="B107" s="14"/>
      <c r="C107" s="14"/>
      <c r="D107" s="15"/>
      <c r="E107" s="31"/>
      <c r="F107" s="14"/>
      <c r="G107" s="22"/>
      <c r="H107" s="23"/>
      <c r="I107" s="22"/>
      <c r="J107" s="14" t="s">
        <v>70</v>
      </c>
      <c r="K107" s="18"/>
      <c r="L107" s="18"/>
      <c r="M107" s="26">
        <v>70.02</v>
      </c>
      <c r="N107" s="14" t="s">
        <v>73</v>
      </c>
      <c r="O107" s="23"/>
    </row>
    <row r="108" s="2" customFormat="1" ht="27" customHeight="1" spans="1:15">
      <c r="A108" s="13">
        <f t="shared" si="1"/>
        <v>105</v>
      </c>
      <c r="B108" s="14"/>
      <c r="C108" s="14"/>
      <c r="D108" s="15"/>
      <c r="E108" s="31"/>
      <c r="F108" s="14"/>
      <c r="G108" s="22"/>
      <c r="H108" s="23"/>
      <c r="I108" s="22"/>
      <c r="J108" s="14" t="s">
        <v>70</v>
      </c>
      <c r="K108" s="18"/>
      <c r="L108" s="18"/>
      <c r="M108" s="26">
        <v>69.78</v>
      </c>
      <c r="N108" s="14" t="s">
        <v>74</v>
      </c>
      <c r="O108" s="23"/>
    </row>
    <row r="109" s="2" customFormat="1" ht="27" customHeight="1" spans="1:15">
      <c r="A109" s="13">
        <f t="shared" si="1"/>
        <v>106</v>
      </c>
      <c r="B109" s="14"/>
      <c r="C109" s="14"/>
      <c r="D109" s="15"/>
      <c r="E109" s="31"/>
      <c r="F109" s="14"/>
      <c r="G109" s="22"/>
      <c r="H109" s="23"/>
      <c r="I109" s="22"/>
      <c r="J109" s="14" t="s">
        <v>70</v>
      </c>
      <c r="K109" s="18"/>
      <c r="L109" s="18"/>
      <c r="M109" s="26">
        <v>102.32</v>
      </c>
      <c r="N109" s="14" t="s">
        <v>75</v>
      </c>
      <c r="O109" s="23"/>
    </row>
    <row r="110" s="2" customFormat="1" ht="27" customHeight="1" spans="1:15">
      <c r="A110" s="13">
        <f t="shared" si="1"/>
        <v>107</v>
      </c>
      <c r="B110" s="14"/>
      <c r="C110" s="14"/>
      <c r="D110" s="15"/>
      <c r="E110" s="31"/>
      <c r="F110" s="14"/>
      <c r="G110" s="29"/>
      <c r="H110" s="28"/>
      <c r="I110" s="29"/>
      <c r="J110" s="14" t="s">
        <v>70</v>
      </c>
      <c r="K110" s="19"/>
      <c r="L110" s="19"/>
      <c r="M110" s="26">
        <v>69.89</v>
      </c>
      <c r="N110" s="14" t="s">
        <v>76</v>
      </c>
      <c r="O110" s="28"/>
    </row>
    <row r="111" s="2" customFormat="1" ht="102" customHeight="1" spans="1:15">
      <c r="A111" s="13">
        <f t="shared" si="1"/>
        <v>108</v>
      </c>
      <c r="B111" s="32">
        <v>3</v>
      </c>
      <c r="C111" s="32" t="s">
        <v>108</v>
      </c>
      <c r="D111" s="15" t="s">
        <v>109</v>
      </c>
      <c r="E111" s="16" t="s">
        <v>110</v>
      </c>
      <c r="F111" s="33" t="s">
        <v>20</v>
      </c>
      <c r="G111" s="34" t="s">
        <v>111</v>
      </c>
      <c r="H111" s="35" t="s">
        <v>97</v>
      </c>
      <c r="I111" s="50" t="s">
        <v>112</v>
      </c>
      <c r="J111" s="14" t="s">
        <v>24</v>
      </c>
      <c r="K111" s="13" t="s">
        <v>25</v>
      </c>
      <c r="L111" s="13">
        <v>1122.23</v>
      </c>
      <c r="M111" s="26" t="s">
        <v>20</v>
      </c>
      <c r="N111" s="14" t="s">
        <v>26</v>
      </c>
      <c r="O111" s="50"/>
    </row>
    <row r="112" s="2" customFormat="1" ht="52" customHeight="1" spans="1:15">
      <c r="A112" s="13">
        <f t="shared" si="1"/>
        <v>109</v>
      </c>
      <c r="B112" s="36"/>
      <c r="C112" s="36"/>
      <c r="D112" s="15" t="s">
        <v>113</v>
      </c>
      <c r="E112" s="16" t="s">
        <v>114</v>
      </c>
      <c r="F112" s="34" t="s">
        <v>115</v>
      </c>
      <c r="G112" s="37" t="s">
        <v>116</v>
      </c>
      <c r="H112" s="23"/>
      <c r="I112" s="51" t="s">
        <v>117</v>
      </c>
      <c r="J112" s="14" t="s">
        <v>42</v>
      </c>
      <c r="K112" s="17" t="s">
        <v>118</v>
      </c>
      <c r="L112" s="17">
        <f>SUM(M112:M114)</f>
        <v>1293.61</v>
      </c>
      <c r="M112" s="26">
        <v>546.33</v>
      </c>
      <c r="N112" s="14" t="s">
        <v>44</v>
      </c>
      <c r="O112" s="27" t="s">
        <v>27</v>
      </c>
    </row>
    <row r="113" s="2" customFormat="1" ht="52" customHeight="1" spans="1:15">
      <c r="A113" s="13">
        <f t="shared" si="1"/>
        <v>110</v>
      </c>
      <c r="B113" s="36"/>
      <c r="C113" s="36"/>
      <c r="D113" s="15"/>
      <c r="E113" s="16"/>
      <c r="F113" s="34" t="s">
        <v>119</v>
      </c>
      <c r="G113" s="34" t="s">
        <v>120</v>
      </c>
      <c r="H113" s="23"/>
      <c r="I113" s="51" t="s">
        <v>117</v>
      </c>
      <c r="J113" s="14" t="s">
        <v>42</v>
      </c>
      <c r="K113" s="18"/>
      <c r="L113" s="18"/>
      <c r="M113" s="26">
        <v>741</v>
      </c>
      <c r="N113" s="14" t="s">
        <v>45</v>
      </c>
      <c r="O113" s="23"/>
    </row>
    <row r="114" s="2" customFormat="1" ht="52" customHeight="1" spans="1:15">
      <c r="A114" s="13">
        <f t="shared" si="1"/>
        <v>111</v>
      </c>
      <c r="B114" s="36"/>
      <c r="C114" s="36"/>
      <c r="D114" s="15"/>
      <c r="E114" s="16"/>
      <c r="F114" s="34" t="s">
        <v>121</v>
      </c>
      <c r="G114" s="34" t="s">
        <v>122</v>
      </c>
      <c r="H114" s="23"/>
      <c r="I114" s="51" t="s">
        <v>117</v>
      </c>
      <c r="J114" s="14" t="s">
        <v>42</v>
      </c>
      <c r="K114" s="19"/>
      <c r="L114" s="19"/>
      <c r="M114" s="26">
        <v>6.28</v>
      </c>
      <c r="N114" s="14" t="s">
        <v>46</v>
      </c>
      <c r="O114" s="28"/>
    </row>
    <row r="115" s="2" customFormat="1" ht="52" customHeight="1" spans="1:15">
      <c r="A115" s="13">
        <f t="shared" si="1"/>
        <v>112</v>
      </c>
      <c r="B115" s="36"/>
      <c r="C115" s="36"/>
      <c r="D115" s="15" t="s">
        <v>123</v>
      </c>
      <c r="E115" s="16" t="s">
        <v>124</v>
      </c>
      <c r="F115" s="38" t="s">
        <v>125</v>
      </c>
      <c r="G115" s="37" t="s">
        <v>126</v>
      </c>
      <c r="H115" s="23"/>
      <c r="I115" s="38" t="s">
        <v>112</v>
      </c>
      <c r="J115" s="14" t="s">
        <v>48</v>
      </c>
      <c r="K115" s="17" t="s">
        <v>118</v>
      </c>
      <c r="L115" s="17">
        <f>SUM(M115:M116)</f>
        <v>1664.48</v>
      </c>
      <c r="M115" s="26">
        <v>935.44</v>
      </c>
      <c r="N115" s="14" t="s">
        <v>51</v>
      </c>
      <c r="O115" s="27" t="s">
        <v>27</v>
      </c>
    </row>
    <row r="116" s="2" customFormat="1" ht="52" customHeight="1" spans="1:15">
      <c r="A116" s="13">
        <f t="shared" si="1"/>
        <v>113</v>
      </c>
      <c r="B116" s="36"/>
      <c r="C116" s="36"/>
      <c r="D116" s="15"/>
      <c r="E116" s="16"/>
      <c r="F116" s="38" t="s">
        <v>127</v>
      </c>
      <c r="G116" s="37" t="s">
        <v>128</v>
      </c>
      <c r="H116" s="23"/>
      <c r="I116" s="38" t="s">
        <v>112</v>
      </c>
      <c r="J116" s="14" t="s">
        <v>48</v>
      </c>
      <c r="K116" s="19"/>
      <c r="L116" s="19"/>
      <c r="M116" s="26">
        <v>729.04</v>
      </c>
      <c r="N116" s="14" t="s">
        <v>54</v>
      </c>
      <c r="O116" s="28"/>
    </row>
    <row r="117" s="2" customFormat="1" ht="52" customHeight="1" spans="1:15">
      <c r="A117" s="13">
        <f t="shared" si="1"/>
        <v>114</v>
      </c>
      <c r="B117" s="39"/>
      <c r="C117" s="39"/>
      <c r="D117" s="15" t="s">
        <v>129</v>
      </c>
      <c r="E117" s="16" t="s">
        <v>130</v>
      </c>
      <c r="F117" s="38" t="s">
        <v>131</v>
      </c>
      <c r="G117" s="34" t="s">
        <v>132</v>
      </c>
      <c r="H117" s="28"/>
      <c r="I117" s="38" t="s">
        <v>112</v>
      </c>
      <c r="J117" s="14" t="s">
        <v>55</v>
      </c>
      <c r="K117" s="13" t="s">
        <v>118</v>
      </c>
      <c r="L117" s="13">
        <v>696.38</v>
      </c>
      <c r="M117" s="26" t="s">
        <v>20</v>
      </c>
      <c r="N117" s="14" t="s">
        <v>57</v>
      </c>
      <c r="O117" s="50"/>
    </row>
    <row r="118" s="3" customFormat="1" ht="67" customHeight="1" spans="1:15">
      <c r="A118" s="40">
        <f t="shared" si="1"/>
        <v>115</v>
      </c>
      <c r="B118" s="32">
        <v>4</v>
      </c>
      <c r="C118" s="41" t="s">
        <v>133</v>
      </c>
      <c r="D118" s="15" t="s">
        <v>134</v>
      </c>
      <c r="E118" s="16" t="s">
        <v>135</v>
      </c>
      <c r="F118" s="38" t="s">
        <v>136</v>
      </c>
      <c r="G118" s="37" t="s">
        <v>137</v>
      </c>
      <c r="H118" s="40" t="s">
        <v>22</v>
      </c>
      <c r="I118" s="34" t="s">
        <v>112</v>
      </c>
      <c r="J118" s="40" t="s">
        <v>138</v>
      </c>
      <c r="K118" s="40" t="s">
        <v>139</v>
      </c>
      <c r="L118" s="40">
        <v>7.2</v>
      </c>
      <c r="M118" s="26" t="s">
        <v>20</v>
      </c>
      <c r="N118" s="14" t="s">
        <v>26</v>
      </c>
      <c r="O118" s="52"/>
    </row>
    <row r="119" s="3" customFormat="1" ht="55" customHeight="1" spans="1:15">
      <c r="A119" s="40">
        <f t="shared" si="1"/>
        <v>116</v>
      </c>
      <c r="B119" s="36"/>
      <c r="C119" s="42"/>
      <c r="D119" s="43" t="s">
        <v>140</v>
      </c>
      <c r="E119" s="44" t="s">
        <v>141</v>
      </c>
      <c r="F119" s="38" t="s">
        <v>142</v>
      </c>
      <c r="G119" s="37" t="s">
        <v>143</v>
      </c>
      <c r="H119" s="45" t="s">
        <v>22</v>
      </c>
      <c r="I119" s="37" t="s">
        <v>144</v>
      </c>
      <c r="J119" s="40" t="s">
        <v>138</v>
      </c>
      <c r="K119" s="17" t="s">
        <v>139</v>
      </c>
      <c r="L119" s="45">
        <f>SUM(M119:M120)</f>
        <v>444.26</v>
      </c>
      <c r="M119" s="26">
        <v>193.49</v>
      </c>
      <c r="N119" s="14" t="s">
        <v>145</v>
      </c>
      <c r="O119" s="27" t="s">
        <v>27</v>
      </c>
    </row>
    <row r="120" s="3" customFormat="1" ht="55" customHeight="1" spans="1:15">
      <c r="A120" s="40">
        <f t="shared" si="1"/>
        <v>117</v>
      </c>
      <c r="B120" s="39"/>
      <c r="C120" s="46"/>
      <c r="D120" s="47"/>
      <c r="E120" s="48"/>
      <c r="F120" s="38" t="s">
        <v>146</v>
      </c>
      <c r="G120" s="37" t="s">
        <v>147</v>
      </c>
      <c r="H120" s="49"/>
      <c r="I120" s="37" t="s">
        <v>144</v>
      </c>
      <c r="J120" s="40" t="s">
        <v>138</v>
      </c>
      <c r="K120" s="19"/>
      <c r="L120" s="49"/>
      <c r="M120" s="26">
        <v>250.77</v>
      </c>
      <c r="N120" s="14" t="s">
        <v>145</v>
      </c>
      <c r="O120" s="28"/>
    </row>
    <row r="121" s="3" customFormat="1" ht="55" customHeight="1" spans="1:15">
      <c r="A121" s="40">
        <f t="shared" si="1"/>
        <v>118</v>
      </c>
      <c r="B121" s="32">
        <v>5</v>
      </c>
      <c r="C121" s="41" t="s">
        <v>148</v>
      </c>
      <c r="D121" s="43" t="s">
        <v>149</v>
      </c>
      <c r="E121" s="44" t="s">
        <v>150</v>
      </c>
      <c r="F121" s="38" t="s">
        <v>151</v>
      </c>
      <c r="G121" s="37" t="s">
        <v>152</v>
      </c>
      <c r="H121" s="45" t="s">
        <v>22</v>
      </c>
      <c r="I121" s="37" t="s">
        <v>153</v>
      </c>
      <c r="J121" s="53" t="s">
        <v>154</v>
      </c>
      <c r="K121" s="17" t="s">
        <v>139</v>
      </c>
      <c r="L121" s="45">
        <f>SUM(M121:M122)</f>
        <v>469.9</v>
      </c>
      <c r="M121" s="26">
        <v>284.93</v>
      </c>
      <c r="N121" s="14" t="s">
        <v>155</v>
      </c>
      <c r="O121" s="27" t="s">
        <v>27</v>
      </c>
    </row>
    <row r="122" s="3" customFormat="1" ht="55" customHeight="1" spans="1:15">
      <c r="A122" s="40">
        <f t="shared" si="1"/>
        <v>119</v>
      </c>
      <c r="B122" s="39"/>
      <c r="C122" s="46"/>
      <c r="D122" s="47"/>
      <c r="E122" s="48"/>
      <c r="F122" s="38" t="s">
        <v>156</v>
      </c>
      <c r="G122" s="37" t="s">
        <v>157</v>
      </c>
      <c r="H122" s="49"/>
      <c r="I122" s="34" t="s">
        <v>158</v>
      </c>
      <c r="J122" s="53" t="s">
        <v>159</v>
      </c>
      <c r="K122" s="19"/>
      <c r="L122" s="49"/>
      <c r="M122" s="26">
        <v>184.97</v>
      </c>
      <c r="N122" s="14" t="s">
        <v>160</v>
      </c>
      <c r="O122" s="28"/>
    </row>
  </sheetData>
  <mergeCells count="94">
    <mergeCell ref="A1:O1"/>
    <mergeCell ref="L2:M2"/>
    <mergeCell ref="A2:A3"/>
    <mergeCell ref="B2:B3"/>
    <mergeCell ref="B4:B56"/>
    <mergeCell ref="B57:B110"/>
    <mergeCell ref="B111:B117"/>
    <mergeCell ref="B118:B120"/>
    <mergeCell ref="B121:B122"/>
    <mergeCell ref="C2:C3"/>
    <mergeCell ref="C4:C56"/>
    <mergeCell ref="C57:C110"/>
    <mergeCell ref="C111:C117"/>
    <mergeCell ref="C118:C120"/>
    <mergeCell ref="C121:C122"/>
    <mergeCell ref="D2:D3"/>
    <mergeCell ref="D4:D56"/>
    <mergeCell ref="D57:D66"/>
    <mergeCell ref="D67:D75"/>
    <mergeCell ref="D76:D92"/>
    <mergeCell ref="D93:D100"/>
    <mergeCell ref="D101:D110"/>
    <mergeCell ref="D112:D114"/>
    <mergeCell ref="D115:D116"/>
    <mergeCell ref="D119:D120"/>
    <mergeCell ref="D121:D122"/>
    <mergeCell ref="E2:E3"/>
    <mergeCell ref="E4:E56"/>
    <mergeCell ref="E57:E66"/>
    <mergeCell ref="E67:E75"/>
    <mergeCell ref="E76:E92"/>
    <mergeCell ref="E93:E100"/>
    <mergeCell ref="E101:E110"/>
    <mergeCell ref="E112:E114"/>
    <mergeCell ref="E115:E116"/>
    <mergeCell ref="E119:E120"/>
    <mergeCell ref="E121:E122"/>
    <mergeCell ref="F2:F3"/>
    <mergeCell ref="F4:F56"/>
    <mergeCell ref="F57:F66"/>
    <mergeCell ref="F67:F75"/>
    <mergeCell ref="F76:F92"/>
    <mergeCell ref="F93:F100"/>
    <mergeCell ref="F101:F110"/>
    <mergeCell ref="G2:G3"/>
    <mergeCell ref="G4:G56"/>
    <mergeCell ref="G57:G66"/>
    <mergeCell ref="G67:G75"/>
    <mergeCell ref="G76:G92"/>
    <mergeCell ref="G93:G100"/>
    <mergeCell ref="G101:G110"/>
    <mergeCell ref="H2:H3"/>
    <mergeCell ref="H4:H56"/>
    <mergeCell ref="H57:H110"/>
    <mergeCell ref="H111:H117"/>
    <mergeCell ref="H119:H120"/>
    <mergeCell ref="H121:H122"/>
    <mergeCell ref="I2:I3"/>
    <mergeCell ref="I4:I56"/>
    <mergeCell ref="I57:I66"/>
    <mergeCell ref="I67:I75"/>
    <mergeCell ref="I76:I92"/>
    <mergeCell ref="I93:I100"/>
    <mergeCell ref="I101:I110"/>
    <mergeCell ref="J2:J3"/>
    <mergeCell ref="K2:K3"/>
    <mergeCell ref="K4:K56"/>
    <mergeCell ref="K57:K66"/>
    <mergeCell ref="K67:K75"/>
    <mergeCell ref="K76:K92"/>
    <mergeCell ref="K93:K100"/>
    <mergeCell ref="K101:K110"/>
    <mergeCell ref="K112:K114"/>
    <mergeCell ref="K115:K116"/>
    <mergeCell ref="K119:K120"/>
    <mergeCell ref="K121:K122"/>
    <mergeCell ref="L4:L56"/>
    <mergeCell ref="L57:L66"/>
    <mergeCell ref="L67:L75"/>
    <mergeCell ref="L76:L92"/>
    <mergeCell ref="L93:L100"/>
    <mergeCell ref="L101:L110"/>
    <mergeCell ref="L112:L114"/>
    <mergeCell ref="L115:L116"/>
    <mergeCell ref="L119:L120"/>
    <mergeCell ref="L121:L122"/>
    <mergeCell ref="N2:N3"/>
    <mergeCell ref="O2:O3"/>
    <mergeCell ref="O4:O56"/>
    <mergeCell ref="O57:O110"/>
    <mergeCell ref="O112:O114"/>
    <mergeCell ref="O115:O116"/>
    <mergeCell ref="O119:O120"/>
    <mergeCell ref="O121:O122"/>
  </mergeCells>
  <conditionalFormatting sqref="M118">
    <cfRule type="containsBlanks" dxfId="0" priority="6">
      <formula>LEN(TRIM(M118))=0</formula>
    </cfRule>
  </conditionalFormatting>
  <conditionalFormatting sqref="N118">
    <cfRule type="containsBlanks" dxfId="0" priority="11">
      <formula>LEN(TRIM(N118))=0</formula>
    </cfRule>
  </conditionalFormatting>
  <conditionalFormatting sqref="N119">
    <cfRule type="containsBlanks" dxfId="0" priority="10">
      <formula>LEN(TRIM(N119))=0</formula>
    </cfRule>
  </conditionalFormatting>
  <conditionalFormatting sqref="N120">
    <cfRule type="containsBlanks" dxfId="0" priority="9">
      <formula>LEN(TRIM(N120))=0</formula>
    </cfRule>
  </conditionalFormatting>
  <conditionalFormatting sqref="N121">
    <cfRule type="containsBlanks" dxfId="0" priority="8">
      <formula>LEN(TRIM(N121))=0</formula>
    </cfRule>
  </conditionalFormatting>
  <conditionalFormatting sqref="N122">
    <cfRule type="containsBlanks" dxfId="0" priority="7">
      <formula>LEN(TRIM(N122))=0</formula>
    </cfRule>
  </conditionalFormatting>
  <conditionalFormatting sqref="J111:J117">
    <cfRule type="containsBlanks" dxfId="0" priority="12">
      <formula>LEN(TRIM(J111))=0</formula>
    </cfRule>
  </conditionalFormatting>
  <conditionalFormatting sqref="M111:M117">
    <cfRule type="containsBlanks" dxfId="0" priority="18">
      <formula>LEN(TRIM(M111))=0</formula>
    </cfRule>
  </conditionalFormatting>
  <conditionalFormatting sqref="M119:M122">
    <cfRule type="containsBlanks" dxfId="0" priority="1">
      <formula>LEN(TRIM(M119))=0</formula>
    </cfRule>
  </conditionalFormatting>
  <conditionalFormatting sqref="N111:N117">
    <cfRule type="containsBlanks" dxfId="0" priority="19">
      <formula>LEN(TRIM(N111))=0</formula>
    </cfRule>
  </conditionalFormatting>
  <dataValidations count="2">
    <dataValidation type="list" allowBlank="1" showInputMessage="1" showErrorMessage="1" sqref="K1 K2 K111 K118 K3:K110 K112:K117 K119:K120 K121:K122 K123:K1048576">
      <formula1>"单价,总价,下浮率,费率"</formula1>
    </dataValidation>
    <dataValidation type="list" allowBlank="1" showInputMessage="1" showErrorMessage="1" sqref="C118 C4:C56 C57:C110 C111:C117">
      <formula1>[1]可报目录!#REF!</formula1>
    </dataValidation>
  </dataValidations>
  <pageMargins left="0.751388888888889" right="0.751388888888889" top="1" bottom="1" header="0.5" footer="0.5"/>
  <pageSetup paperSize="9" scale="4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李金灿</cp:lastModifiedBy>
  <dcterms:created xsi:type="dcterms:W3CDTF">2020-03-06T03:28:00Z</dcterms:created>
  <dcterms:modified xsi:type="dcterms:W3CDTF">2026-07-21T07:51:05Z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382D69FAB1954345982ACCB71CE6DCAA</vt:lpwstr>
  </property>
  <property fmtid="{D5CDD505-2E9C-101B-9397-08002B2CF9AE}" pid="4" name="KSOReadingLayout">
    <vt:bool>true</vt:bool>
  </property>
</Properties>
</file>