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8300"/>
  </bookViews>
  <sheets>
    <sheet name="1" sheetId="6" r:id="rId1"/>
    <sheet name="0800002000098610" sheetId="2" state="hidden" r:id="rId2"/>
  </sheets>
  <definedNames>
    <definedName name="_xlnm._FilterDatabase" localSheetId="0" hidden="1">'1'!$A$3:$M$8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7" name="ID_17BFA752E7A540DEBAD0AA810C490D08" descr="5"/>
        <xdr:cNvPicPr/>
      </xdr:nvPicPr>
      <xdr:blipFill>
        <a:blip r:embed="rId1"/>
        <a:stretch>
          <a:fillRect/>
        </a:stretch>
      </xdr:blipFill>
      <xdr:spPr>
        <a:xfrm>
          <a:off x="0" y="0"/>
          <a:ext cx="10058400" cy="7543800"/>
        </a:xfrm>
        <a:prstGeom prst="rect">
          <a:avLst/>
        </a:prstGeom>
      </xdr:spPr>
    </xdr:pic>
  </etc:cellImage>
  <etc:cellImage>
    <xdr:pic>
      <xdr:nvPicPr>
        <xdr:cNvPr id="9" name="ID_9477727D4EC440AB9E48732E96BE02BF" descr="4"/>
        <xdr:cNvPicPr/>
      </xdr:nvPicPr>
      <xdr:blipFill>
        <a:blip r:embed="rId2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19" name="ID_8B791CAEA36A478F9CA30129A5A6298E" descr="3"/>
        <xdr:cNvPicPr/>
      </xdr:nvPicPr>
      <xdr:blipFill>
        <a:blip r:embed="rId3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37" name="ID_27511F0912F3469BB1E0051DB10A372C" descr="1"/>
        <xdr:cNvPicPr/>
      </xdr:nvPicPr>
      <xdr:blipFill>
        <a:blip r:embed="rId4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38" name="ID_FA011D8DFBB449ADBA37AEED1FDF5ED5" descr="2"/>
        <xdr:cNvPicPr/>
      </xdr:nvPicPr>
      <xdr:blipFill>
        <a:blip r:embed="rId5"/>
        <a:stretch>
          <a:fillRect/>
        </a:stretch>
      </xdr:blipFill>
      <xdr:spPr>
        <a:xfrm>
          <a:off x="0" y="0"/>
          <a:ext cx="10058400" cy="7543800"/>
        </a:xfrm>
        <a:prstGeom prst="rect">
          <a:avLst/>
        </a:prstGeom>
      </xdr:spPr>
    </xdr:pic>
  </etc:cellImage>
  <etc:cellImage>
    <xdr:pic>
      <xdr:nvPicPr>
        <xdr:cNvPr id="10" name="ID_0AC9D266C70B4EAEBD764A347B9D92EB" descr="2"/>
        <xdr:cNvPicPr/>
      </xdr:nvPicPr>
      <xdr:blipFill>
        <a:blip r:embed="rId6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30" name="ID_C4DBFEA817264D85ACA62FD2066FD0AC" descr="1"/>
        <xdr:cNvPicPr/>
      </xdr:nvPicPr>
      <xdr:blipFill>
        <a:blip r:embed="rId7"/>
        <a:stretch>
          <a:fillRect/>
        </a:stretch>
      </xdr:blipFill>
      <xdr:spPr>
        <a:xfrm>
          <a:off x="0" y="0"/>
          <a:ext cx="10058400" cy="7543800"/>
        </a:xfrm>
        <a:prstGeom prst="rect">
          <a:avLst/>
        </a:prstGeom>
      </xdr:spPr>
    </xdr:pic>
  </etc:cellImage>
  <etc:cellImage>
    <xdr:pic>
      <xdr:nvPicPr>
        <xdr:cNvPr id="39" name="ID_E03E315B4CC7442FBBA7A2EA76FFD2D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4580870" y="27716480"/>
          <a:ext cx="18288000" cy="24384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1" name="ID_4F4BE7E0E2A44423A3D4048A0D07A8E1" descr="2"/>
        <xdr:cNvPicPr/>
      </xdr:nvPicPr>
      <xdr:blipFill>
        <a:blip r:embed="rId9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12" name="ID_D64C91313F044BA5ABFAEE3BB9558BDF" descr="1"/>
        <xdr:cNvPicPr/>
      </xdr:nvPicPr>
      <xdr:blipFill>
        <a:blip r:embed="rId10"/>
        <a:stretch>
          <a:fillRect/>
        </a:stretch>
      </xdr:blipFill>
      <xdr:spPr>
        <a:xfrm>
          <a:off x="0" y="0"/>
          <a:ext cx="7543800" cy="10058400"/>
        </a:xfrm>
        <a:prstGeom prst="rect">
          <a:avLst/>
        </a:prstGeom>
      </xdr:spPr>
    </xdr:pic>
  </etc:cellImage>
  <etc:cellImage>
    <xdr:pic>
      <xdr:nvPicPr>
        <xdr:cNvPr id="13" name="ID_25E5C8E8EC404FF692F5C7B72D3CD433" descr="post_object_image_39904378"/>
        <xdr:cNvPicPr/>
      </xdr:nvPicPr>
      <xdr:blipFill>
        <a:blip r:embed="rId11"/>
        <a:stretch>
          <a:fillRect/>
        </a:stretch>
      </xdr:blipFill>
      <xdr:spPr>
        <a:xfrm>
          <a:off x="0" y="0"/>
          <a:ext cx="9144000" cy="5143500"/>
        </a:xfrm>
        <a:prstGeom prst="rect">
          <a:avLst/>
        </a:prstGeom>
      </xdr:spPr>
    </xdr:pic>
  </etc:cellImage>
  <etc:cellImage>
    <xdr:pic>
      <xdr:nvPicPr>
        <xdr:cNvPr id="14" name="ID_011FFC75805C45E0A566E39B46C1A7DC" descr="post_object_image_1336795433"/>
        <xdr:cNvPicPr/>
      </xdr:nvPicPr>
      <xdr:blipFill>
        <a:blip r:embed="rId12"/>
        <a:stretch>
          <a:fillRect/>
        </a:stretch>
      </xdr:blipFill>
      <xdr:spPr>
        <a:xfrm>
          <a:off x="0" y="0"/>
          <a:ext cx="9144000" cy="51435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<sst xmlns="http://schemas.openxmlformats.org/spreadsheetml/2006/main" count="46" uniqueCount="30">
  <si>
    <t>广州供电局有限公司变电管理一所物资技术规范</t>
  </si>
  <si>
    <t>序号</t>
  </si>
  <si>
    <t>地市局（厂）</t>
  </si>
  <si>
    <t>项目名称</t>
  </si>
  <si>
    <t>产品名称</t>
  </si>
  <si>
    <t>厂家</t>
  </si>
  <si>
    <t>型号规格</t>
  </si>
  <si>
    <t>数量</t>
  </si>
  <si>
    <t>单位</t>
  </si>
  <si>
    <t>图片</t>
  </si>
  <si>
    <t>备注</t>
  </si>
  <si>
    <t>广东电网有限责任公司广州供电局变电管理一所</t>
  </si>
  <si>
    <t>2026变电管理一所生产耗材</t>
  </si>
  <si>
    <t>带电显示器</t>
  </si>
  <si>
    <t>广东省佛山市科飞电气有限公司</t>
  </si>
  <si>
    <t>型号：KFG-5301
额定电压：12kV
工作电源：AC220V
额定频率：50Hz</t>
  </si>
  <si>
    <t>个</t>
  </si>
  <si>
    <t>所提供的货物需和实物照片上货物的生产厂家、型号、参数、外形相一致</t>
  </si>
  <si>
    <t>温度指示控制器</t>
  </si>
  <si>
    <t>中国杭州温度表厂</t>
  </si>
  <si>
    <t>型号：BWY-803THA
测量范围：0~120℃
标准设定值：K1=55℃、K2=65℃、K3=80℃
开关容量：220V 3A</t>
  </si>
  <si>
    <t>绕组温度计</t>
  </si>
  <si>
    <t>COMEM</t>
  </si>
  <si>
    <t>型号：MSRT-150WF
图号：WTI.63111-408-221
测量范围：0~150℃
最大电流：2A</t>
  </si>
  <si>
    <t>遥控空开（带遥控模块和辅助触点）</t>
  </si>
  <si>
    <t>北京人民电器厂</t>
  </si>
  <si>
    <t>空开型号：G65-63/1 B1（额定电流：1A）
辅助触点型号：GM32 OF OF OF
遥控模块型号：EP01（工作电压：AC/DC 110V）</t>
  </si>
  <si>
    <t>储能指示灯</t>
  </si>
  <si>
    <t>江阴长江电器股份有限公司</t>
  </si>
  <si>
    <t>型号：AD11-22/21-7GZ
额定电压：AC/DC 220V
黄色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</si>
</sst>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1"/>
      <color rgb="FF000000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rgb="FF800080"/>
      <name val="宋体"/>
      <charset val="0"/>
      <scheme val="minor"/>
    </font>
    <font>
      <sz val="1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0" fillId="5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2" borderId="14" applyNumberFormat="0" applyAlignment="0" applyProtection="0">
      <alignment vertical="center"/>
    </xf>
    <xf numFmtId="0" fontId="18" fillId="2" borderId="13" applyNumberFormat="0" applyAlignment="0" applyProtection="0">
      <alignment vertical="center"/>
    </xf>
    <xf numFmtId="0" fontId="19" fillId="7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5" fillId="0" borderId="5" xfId="6" applyFont="1" applyBorder="1" applyAlignment="1" applyProtection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5" xfId="6" applyFont="1" applyBorder="1" applyAlignment="1" applyProtection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6" fillId="0" borderId="6" xfId="6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5" xfId="6" applyFont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jpeg"/><Relationship Id="rId8" Type="http://schemas.openxmlformats.org/officeDocument/2006/relationships/image" Target="media/image8.png"/><Relationship Id="rId7" Type="http://schemas.openxmlformats.org/officeDocument/2006/relationships/image" Target="media/image7.jpeg"/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2" Type="http://schemas.openxmlformats.org/officeDocument/2006/relationships/image" Target="media/image12.jpeg"/><Relationship Id="rId11" Type="http://schemas.openxmlformats.org/officeDocument/2006/relationships/image" Target="media/image11.jpeg"/><Relationship Id="rId10" Type="http://schemas.openxmlformats.org/officeDocument/2006/relationships/image" Target="media/image10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15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17618075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830707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8"/>
  <sheetViews>
    <sheetView tabSelected="1" zoomScale="90" zoomScaleNormal="90" zoomScaleSheetLayoutView="60" workbookViewId="0">
      <selection activeCell="G4" sqref="G4"/>
    </sheetView>
  </sheetViews>
  <sheetFormatPr defaultColWidth="9" defaultRowHeight="14.25" outlineLevelRow="7"/>
  <cols>
    <col min="1" max="1" width="6.125" customWidth="1"/>
    <col min="2" max="2" width="7.75" customWidth="1"/>
    <col min="3" max="3" width="15" customWidth="1"/>
    <col min="4" max="4" width="24" style="1" customWidth="1"/>
    <col min="5" max="5" width="22.8166666666667" style="1" customWidth="1"/>
    <col min="6" max="6" width="22.325" style="1" customWidth="1"/>
    <col min="7" max="7" width="5.625" style="1" customWidth="1"/>
    <col min="8" max="8" width="5.375" style="1" customWidth="1"/>
    <col min="9" max="9" width="32.575" style="2" customWidth="1"/>
    <col min="10" max="10" width="30.325" style="2" customWidth="1"/>
    <col min="11" max="11" width="29.1666666666667" style="1" customWidth="1"/>
    <col min="12" max="12" width="9.125" style="1" customWidth="1"/>
    <col min="13" max="13" width="12" style="1" customWidth="1"/>
  </cols>
  <sheetData>
    <row r="1" customHeight="1" spans="1:12">
      <c r="A1" s="3" t="s">
        <v>0</v>
      </c>
      <c r="B1" s="4"/>
      <c r="C1" s="4"/>
      <c r="D1" s="4"/>
      <c r="E1" s="4"/>
      <c r="F1" s="4"/>
      <c r="G1" s="4"/>
      <c r="H1" s="4"/>
      <c r="K1" s="19"/>
      <c r="L1" s="20"/>
    </row>
    <row r="2" ht="37.5" customHeight="1" spans="1:12">
      <c r="A2" s="5"/>
      <c r="B2" s="6"/>
      <c r="C2" s="6"/>
      <c r="D2" s="6"/>
      <c r="E2" s="6"/>
      <c r="F2" s="6"/>
      <c r="G2" s="6"/>
      <c r="H2" s="6"/>
      <c r="K2" s="19"/>
      <c r="L2" s="21"/>
    </row>
    <row r="3" ht="42.75" customHeight="1" spans="1:12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22" t="s">
        <v>9</v>
      </c>
      <c r="J3" s="23"/>
      <c r="K3" s="23"/>
      <c r="L3" s="7" t="s">
        <v>10</v>
      </c>
    </row>
    <row r="4" ht="239" customHeight="1" spans="1:12">
      <c r="A4" s="8">
        <v>1</v>
      </c>
      <c r="B4" s="9" t="s">
        <v>11</v>
      </c>
      <c r="C4" s="9" t="s">
        <v>12</v>
      </c>
      <c r="D4" s="10" t="s">
        <v>13</v>
      </c>
      <c r="E4" s="10" t="s">
        <v>14</v>
      </c>
      <c r="F4" s="11" t="s">
        <v>15</v>
      </c>
      <c r="G4" s="10">
        <v>10</v>
      </c>
      <c r="H4" s="12" t="s">
        <v>16</v>
      </c>
      <c r="I4" s="24" t="str">
        <f>_xlfn.DISPIMG("ID_8B791CAEA36A478F9CA30129A5A6298E",1)</f>
        <v>=DISPIMG("ID_8B791CAEA36A478F9CA30129A5A6298E",1)</v>
      </c>
      <c r="J4" s="10" t="str">
        <f>_xlfn.DISPIMG("ID_9477727D4EC440AB9E48732E96BE02BF",1)</f>
        <v>=DISPIMG("ID_9477727D4EC440AB9E48732E96BE02BF",1)</v>
      </c>
      <c r="K4" s="10" t="str">
        <f>_xlfn.DISPIMG("ID_17BFA752E7A540DEBAD0AA810C490D08",1)</f>
        <v>=DISPIMG("ID_17BFA752E7A540DEBAD0AA810C490D08",1)</v>
      </c>
      <c r="L4" s="9" t="s">
        <v>17</v>
      </c>
    </row>
    <row r="5" ht="204" customHeight="1" spans="1:12">
      <c r="A5" s="8">
        <v>2</v>
      </c>
      <c r="B5" s="9" t="s">
        <v>11</v>
      </c>
      <c r="C5" s="9" t="s">
        <v>12</v>
      </c>
      <c r="D5" s="13" t="s">
        <v>18</v>
      </c>
      <c r="E5" s="13" t="s">
        <v>19</v>
      </c>
      <c r="F5" s="14" t="s">
        <v>20</v>
      </c>
      <c r="G5" s="13">
        <v>1</v>
      </c>
      <c r="H5" s="15" t="s">
        <v>16</v>
      </c>
      <c r="I5" s="13" t="str">
        <f>_xlfn.DISPIMG("ID_27511F0912F3469BB1E0051DB10A372C",1)</f>
        <v>=DISPIMG("ID_27511F0912F3469BB1E0051DB10A372C",1)</v>
      </c>
      <c r="J5" s="13" t="str">
        <f>_xlfn.DISPIMG("ID_FA011D8DFBB449ADBA37AEED1FDF5ED5",1)</f>
        <v>=DISPIMG("ID_FA011D8DFBB449ADBA37AEED1FDF5ED5",1)</v>
      </c>
      <c r="K5" s="13"/>
      <c r="L5" s="9" t="s">
        <v>17</v>
      </c>
    </row>
    <row r="6" ht="205" customHeight="1" spans="1:12">
      <c r="A6" s="8">
        <v>3</v>
      </c>
      <c r="B6" s="9" t="s">
        <v>11</v>
      </c>
      <c r="C6" s="9" t="s">
        <v>12</v>
      </c>
      <c r="D6" s="13" t="s">
        <v>21</v>
      </c>
      <c r="E6" s="13" t="s">
        <v>22</v>
      </c>
      <c r="F6" s="14" t="s">
        <v>23</v>
      </c>
      <c r="G6" s="13">
        <v>1</v>
      </c>
      <c r="H6" s="15" t="s">
        <v>16</v>
      </c>
      <c r="I6" s="13" t="str">
        <f>_xlfn.DISPIMG("ID_C4DBFEA817264D85ACA62FD2066FD0AC",1)</f>
        <v>=DISPIMG("ID_C4DBFEA817264D85ACA62FD2066FD0AC",1)</v>
      </c>
      <c r="J6" s="13" t="str">
        <f>_xlfn.DISPIMG("ID_0AC9D266C70B4EAEBD764A347B9D92EB",1)</f>
        <v>=DISPIMG("ID_0AC9D266C70B4EAEBD764A347B9D92EB",1)</v>
      </c>
      <c r="K6" s="13" t="str">
        <f>_xlfn.DISPIMG("ID_E03E315B4CC7442FBBA7A2EA76FFD2D5",1)</f>
        <v>=DISPIMG("ID_E03E315B4CC7442FBBA7A2EA76FFD2D5",1)</v>
      </c>
      <c r="L6" s="9" t="s">
        <v>17</v>
      </c>
    </row>
    <row r="7" ht="211" customHeight="1" spans="1:12">
      <c r="A7" s="8">
        <v>4</v>
      </c>
      <c r="B7" s="9" t="s">
        <v>11</v>
      </c>
      <c r="C7" s="9" t="s">
        <v>12</v>
      </c>
      <c r="D7" s="13" t="s">
        <v>24</v>
      </c>
      <c r="E7" s="13" t="s">
        <v>25</v>
      </c>
      <c r="F7" s="14" t="s">
        <v>26</v>
      </c>
      <c r="G7" s="13">
        <v>3</v>
      </c>
      <c r="H7" s="15" t="s">
        <v>16</v>
      </c>
      <c r="I7" s="13" t="str">
        <f>_xlfn.DISPIMG("ID_D64C91313F044BA5ABFAEE3BB9558BDF",1)</f>
        <v>=DISPIMG("ID_D64C91313F044BA5ABFAEE3BB9558BDF",1)</v>
      </c>
      <c r="J7" s="13" t="str">
        <f>_xlfn.DISPIMG("ID_4F4BE7E0E2A44423A3D4048A0D07A8E1",1)</f>
        <v>=DISPIMG("ID_4F4BE7E0E2A44423A3D4048A0D07A8E1",1)</v>
      </c>
      <c r="K7" s="13"/>
      <c r="L7" s="9" t="s">
        <v>17</v>
      </c>
    </row>
    <row r="8" ht="110.9" spans="1:12">
      <c r="A8" s="8">
        <v>5</v>
      </c>
      <c r="B8" s="9" t="s">
        <v>11</v>
      </c>
      <c r="C8" s="9" t="s">
        <v>12</v>
      </c>
      <c r="D8" s="16" t="s">
        <v>27</v>
      </c>
      <c r="E8" s="16" t="s">
        <v>28</v>
      </c>
      <c r="F8" s="17" t="s">
        <v>29</v>
      </c>
      <c r="G8" s="16">
        <v>40</v>
      </c>
      <c r="H8" s="18" t="s">
        <v>16</v>
      </c>
      <c r="I8" s="16" t="str">
        <f>_xlfn.DISPIMG("ID_011FFC75805C45E0A566E39B46C1A7DC",1)</f>
        <v>=DISPIMG("ID_011FFC75805C45E0A566E39B46C1A7DC",1)</v>
      </c>
      <c r="J8" s="16" t="str">
        <f>_xlfn.DISPIMG("ID_25E5C8E8EC404FF692F5C7B72D3CD433",1)</f>
        <v>=DISPIMG("ID_25E5C8E8EC404FF692F5C7B72D3CD433",1)</v>
      </c>
      <c r="K8" s="13"/>
      <c r="L8" s="9" t="s">
        <v>17</v>
      </c>
    </row>
  </sheetData>
  <autoFilter xmlns:etc="http://www.wps.cn/officeDocument/2017/etCustomData" ref="A3:M8" etc:filterBottomFollowUsedRange="0">
    <extLst/>
  </autoFilter>
  <mergeCells count="2">
    <mergeCell ref="I3:K3"/>
    <mergeCell ref="A1:L2"/>
  </mergeCells>
  <pageMargins left="0.25" right="0.25" top="0.75" bottom="0.75" header="0.3" footer="0.3"/>
  <pageSetup paperSize="9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E34F4BE0DF3C461F910C2C8D03A09263</cp:lastModifiedBy>
  <cp:revision>1</cp:revision>
  <dcterms:created xsi:type="dcterms:W3CDTF">1996-12-17T01:32:00Z</dcterms:created>
  <cp:lastPrinted>2016-11-18T01:58:00Z</cp:lastPrinted>
  <dcterms:modified xsi:type="dcterms:W3CDTF">2026-08-04T01:14:05Z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EE6B4D7A49EA4E50982B0729A7416996_13</vt:lpwstr>
  </property>
</Properties>
</file>