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Cache/pivotCacheRecords3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tabRatio="856"/>
  </bookViews>
  <sheets>
    <sheet name="封面" sheetId="4" r:id="rId1"/>
    <sheet name="工程量清单" sheetId="56" r:id="rId2"/>
    <sheet name="Sheet11" sheetId="55" state="hidden" r:id="rId3"/>
    <sheet name="申购" sheetId="31" state="hidden" r:id="rId4"/>
    <sheet name="Sheet3" sheetId="32" state="hidden" r:id="rId5"/>
  </sheets>
  <definedNames>
    <definedName name="_xlnm._FilterDatabase" localSheetId="1" hidden="1">工程量清单!$A$1:$F$105</definedName>
    <definedName name="A">#REF!</definedName>
    <definedName name="DRAW_DATE" comment="DRAW_DATE" localSheetId="4">#REF!</definedName>
    <definedName name="DRAW_DATE" comment="DRAW_DATE" localSheetId="3">#REF!</definedName>
    <definedName name="DRAW_DATE" comment="DRAW_DATE">封面!$A$14:$M$14</definedName>
    <definedName name="DRAW_NAME" comment="DRAW_NAME" localSheetId="4">#REF!</definedName>
    <definedName name="DRAW_NAME" comment="DRAW_NAME" localSheetId="3">#REF!</definedName>
    <definedName name="DRAW_NAME" comment="DRAW_NAME">封面!$A$8:$M$8</definedName>
    <definedName name="DRAW_NUM" comment="DRAW_NUM" localSheetId="4">#REF!</definedName>
    <definedName name="DRAW_NUM" comment="DRAW_NUM" localSheetId="3">#REF!</definedName>
    <definedName name="DRAW_NUM" comment="DRAW_NUM">封面!$B$2:$E$2</definedName>
    <definedName name="DRAW_STEP" comment="STEP" localSheetId="4">#REF!</definedName>
    <definedName name="DRAW_STEP" comment="STEP" localSheetId="3">#REF!</definedName>
    <definedName name="DRAW_STEP" comment="STEP">封面!$F$6:$I$6</definedName>
    <definedName name="_xlnm.Print_Area" localSheetId="0">封面!$A$1:$M$15</definedName>
    <definedName name="_xlnm.Print_Area" localSheetId="1">工程量清单!$A$1:$F$105</definedName>
    <definedName name="_xlnm.Print_Area" localSheetId="3">申购!$A$1:$G$36</definedName>
    <definedName name="_xlnm.Print_Titles" localSheetId="1">工程量清单!$2:$2</definedName>
    <definedName name="_xlnm.Print_Titles" localSheetId="3">申购!$1:$2</definedName>
    <definedName name="Total">#REF!</definedName>
    <definedName name="VERSION" comment="1" localSheetId="4">#REF!</definedName>
    <definedName name="VERSION" comment="1" localSheetId="3">#REF!</definedName>
    <definedName name="VERSION" comment="1">封面!$M$15</definedName>
    <definedName name="编制签名位置1" comment="DESIGNER1" localSheetId="4">#REF!</definedName>
    <definedName name="编制签名位置1" comment="DESIGNER1" localSheetId="3">#REF!</definedName>
    <definedName name="编制签名位置1" comment="DESIGNER1">#REF!</definedName>
    <definedName name="编制签名位置2" comment="DESIGNER2" localSheetId="4">#REF!</definedName>
    <definedName name="编制签名位置2" comment="DESIGNER2" localSheetId="3">#REF!</definedName>
    <definedName name="编制签名位置2" comment="DESIGNER2">#REF!</definedName>
    <definedName name="编制签名位置3" comment="DESIGNER3" localSheetId="4">#REF!</definedName>
    <definedName name="编制签名位置3" comment="DESIGNER3" localSheetId="3">#REF!</definedName>
    <definedName name="编制签名位置3" comment="DESIGNER3">#REF!</definedName>
    <definedName name="编制书写体1" comment="DESIGNER1_TEXT" localSheetId="4">#REF!</definedName>
    <definedName name="编制书写体1" comment="DESIGNER1_TEXT" localSheetId="3">#REF!</definedName>
    <definedName name="编制书写体1" comment="DESIGNER1_TEXT">#REF!</definedName>
    <definedName name="编制书写体2" comment="DESIGNER2_TEXT" localSheetId="4">#REF!</definedName>
    <definedName name="编制书写体2" comment="DESIGNER2_TEXT" localSheetId="3">#REF!</definedName>
    <definedName name="编制书写体2" comment="DESIGNER2_TEXT">#REF!</definedName>
    <definedName name="编制书写体3" comment="DESIGNER3_TEXT" localSheetId="4">#REF!</definedName>
    <definedName name="编制书写体3" comment="DESIGNER3_TEXT" localSheetId="3">#REF!</definedName>
    <definedName name="编制书写体3" comment="DESIGNER3_TEXT">#REF!</definedName>
    <definedName name="不许修改_TKC工程名称1" comment="PROJECT_NAME" localSheetId="4">#REF!</definedName>
    <definedName name="不许修改_TKC工程名称1" comment="PROJECT_NAME" localSheetId="3">#REF!</definedName>
    <definedName name="不许修改_TKC工程名称1" comment="PROJECT_NAME">封面!$A$5:$M$5</definedName>
    <definedName name="二级物资清单" localSheetId="4">#REF!</definedName>
    <definedName name="二级物资清单" localSheetId="3">#REF!</definedName>
    <definedName name="二级物资清单">#REF!</definedName>
    <definedName name="封面">#REF!</definedName>
    <definedName name="封面2" localSheetId="4">#REF!</definedName>
    <definedName name="封面2" localSheetId="3">#REF!</definedName>
    <definedName name="封面2">#REF!</definedName>
    <definedName name="复制">#REF!</definedName>
    <definedName name="工程名称" localSheetId="4">#REF!</definedName>
    <definedName name="工程名称" localSheetId="0">封面!$A$5</definedName>
    <definedName name="工程名称" localSheetId="3">#REF!</definedName>
    <definedName name="工程名称">#REF!</definedName>
    <definedName name="基础名称top" localSheetId="4">#REF!</definedName>
    <definedName name="基础名称top" localSheetId="0">#REF!</definedName>
    <definedName name="基础名称top" localSheetId="3">#REF!</definedName>
    <definedName name="基础名称top">#REF!</definedName>
    <definedName name="基础型式top" localSheetId="4">#REF!</definedName>
    <definedName name="基础型式top" localSheetId="0">#REF!</definedName>
    <definedName name="基础型式top" localSheetId="3">#REF!</definedName>
    <definedName name="基础型式top">#REF!</definedName>
    <definedName name="批准签名位置1" comment="PIZHUN1" localSheetId="4">#REF!</definedName>
    <definedName name="批准签名位置1" comment="PIZHUN1" localSheetId="3">#REF!</definedName>
    <definedName name="批准签名位置1" comment="PIZHUN1">#REF!</definedName>
    <definedName name="批准签名位置2" comment="PIZHUN2" localSheetId="4">#REF!</definedName>
    <definedName name="批准签名位置2" comment="PIZHUN2" localSheetId="3">#REF!</definedName>
    <definedName name="批准签名位置2" comment="PIZHUN2">#REF!</definedName>
    <definedName name="批准签名位置3" comment="PIZHUN3" localSheetId="4">#REF!</definedName>
    <definedName name="批准签名位置3" comment="PIZHUN3" localSheetId="3">#REF!</definedName>
    <definedName name="批准签名位置3" comment="PIZHUN3">#REF!</definedName>
    <definedName name="批准书写体1" comment="PIZHUN1_TEXT" localSheetId="4">#REF!</definedName>
    <definedName name="批准书写体1" comment="PIZHUN1_TEXT" localSheetId="3">#REF!</definedName>
    <definedName name="批准书写体1" comment="PIZHUN1_TEXT">#REF!</definedName>
    <definedName name="批准书写体2" comment="PIZHUN2_TEXT" localSheetId="4">#REF!</definedName>
    <definedName name="批准书写体2" comment="PIZHUN2_TEXT" localSheetId="3">#REF!</definedName>
    <definedName name="批准书写体2" comment="PIZHUN2_TEXT">#REF!</definedName>
    <definedName name="批准书写体3" comment="PIZHUN3_TEXT" localSheetId="4">#REF!</definedName>
    <definedName name="批准书写体3" comment="PIZHUN3_TEXT" localSheetId="3">#REF!</definedName>
    <definedName name="批准书写体3" comment="PIZHUN3_TEXT">#REF!</definedName>
    <definedName name="设置">#REF!</definedName>
    <definedName name="审核签名位置1" comment="SHENHE1" localSheetId="4">#REF!</definedName>
    <definedName name="审核签名位置1" comment="SHENHE1" localSheetId="3">#REF!</definedName>
    <definedName name="审核签名位置1" comment="SHENHE1">#REF!</definedName>
    <definedName name="审核签名位置2" comment="SHENHE2" localSheetId="4">#REF!</definedName>
    <definedName name="审核签名位置2" comment="SHENHE2" localSheetId="3">#REF!</definedName>
    <definedName name="审核签名位置2" comment="SHENHE2">#REF!</definedName>
    <definedName name="审核签名位置3" comment="SHENHE3" localSheetId="4">#REF!</definedName>
    <definedName name="审核签名位置3" comment="SHENHE3" localSheetId="3">#REF!</definedName>
    <definedName name="审核签名位置3" comment="SHENHE3">#REF!</definedName>
    <definedName name="审核书写体1" comment="SHENHE1_TEXT" localSheetId="4">#REF!</definedName>
    <definedName name="审核书写体1" comment="SHENHE1_TEXT" localSheetId="3">#REF!</definedName>
    <definedName name="审核书写体1" comment="SHENHE1_TEXT">#REF!</definedName>
    <definedName name="审核书写体2" comment="SHENHE2_TEXT" localSheetId="4">#REF!</definedName>
    <definedName name="审核书写体2" comment="SHENHE2_TEXT" localSheetId="3">#REF!</definedName>
    <definedName name="审核书写体2" comment="SHENHE2_TEXT">#REF!</definedName>
    <definedName name="审核书写体3" comment="SHENHE3_TEXT" localSheetId="4">#REF!</definedName>
    <definedName name="审核书写体3" comment="SHENHE3_TEXT" localSheetId="3">#REF!</definedName>
    <definedName name="审核书写体3" comment="SHENHE3_TEXT">#REF!</definedName>
    <definedName name="校核签名位置1" comment="CHECKER1" localSheetId="4">#REF!</definedName>
    <definedName name="校核签名位置1" comment="CHECKER1" localSheetId="3">#REF!</definedName>
    <definedName name="校核签名位置1" comment="CHECKER1">#REF!</definedName>
    <definedName name="校核签名位置2" comment="CHECKER2" localSheetId="4">#REF!</definedName>
    <definedName name="校核签名位置2" comment="CHECKER2" localSheetId="3">#REF!</definedName>
    <definedName name="校核签名位置2" comment="CHECKER2">#REF!</definedName>
    <definedName name="校核签名位置3" comment="CHECKER3" localSheetId="4">#REF!</definedName>
    <definedName name="校核签名位置3" comment="CHECKER3" localSheetId="3">#REF!</definedName>
    <definedName name="校核签名位置3" comment="CHECKER3">#REF!</definedName>
    <definedName name="校核书写体1" comment="CHECKER1_TEXT" localSheetId="4">#REF!</definedName>
    <definedName name="校核书写体1" comment="CHECKER1_TEXT" localSheetId="3">#REF!</definedName>
    <definedName name="校核书写体1" comment="CHECKER1_TEXT">#REF!</definedName>
    <definedName name="校核书写体2" comment="CHECKER2_TEXT" localSheetId="4">#REF!</definedName>
    <definedName name="校核书写体2" comment="CHECKER2_TEXT" localSheetId="3">#REF!</definedName>
    <definedName name="校核书写体2" comment="CHECKER2_TEXT">#REF!</definedName>
    <definedName name="校核书写体3" comment="CHECKER3_TEXT" localSheetId="4">#REF!</definedName>
    <definedName name="校核书写体3" comment="CHECKER3_TEXT" localSheetId="3">#REF!</definedName>
    <definedName name="校核书写体3" comment="CHECKER3_TEXT">#REF!</definedName>
    <definedName name="一级物资清单" localSheetId="4">#REF!</definedName>
    <definedName name="一级物资清单" localSheetId="3">#REF!</definedName>
    <definedName name="一级物资清单">#REF!</definedName>
  </definedNames>
  <calcPr calcId="191029"/>
  <pivotCaches>
    <pivotCache cacheId="0" r:id="rId6"/>
    <pivotCache cacheId="1" r:id="rId7"/>
    <pivotCache cacheId="2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<sst xmlns="http://schemas.openxmlformats.org/spreadsheetml/2006/main" count="767" uniqueCount="381">
  <si>
    <t>电力工程设计   甲级</t>
  </si>
  <si>
    <t>编号：</t>
  </si>
  <si>
    <t>B7401S-D0110-01</t>
  </si>
  <si>
    <t>资质证号：A144001933</t>
  </si>
  <si>
    <t xml:space="preserve">110kV长海变电站工程 </t>
  </si>
  <si>
    <t>施工图设计阶段</t>
  </si>
  <si>
    <t>安健环材料清册</t>
  </si>
  <si>
    <t xml:space="preserve"> </t>
  </si>
  <si>
    <t>深圳供电规划设计院有限公司</t>
  </si>
  <si>
    <t>序号</t>
  </si>
  <si>
    <t>名称</t>
  </si>
  <si>
    <t>材质及安装工艺要求</t>
  </si>
  <si>
    <t>规格</t>
  </si>
  <si>
    <t>单位</t>
  </si>
  <si>
    <t>数量</t>
  </si>
  <si>
    <t>平面定置图</t>
  </si>
  <si>
    <t>单面，不锈钢结构架，采用2mm铝板，面喷汽车漆，内容丝网印刷，种地或种墙安装。</t>
  </si>
  <si>
    <t>1100mm*1000mm</t>
  </si>
  <si>
    <t>套</t>
  </si>
  <si>
    <t>消防定置图</t>
  </si>
  <si>
    <t>十个规定动作</t>
  </si>
  <si>
    <t>单面，采用不锈钢结构架，采用2mm铝板，面喷汽车漆，内容丝网印刷，种地安装</t>
  </si>
  <si>
    <t>800mm*800mm</t>
  </si>
  <si>
    <t>块</t>
  </si>
  <si>
    <t>宣传牌（一切事故都可以预防）</t>
  </si>
  <si>
    <t>2100mm*1100mm</t>
  </si>
  <si>
    <t>宣传牌（您已进入我公司生产场地，请注意安全）</t>
  </si>
  <si>
    <t>安全文化牌</t>
  </si>
  <si>
    <t>1100mm*700mm</t>
  </si>
  <si>
    <t>主变区域日常巡视关键点</t>
  </si>
  <si>
    <t>有机板夹画，铝合金框架包边</t>
  </si>
  <si>
    <t>1000mm*900mm</t>
  </si>
  <si>
    <t>110kV GIS区域日常巡视关键点</t>
  </si>
  <si>
    <t>10kV高压室日常巡视关键点</t>
  </si>
  <si>
    <t>110kV 汇控柜区域日常巡视关键点</t>
  </si>
  <si>
    <t>限高牌</t>
  </si>
  <si>
    <t>单面，采用不锈钢管结构架，用2mm铝板做面板，面贴3M反光膜，内容丝印，种地安装</t>
  </si>
  <si>
    <t>ф605</t>
  </si>
  <si>
    <t>限速牌、限高牌共用一柱</t>
  </si>
  <si>
    <t>一柱两牌，采用不锈钢管结构架，用2mm铝板做面板，面贴3M反光膜，内容丝印，种地安装</t>
  </si>
  <si>
    <t>限速带</t>
  </si>
  <si>
    <t>现场安装</t>
  </si>
  <si>
    <t>橡胶</t>
  </si>
  <si>
    <t>米</t>
  </si>
  <si>
    <t>重点防火部位</t>
  </si>
  <si>
    <t>采用1mm不锈钢，蚀刻；粘贴或加框点焊接安装</t>
  </si>
  <si>
    <t>300mm*240mm</t>
  </si>
  <si>
    <t>事故油池</t>
  </si>
  <si>
    <t>单面，采用不锈钢管结构架，用2mm铝板做面板，面贴3M反光膜，内容丝印。种地安装</t>
  </si>
  <si>
    <t>400mm*300mm</t>
  </si>
  <si>
    <t>消防沙池</t>
  </si>
  <si>
    <t>单面，不锈钢结构架，采用1.5mm铝板，面喷汽车漆，内容丝网印刷，底座固定安装</t>
  </si>
  <si>
    <t>消防水池</t>
  </si>
  <si>
    <t>400mm*500mm</t>
  </si>
  <si>
    <t>门口警示牌</t>
  </si>
  <si>
    <t>采用1.5mm铝板面贴3M反光膜，内容丝印；粘贴或加框点焊接安装</t>
  </si>
  <si>
    <t>320mm*400mm</t>
  </si>
  <si>
    <t>放黏鼠贴的不锈钢提篮</t>
  </si>
  <si>
    <t>304不锈钢板（半圆柱形），剪板；折弯；焊接；打磨；拉丝制作。</t>
  </si>
  <si>
    <t>350*ф220</t>
  </si>
  <si>
    <t>个</t>
  </si>
  <si>
    <t>地上消防栓</t>
  </si>
  <si>
    <t>单面，不锈钢结构架，采用2mm铝板，3M反光膜，内容丝印，种地或种墙安装</t>
  </si>
  <si>
    <t>500mm*400mm</t>
  </si>
  <si>
    <t>消防水泵接合器</t>
  </si>
  <si>
    <t>爬梯门</t>
  </si>
  <si>
    <t>采用2mm铝板弯成型，拉铆在构架上。警示牌及框线采用精工油墨丝印在3M反光膜上。</t>
  </si>
  <si>
    <t>800mm*700mm</t>
  </si>
  <si>
    <t>防小动物设施打开前必经过运行人员许可</t>
  </si>
  <si>
    <t>采用1.5mm铝板面贴3M银灰色反光膜，内容丝印；粘贴或加框点焊接安装</t>
  </si>
  <si>
    <t>200mm*120mm</t>
  </si>
  <si>
    <t>消防设施，禁止挪用</t>
  </si>
  <si>
    <t>站铭牌</t>
  </si>
  <si>
    <t>不锈钢，蚀刻，弯折造型，焊接</t>
  </si>
  <si>
    <t>580mm*460mm</t>
  </si>
  <si>
    <t>功能室标志牌（科室门牌）</t>
  </si>
  <si>
    <t>采用F4（烤漆）铝质收边，组合面板用1mm铝板，表面烤漆内容丝网印刷</t>
  </si>
  <si>
    <t>300mm*125mm</t>
  </si>
  <si>
    <t>主控楼</t>
  </si>
  <si>
    <t>F4铝质收边,组合面板用1mm的铝板,表面烤漆,内容丝印，配底板</t>
  </si>
  <si>
    <t>700mm*450mm</t>
  </si>
  <si>
    <t>工作人员等候区域</t>
  </si>
  <si>
    <t>采用2mm厚铝板折弯成型，不锈钢边框，内藏骨架，面烤汽车漆，内容单面丝印，底座可移动</t>
  </si>
  <si>
    <t>500mm*320mm</t>
  </si>
  <si>
    <t>通信室室保护屏索引</t>
  </si>
  <si>
    <t>采用CENTRO-SIGN专用铝质1MM铝板，四周配F1直收边, 不用配底板.P156、P31面烤漆二色，内容丝印且与所在面上下居中</t>
  </si>
  <si>
    <t>320mm*500mm</t>
  </si>
  <si>
    <t>楼层索引</t>
  </si>
  <si>
    <t>330mm*500mm</t>
  </si>
  <si>
    <t>楼层牌</t>
  </si>
  <si>
    <t>采用CENTRO-SIGN专用铝质1MM铝板，四周配F1直铝框收边, 不用配底板.P156、P31面烤漆二色，内容丝印且与所在面上下居中</t>
  </si>
  <si>
    <t>300mm*300mm</t>
  </si>
  <si>
    <t>安全生产方针</t>
  </si>
  <si>
    <t>2000mm*1000mm</t>
  </si>
  <si>
    <t>安全生产令</t>
  </si>
  <si>
    <t>各楼层文化宣传牌</t>
  </si>
  <si>
    <t>有机板夹画</t>
  </si>
  <si>
    <t>800mm*500mm</t>
  </si>
  <si>
    <t>消防疏散图</t>
  </si>
  <si>
    <t>600mm*500mm</t>
  </si>
  <si>
    <t>功能室平面图</t>
  </si>
  <si>
    <t>300mm*420mm</t>
  </si>
  <si>
    <t>功能室管理制度牌</t>
  </si>
  <si>
    <t>功能室关键点</t>
  </si>
  <si>
    <t>站简介</t>
  </si>
  <si>
    <t>单面，不锈钢结构架，采用1.2mm不锈钢，面喷汽车漆，内容丝网印刷，种地或种墙安装</t>
  </si>
  <si>
    <t>消防水带牌</t>
  </si>
  <si>
    <t>采用1.5mm铝板折弯，面贴3M银灰色反光膜，内容丝印，种墙安装</t>
  </si>
  <si>
    <t>300mm*350mm</t>
  </si>
  <si>
    <t>灭火器牌</t>
  </si>
  <si>
    <t>五防开锁/解锁流程图</t>
  </si>
  <si>
    <t>来访登记牌</t>
  </si>
  <si>
    <t>采用2.0mm铝板面贴3M反光膜，内容丝印；粘贴或加框点焊接安装</t>
  </si>
  <si>
    <t>600mm*450mm</t>
  </si>
  <si>
    <t>下车受检</t>
  </si>
  <si>
    <t>接地端标志牌</t>
  </si>
  <si>
    <t>100mm*100mm*100mm</t>
  </si>
  <si>
    <t>电缆盖印编号</t>
  </si>
  <si>
    <t>1.2mm不锈钢，面烤漆，文字腐刻填油，种地装</t>
  </si>
  <si>
    <t>180mm*60mm</t>
  </si>
  <si>
    <t>防鼠挡板编号</t>
  </si>
  <si>
    <t>红色字体，在挡板的右上角（其中OX代表楼层，XX代表挡板数量序号）</t>
  </si>
  <si>
    <t>200mm*80mm</t>
  </si>
  <si>
    <t>四表一指南有机玻璃框</t>
  </si>
  <si>
    <t>A4</t>
  </si>
  <si>
    <t>有机玻璃框卡盒</t>
  </si>
  <si>
    <t>420mm*300mm</t>
  </si>
  <si>
    <t>遮拦拉网整理箱</t>
  </si>
  <si>
    <t>塑料整理箱，安装在遮拦小车上不锈钢</t>
  </si>
  <si>
    <t>440mm*290mm*240mm</t>
  </si>
  <si>
    <t>声光报警器牌</t>
  </si>
  <si>
    <t>1.5厚铝板贴3M反光膜</t>
  </si>
  <si>
    <t>100mm*100mm</t>
  </si>
  <si>
    <t>消防按钮牌</t>
  </si>
  <si>
    <t>挂红布的胶粒</t>
  </si>
  <si>
    <t>亚克力</t>
  </si>
  <si>
    <t>外圈ф30，内圈ф20</t>
  </si>
  <si>
    <t>在此工作</t>
  </si>
  <si>
    <t>采用塑料板面贴3M反光膜，双面内容丝印，钻孔配绳</t>
  </si>
  <si>
    <t>250mm*250mm</t>
  </si>
  <si>
    <t>从此上下</t>
  </si>
  <si>
    <t>从此进出</t>
  </si>
  <si>
    <t>禁止合闸，有人工作</t>
  </si>
  <si>
    <t>160mm*200mm</t>
  </si>
  <si>
    <t>80mm*120mm</t>
  </si>
  <si>
    <t>禁止合闸，线路有人工作</t>
  </si>
  <si>
    <t>禁止移动，触头挡板</t>
  </si>
  <si>
    <t>止步高压危险</t>
  </si>
  <si>
    <t>在运行中红布</t>
  </si>
  <si>
    <t>PVC材料，丝网印刷，四角开孔，带弹力绳</t>
  </si>
  <si>
    <t>700mm*300mm</t>
  </si>
  <si>
    <t>条</t>
  </si>
  <si>
    <t>标示牌安放框架</t>
  </si>
  <si>
    <t>采用304不锈钢方通焊接框架后安装不锈钢底座</t>
  </si>
  <si>
    <t>上部框架：400*500
下端柱子长：1000</t>
  </si>
  <si>
    <t>五防钥匙箱</t>
  </si>
  <si>
    <t>不锈钢</t>
  </si>
  <si>
    <t>道路边线</t>
  </si>
  <si>
    <t>热熔公路漆现场制作</t>
  </si>
  <si>
    <t>150mm</t>
  </si>
  <si>
    <t>警戒线、防踏空线、防阻塞线、定置线</t>
  </si>
  <si>
    <t>刷黄色划线漆</t>
  </si>
  <si>
    <t>100 mm宽</t>
  </si>
  <si>
    <t>电缆层防撞条</t>
  </si>
  <si>
    <t>黄黑相间，带反光膜</t>
  </si>
  <si>
    <t>100mm</t>
  </si>
  <si>
    <t>防止绊跤线</t>
  </si>
  <si>
    <t>消防箱、管线、突出防撞条</t>
  </si>
  <si>
    <t>不锈钢工具箱</t>
  </si>
  <si>
    <t>采用1.2mm厚304不锈钢板，剪板；折弯；焊接；打磨；拉丝制作。种墙安装</t>
  </si>
  <si>
    <t>1200mm*1500mm</t>
  </si>
  <si>
    <t>文件柜</t>
  </si>
  <si>
    <t>各层板厚20mm，颜色为灰色，其色值为K20</t>
  </si>
  <si>
    <t>900mm*2000mm</t>
  </si>
  <si>
    <t>安全帽柜</t>
  </si>
  <si>
    <t>各层板厚20mm，颜色为灰色，其色值为K20，铝合金门。</t>
  </si>
  <si>
    <t>1200mm*450mm*2000mm</t>
  </si>
  <si>
    <t>主变标志牌</t>
  </si>
  <si>
    <t>主变散热片编号牌</t>
  </si>
  <si>
    <t>ф70mm</t>
  </si>
  <si>
    <t>设备标示牌</t>
  </si>
  <si>
    <t>320mm*220mm</t>
  </si>
  <si>
    <t>160mm*140mm</t>
  </si>
  <si>
    <t>220mm*160mm</t>
  </si>
  <si>
    <t>300mm*200mm</t>
  </si>
  <si>
    <t>660mm*170mm</t>
  </si>
  <si>
    <t>200mm*160mm</t>
  </si>
  <si>
    <t>600mm*100mm</t>
  </si>
  <si>
    <t>200mm*70mm</t>
  </si>
  <si>
    <t>200mm*100mm</t>
  </si>
  <si>
    <t>800mm*100mm</t>
  </si>
  <si>
    <t>900mm*130mm</t>
  </si>
  <si>
    <t>790mm*160mm</t>
  </si>
  <si>
    <t>150mm*120mm</t>
  </si>
  <si>
    <t>200mm*150mm</t>
  </si>
  <si>
    <t>100mm*70mm</t>
  </si>
  <si>
    <t>70*20</t>
  </si>
  <si>
    <t>屏眉</t>
  </si>
  <si>
    <t>800mm*60mm</t>
  </si>
  <si>
    <t>不锈钢防小动物挡板</t>
  </si>
  <si>
    <t>L型不锈钢卡槽制作，种墙安装，顶部焊接不锈钢方通，玻璃胶封边。不锈钢挡板裁剪折弯焊接打磨制作。三角板及附件制作安装。</t>
  </si>
  <si>
    <t>卡槽：450mm（高）*25mm（宽）*25mm（深）
卡槽用方管：25mm*13mm
三角板：100mm*100mm*50mm
三角板用方管：25mm*25mm
不锈钢挡板：450mm高</t>
  </si>
  <si>
    <t>550mm*800mm</t>
  </si>
  <si>
    <t>不锈钢设备柜</t>
  </si>
  <si>
    <t>采用304不锈钢板，剪板；折弯；焊接；打磨；拉丝制作，上下两层，门板加装玻璃，柜内安装20个电源插口，底部排线。种墙安装。</t>
  </si>
  <si>
    <t>1200mm*1000mm</t>
  </si>
  <si>
    <t>备品架</t>
  </si>
  <si>
    <t>60*50mm立柱，40*60mm横梁，20mm面板，钢体结构。</t>
  </si>
  <si>
    <t>2000mm*2000mm*600mm</t>
  </si>
  <si>
    <t>紧急出口</t>
  </si>
  <si>
    <t>采用1.5mm铝板面贴3M银灰色反光膜，内容丝印；种墙安装</t>
  </si>
  <si>
    <t>400mm*320mm</t>
  </si>
  <si>
    <t>空调机编号</t>
  </si>
  <si>
    <t>100mm*25mm</t>
  </si>
  <si>
    <t>防火隔墙</t>
  </si>
  <si>
    <t>先采用美纹纸斜贴45度于底部，涂刷黄色底漆，贴防火墙字模，喷涂红色字体。</t>
  </si>
  <si>
    <t>300mm*1000mm</t>
  </si>
  <si>
    <t>封堵检查点</t>
  </si>
  <si>
    <t>行标签</t>
  </si>
  <si>
    <t>ZAN-KVVP2/22-2×10</t>
  </si>
  <si>
    <t>ZAN-KVVP2/22-2×4</t>
  </si>
  <si>
    <t>ZAN-KVVP2/22-2×6</t>
  </si>
  <si>
    <t>ZAN-KVVP2/22-4×6</t>
  </si>
  <si>
    <t>ZRA-KVVP2/22-10×1.5</t>
  </si>
  <si>
    <t>变电站低压电力电缆，ZAN-VV62-1-1*185</t>
  </si>
  <si>
    <t>ZRA-KVVP2/22-10×2.5</t>
  </si>
  <si>
    <t>变电站低压电力电缆，ZAN-VV22-1-5*10</t>
  </si>
  <si>
    <t>ZRA-KVVP2/22-10×4</t>
  </si>
  <si>
    <t>控制电缆，ZAN-KVVP2-22(B)-450/750 -2芯×10mm2</t>
  </si>
  <si>
    <t>ZRA-KVVP2/22-14×1.5</t>
  </si>
  <si>
    <t>控制电缆，ZAN-KVVP2-22-450/750 -2芯×4mm2</t>
  </si>
  <si>
    <t>ZRA-KVVP2/22-14×2.5</t>
  </si>
  <si>
    <t>控制电缆，ZAN-KVVP2-22-450/750 -2芯×6mm2</t>
  </si>
  <si>
    <t>ZRA-KVVP2/22-19×1.5</t>
  </si>
  <si>
    <t>控制电缆，ZAN-KVVP2-22-450/750 -4芯×6mm2</t>
  </si>
  <si>
    <t>ZRA-KVVP2/22-19×2.5</t>
  </si>
  <si>
    <t>控制电缆，ZA-KVVP2-22-450/750 -10芯×1.5mm2</t>
  </si>
  <si>
    <t>ZRA-KVVP2/22-24×1.5</t>
  </si>
  <si>
    <t>控制电缆，ZA-KVVP2-22-450/750 -10芯×2.5mm2</t>
  </si>
  <si>
    <t>ZRA-KVVP2/22-4×1.5</t>
  </si>
  <si>
    <t>控制电缆，ZA-KVVP2-22-450/750 -10芯×4mm2</t>
  </si>
  <si>
    <t>ZRA-KVVP2/22-4×2.5</t>
  </si>
  <si>
    <t>控制电缆，ZA-KVVP2-22-450/750 -14芯×1.5mm2</t>
  </si>
  <si>
    <t>ZRA-KVVP2/22-4×4</t>
  </si>
  <si>
    <t>控制电缆，ZA-KVVP2-22-450/750 -14芯×2.5mm2</t>
  </si>
  <si>
    <t>ZRA-KVVP2/22-7×1.5</t>
  </si>
  <si>
    <t>控制电缆，ZA-KVVP2-22-450/750 -19芯×1.5mm2</t>
  </si>
  <si>
    <t>ZRA-KVVP2/22-7×2.5</t>
  </si>
  <si>
    <t>控制电缆，ZA-KVVP2-22-450/750 -19芯×2.5mm2</t>
  </si>
  <si>
    <t>ZRA-KVVP2/22-7×4</t>
  </si>
  <si>
    <t>控制电缆，ZA-KVVP2-22-450/750 -24芯×1.5mm2</t>
  </si>
  <si>
    <t>ZRA-VV22-3×240+1×120</t>
  </si>
  <si>
    <t>控制电缆，ZA-KVVP2-22-450/750 -4芯×1.5mm2</t>
  </si>
  <si>
    <t>ZRA-YJV-15，3×300</t>
  </si>
  <si>
    <t>控制电缆，ZA-KVVP2-22-450/750 -4芯×2.5mm2</t>
  </si>
  <si>
    <t>ZRA-YJV22-15，3×120</t>
  </si>
  <si>
    <t>控制电缆，ZA-KVVP2-22-450/750 -4芯×4mm2</t>
  </si>
  <si>
    <t>ZR-RVVP-4*1.0</t>
  </si>
  <si>
    <t>控制电缆，ZA-KVVP2-22-450/750 -7芯×1.5mm2</t>
  </si>
  <si>
    <t>(空白)</t>
  </si>
  <si>
    <t>控制电缆，ZA-KVVP2-22-450/750 -7芯×2.5mm2</t>
  </si>
  <si>
    <t>ZAN-VV62-1×185</t>
  </si>
  <si>
    <t>控制电缆，ZA-KVVP2-22-450/750 -7芯×4mm2</t>
  </si>
  <si>
    <t>ZAN-VV22-2×10</t>
  </si>
  <si>
    <t>变电站低压电力电缆，ZA-VV22-1-2*10</t>
  </si>
  <si>
    <t>ZAN-VV22-2×16</t>
  </si>
  <si>
    <t>变电站低压电力电缆，ZA-VV22-1-2*16</t>
  </si>
  <si>
    <t>ZRA-VV22-13×25+1×16</t>
  </si>
  <si>
    <t>变电站低压电力电缆，ZA-VV22-1-2*35</t>
  </si>
  <si>
    <t>ZRA-VV22-13×50+1×25</t>
  </si>
  <si>
    <t>变电站低压电力电缆，ZAN-YJV22-1-3*35+1*16</t>
  </si>
  <si>
    <t>ZRA-VV22-14×6</t>
  </si>
  <si>
    <t>1kV交联电缆，ZA-YJV22-1-3×50mm2＋1×25mm2</t>
  </si>
  <si>
    <t>NH-YJV22-1-4x10</t>
  </si>
  <si>
    <t>1kV交联电缆，ZA-YJV22-1-3×95mm2＋1×50mm2</t>
  </si>
  <si>
    <t>ZRA-VV22-13×95+1×50</t>
  </si>
  <si>
    <t>变电站低压电力电缆，ZA-VV22-1-4*10</t>
  </si>
  <si>
    <t>ZRA-VV22-12×10</t>
  </si>
  <si>
    <t>变电站低压电力电缆，ZA-VV22-1-4*16</t>
  </si>
  <si>
    <t>ZRA-VV22-12×16</t>
  </si>
  <si>
    <t>1kV交联电缆，ZA-YJV22-1-3×240mm2＋1×120mm2</t>
  </si>
  <si>
    <t>ZRA-VV22-14×16</t>
  </si>
  <si>
    <t>ZRA-VV22-14×10</t>
  </si>
  <si>
    <t>ZRA-VV22-12×25</t>
  </si>
  <si>
    <t>总计</t>
  </si>
  <si>
    <t>电缆清册汇总表</t>
  </si>
  <si>
    <r>
      <rPr>
        <sz val="12"/>
        <rFont val="宋体"/>
        <charset val="134"/>
      </rPr>
      <t>电缆型号芯数截面（mm</t>
    </r>
    <r>
      <rPr>
        <vertAlign val="superscript"/>
        <sz val="12"/>
        <rFont val="宋体"/>
        <charset val="134"/>
      </rPr>
      <t>2</t>
    </r>
    <r>
      <rPr>
        <sz val="12"/>
        <rFont val="宋体"/>
        <charset val="134"/>
      </rPr>
      <t>）</t>
    </r>
  </si>
  <si>
    <t>规范</t>
  </si>
  <si>
    <t>长度</t>
  </si>
  <si>
    <t>备注</t>
  </si>
  <si>
    <t>物资编码</t>
  </si>
  <si>
    <t>物资名称</t>
  </si>
  <si>
    <t>核对</t>
  </si>
  <si>
    <t>一、10kV电缆</t>
  </si>
  <si>
    <t>10kV电力电缆</t>
  </si>
  <si>
    <t>ZA-YJV-15-1×300</t>
  </si>
  <si>
    <t>8.7/15kV</t>
  </si>
  <si>
    <t>甲供</t>
  </si>
  <si>
    <t>010044117048</t>
  </si>
  <si>
    <t>10kV铜芯阻燃交联聚乙烯绝缘聚氯乙烯护套电力电缆，ZA-YJV-8.7/15KV -1×300mm2，单芯</t>
  </si>
  <si>
    <t>ZA-YJV22-15-3×120</t>
  </si>
  <si>
    <t>010044116784</t>
  </si>
  <si>
    <t>10kV铜芯阻燃交联聚乙烯绝缘聚氯乙烯护套电力电缆，ZA-YJV22-8.7/15kV-3X120，三芯</t>
  </si>
  <si>
    <t>二、照明、动力电力电缆   共3880米</t>
  </si>
  <si>
    <t>1kV阻燃电力电缆</t>
  </si>
  <si>
    <t>ZA-VV22-2×10</t>
  </si>
  <si>
    <t>0.6/1kV</t>
  </si>
  <si>
    <t>010044117072</t>
  </si>
  <si>
    <t>1kV全塑电缆，ZA-VV22-2×10mm2</t>
  </si>
  <si>
    <t>ZA-VV22-2×16</t>
  </si>
  <si>
    <t>010044117079</t>
  </si>
  <si>
    <t>1kV全塑电缆，ZA-VV22-2×16mm2</t>
  </si>
  <si>
    <t>ZA-VV22-2×25</t>
  </si>
  <si>
    <t>010044117091</t>
  </si>
  <si>
    <t>1kV全塑电缆，ZA-VV22-1-3×25mm2＋1×16mm2</t>
  </si>
  <si>
    <t>ZA-VV22-3×240+1×120</t>
  </si>
  <si>
    <t>010044117097</t>
  </si>
  <si>
    <t>1kV全塑电缆，ZA-VV22-1-3×240mm2＋1×120mm2</t>
  </si>
  <si>
    <t>ZA-VV22-3×25+1×16</t>
  </si>
  <si>
    <t>ZA-VV22-3×50+1×25</t>
  </si>
  <si>
    <t>010044117093</t>
  </si>
  <si>
    <t>1kV全塑电缆，ZA-VV22-1-3×50mm2＋1×25mm2</t>
  </si>
  <si>
    <t>ZA-VV22-3×95+1×50</t>
  </si>
  <si>
    <t>010044117094</t>
  </si>
  <si>
    <t>1kV全塑电缆，ZA-VV22-1-3×95mm2＋1×50mm2</t>
  </si>
  <si>
    <t>ZA-VV22-4×10</t>
  </si>
  <si>
    <t>010044117076</t>
  </si>
  <si>
    <t>1kV全塑电缆，ZA-VV22-4×10mm2</t>
  </si>
  <si>
    <t>ZA-VV22-4×16</t>
  </si>
  <si>
    <t>010044117080</t>
  </si>
  <si>
    <r>
      <rPr>
        <sz val="12"/>
        <rFont val="宋体"/>
        <charset val="134"/>
      </rPr>
      <t>1kV</t>
    </r>
    <r>
      <rPr>
        <sz val="10"/>
        <rFont val="宋体"/>
        <charset val="134"/>
      </rPr>
      <t>全塑电缆，</t>
    </r>
    <r>
      <rPr>
        <sz val="12"/>
        <rFont val="宋体"/>
        <charset val="134"/>
      </rPr>
      <t>ZA-VV22-4×16mm2</t>
    </r>
  </si>
  <si>
    <t>ZA-VV22-4×4</t>
  </si>
  <si>
    <t>010044117075</t>
  </si>
  <si>
    <t>1kV全塑电缆，ZA-VV22-4×4mm2</t>
  </si>
  <si>
    <t>ZA-VV22-4×6</t>
  </si>
  <si>
    <t>010044117084</t>
  </si>
  <si>
    <t>1kV全塑电缆，ZA-VV22-4×6mm2</t>
  </si>
  <si>
    <t>1kV耐火电力电缆</t>
  </si>
  <si>
    <t>NH-YJV22-1-4×10</t>
  </si>
  <si>
    <t>乙供</t>
  </si>
  <si>
    <t>NH-YJV22-3×95+1×50</t>
  </si>
  <si>
    <t>NH-YJV22-4×4</t>
  </si>
  <si>
    <t>三、控制电缆  共30630米</t>
  </si>
  <si>
    <t>控制电缆</t>
  </si>
  <si>
    <t>010041100927</t>
  </si>
  <si>
    <t>控制电缆，ZAN-KVVP2/22 -2芯×4mm2</t>
  </si>
  <si>
    <t>ZAN-KVVP2/22-4×10</t>
  </si>
  <si>
    <t>010041100968</t>
  </si>
  <si>
    <t>控制电缆，ZAN-KVVP2/22 -4芯×10mm2</t>
  </si>
  <si>
    <t>010041100967</t>
  </si>
  <si>
    <t>控制电缆，ZAN-KVVP2/22 -4芯×6mm2</t>
  </si>
  <si>
    <t>010041000052</t>
  </si>
  <si>
    <t>控制电缆，ZRA-KVVP2/22-10芯×1.5mm2</t>
  </si>
  <si>
    <t>010041000056</t>
  </si>
  <si>
    <t>控制电缆，ZRA-KVVP2/22-10芯×2.5mm2</t>
  </si>
  <si>
    <t>010041000072</t>
  </si>
  <si>
    <t>控制电缆，ZRA-KVVP2/22-14芯×1.5mm2</t>
  </si>
  <si>
    <t>010041000076</t>
  </si>
  <si>
    <t>控制电缆，ZRA-KVVP2/22-14芯×2.5mm2</t>
  </si>
  <si>
    <t>010041000092</t>
  </si>
  <si>
    <t>控制电缆，ZRA-KVVP2/22-19芯×1.5mm2</t>
  </si>
  <si>
    <t>010041000002</t>
  </si>
  <si>
    <t>控制电缆，ZRA-KVVP2/22-4芯×1.5mm2</t>
  </si>
  <si>
    <t>010041000006</t>
  </si>
  <si>
    <t>控制电缆，ZRA-KVVP2/22-4芯×2.5mm2</t>
  </si>
  <si>
    <t>010041000008</t>
  </si>
  <si>
    <t>控制电缆，ZRA-KVVP2/22-4芯×4mm2</t>
  </si>
  <si>
    <t>ZRA-KVVP2/22-6×1.5</t>
  </si>
  <si>
    <t>010041000022</t>
  </si>
  <si>
    <t>控制电缆，ZRA-KVVP2/22-6芯×1.5mm2</t>
  </si>
  <si>
    <t>ZRA-KVVP2/22-6×2.5</t>
  </si>
  <si>
    <t>010041000026</t>
  </si>
  <si>
    <t>控制电缆，ZRA-KVVP2/22-6芯×2.5mm2</t>
  </si>
  <si>
    <t>ZRA-KVVP2/22-6×4</t>
  </si>
  <si>
    <t>010041000028</t>
  </si>
  <si>
    <t>控制电缆，ZRA-KVVP2/22-6芯×4mm2</t>
  </si>
  <si>
    <t>ZRA-VV-1×120</t>
  </si>
  <si>
    <t>010044117108</t>
  </si>
  <si>
    <t>1kV全塑电缆，ZA-VV-1×120mm2</t>
  </si>
  <si>
    <t>求和项:长度（米）</t>
  </si>
  <si>
    <t>求和项:长度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</si>
</sst>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_);_(* \(#,##0\);_(* &quot;-&quot;_);_(@_)"/>
    <numFmt numFmtId="177" formatCode="_(&quot;$&quot;* #,##0_);_(&quot;$&quot;* \(#,##0\);_(&quot;$&quot;* &quot;-&quot;_);_(@_)"/>
    <numFmt numFmtId="178" formatCode="_(* #,##0.00_);_(* \(#,##0.00\);_(* &quot;-&quot;??_);_(@_)"/>
  </numFmts>
  <fonts count="48">
    <font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u/>
      <sz val="16"/>
      <name val="宋体"/>
      <charset val="134"/>
    </font>
    <font>
      <sz val="10"/>
      <color indexed="57"/>
      <name val="宋体"/>
      <charset val="134"/>
    </font>
    <font>
      <sz val="11"/>
      <color indexed="8"/>
      <name val="宋体"/>
      <charset val="134"/>
    </font>
    <font>
      <sz val="16"/>
      <name val="宋体"/>
      <charset val="134"/>
    </font>
    <font>
      <b/>
      <sz val="30"/>
      <name val="宋体"/>
      <charset val="134"/>
      <scheme val="minor"/>
    </font>
    <font>
      <sz val="16"/>
      <name val="宋体"/>
      <charset val="134"/>
      <scheme val="minor"/>
    </font>
    <font>
      <sz val="16"/>
      <color rgb="FFFF0000"/>
      <name val="宋体"/>
      <charset val="134"/>
    </font>
    <font>
      <sz val="10"/>
      <color indexed="0"/>
      <name val="宋体"/>
      <charset val="134"/>
      <scheme val="minor"/>
    </font>
    <font>
      <sz val="14"/>
      <name val="宋体"/>
      <charset val="134"/>
    </font>
    <font>
      <sz val="18"/>
      <name val="宋体"/>
      <charset val="134"/>
    </font>
    <font>
      <sz val="26"/>
      <name val="黑体"/>
      <charset val="134"/>
    </font>
    <font>
      <b/>
      <sz val="28"/>
      <name val="宋体"/>
      <charset val="134"/>
    </font>
    <font>
      <b/>
      <i/>
      <sz val="48"/>
      <name val="Impact"/>
      <charset val="134"/>
    </font>
    <font>
      <sz val="14"/>
      <color indexed="8"/>
      <name val="宋体"/>
      <charset val="134"/>
    </font>
    <font>
      <sz val="2"/>
      <name val="宋体"/>
      <charset val="134"/>
    </font>
    <font>
      <sz val="26"/>
      <color indexed="10"/>
      <name val="黑体"/>
      <charset val="134"/>
    </font>
    <font>
      <sz val="2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Helv"/>
      <charset val="134"/>
    </font>
    <font>
      <sz val="12"/>
      <name val="Arial"/>
      <charset val="134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indexed="8"/>
      <name val="宋体"/>
      <charset val="134"/>
      <scheme val="minor"/>
    </font>
    <font>
      <sz val="12"/>
      <name val="Times New Roman"/>
      <charset val="134"/>
    </font>
    <font>
      <vertAlign val="superscript"/>
      <sz val="12"/>
      <name val="宋体"/>
      <charset val="134"/>
    </font>
  </fonts>
  <fills count="3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/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8" borderId="6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9" borderId="9" applyNumberFormat="0" applyAlignment="0" applyProtection="0">
      <alignment vertical="center"/>
    </xf>
    <xf numFmtId="0" fontId="31" fillId="10" borderId="10" applyNumberFormat="0" applyAlignment="0" applyProtection="0">
      <alignment vertical="center"/>
    </xf>
    <xf numFmtId="0" fontId="32" fillId="10" borderId="9" applyNumberFormat="0" applyAlignment="0" applyProtection="0">
      <alignment vertical="center"/>
    </xf>
    <xf numFmtId="0" fontId="33" fillId="11" borderId="11" applyNumberFormat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41" fillId="0" borderId="0"/>
    <xf numFmtId="176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77" fontId="42" fillId="0" borderId="0" applyFont="0" applyFill="0" applyBorder="0" applyAlignment="0" applyProtection="0"/>
    <xf numFmtId="0" fontId="42" fillId="7" borderId="1">
      <alignment horizontal="center" vertical="center"/>
    </xf>
    <xf numFmtId="0" fontId="42" fillId="0" borderId="0"/>
    <xf numFmtId="0" fontId="1" fillId="0" borderId="0"/>
    <xf numFmtId="0" fontId="1" fillId="0" borderId="0"/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/>
    <xf numFmtId="0" fontId="44" fillId="0" borderId="0"/>
    <xf numFmtId="0" fontId="44" fillId="0" borderId="0"/>
    <xf numFmtId="0" fontId="43" fillId="0" borderId="0">
      <alignment vertical="center"/>
    </xf>
    <xf numFmtId="0" fontId="1" fillId="0" borderId="0"/>
    <xf numFmtId="0" fontId="1" fillId="0" borderId="0"/>
    <xf numFmtId="0" fontId="1" fillId="0" borderId="0"/>
    <xf numFmtId="0" fontId="45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6" fillId="0" borderId="0"/>
    <xf numFmtId="176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41" fillId="0" borderId="0"/>
  </cellStyleXfs>
  <cellXfs count="108">
    <xf numFmtId="0" fontId="0" fillId="0" borderId="0" xfId="0"/>
    <xf numFmtId="0" fontId="1" fillId="0" borderId="0" xfId="64"/>
    <xf numFmtId="0" fontId="1" fillId="0" borderId="0" xfId="64" applyAlignment="1">
      <alignment horizontal="left"/>
    </xf>
    <xf numFmtId="0" fontId="1" fillId="0" borderId="0" xfId="64" applyNumberFormat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64" applyFont="1"/>
    <xf numFmtId="0" fontId="1" fillId="0" borderId="0" xfId="64" applyAlignment="1">
      <alignment horizontal="center"/>
    </xf>
    <xf numFmtId="0" fontId="1" fillId="0" borderId="0" xfId="64" applyAlignment="1"/>
    <xf numFmtId="0" fontId="3" fillId="0" borderId="1" xfId="64" applyFont="1" applyBorder="1" applyAlignment="1">
      <alignment horizontal="center" vertical="center"/>
    </xf>
    <xf numFmtId="0" fontId="4" fillId="0" borderId="1" xfId="64" applyFont="1" applyBorder="1" applyAlignment="1">
      <alignment horizontal="center" vertical="center"/>
    </xf>
    <xf numFmtId="0" fontId="1" fillId="0" borderId="1" xfId="64" applyBorder="1"/>
    <xf numFmtId="0" fontId="1" fillId="0" borderId="1" xfId="64" applyFont="1" applyBorder="1" applyAlignment="1">
      <alignment horizontal="center" vertical="center" wrapText="1"/>
    </xf>
    <xf numFmtId="0" fontId="1" fillId="0" borderId="1" xfId="64" applyFont="1" applyBorder="1" applyAlignment="1">
      <alignment vertical="center" wrapText="1"/>
    </xf>
    <xf numFmtId="0" fontId="1" fillId="0" borderId="1" xfId="64" applyBorder="1" applyAlignment="1">
      <alignment horizontal="center" vertical="center" wrapText="1"/>
    </xf>
    <xf numFmtId="0" fontId="1" fillId="0" borderId="1" xfId="64" applyFont="1" applyBorder="1"/>
    <xf numFmtId="0" fontId="2" fillId="0" borderId="1" xfId="64" applyFont="1" applyBorder="1" applyAlignment="1">
      <alignment horizontal="left" vertical="center" wrapText="1"/>
    </xf>
    <xf numFmtId="0" fontId="2" fillId="0" borderId="1" xfId="64" applyFont="1" applyBorder="1" applyAlignment="1">
      <alignment horizontal="center" vertical="center" wrapText="1"/>
    </xf>
    <xf numFmtId="0" fontId="1" fillId="0" borderId="1" xfId="64" applyBorder="1" applyAlignment="1"/>
    <xf numFmtId="0" fontId="1" fillId="0" borderId="1" xfId="64" applyNumberFormat="1" applyBorder="1" applyAlignment="1">
      <alignment horizontal="center"/>
    </xf>
    <xf numFmtId="0" fontId="1" fillId="0" borderId="2" xfId="64" applyBorder="1" applyAlignment="1"/>
    <xf numFmtId="0" fontId="5" fillId="0" borderId="1" xfId="64" applyFont="1" applyBorder="1"/>
    <xf numFmtId="0" fontId="1" fillId="2" borderId="1" xfId="64" applyFont="1" applyFill="1" applyBorder="1" applyAlignment="1"/>
    <xf numFmtId="0" fontId="2" fillId="2" borderId="1" xfId="64" applyFont="1" applyFill="1" applyBorder="1" applyAlignment="1">
      <alignment horizontal="center" vertical="center" wrapText="1"/>
    </xf>
    <xf numFmtId="0" fontId="1" fillId="2" borderId="1" xfId="64" applyNumberFormat="1" applyFill="1" applyBorder="1" applyAlignment="1">
      <alignment horizontal="center"/>
    </xf>
    <xf numFmtId="0" fontId="2" fillId="2" borderId="1" xfId="64" applyFont="1" applyFill="1" applyBorder="1" applyAlignment="1">
      <alignment horizontal="left" vertical="center" wrapText="1"/>
    </xf>
    <xf numFmtId="0" fontId="1" fillId="2" borderId="0" xfId="64" applyFill="1"/>
    <xf numFmtId="0" fontId="2" fillId="0" borderId="1" xfId="64" applyFont="1" applyBorder="1"/>
    <xf numFmtId="0" fontId="2" fillId="0" borderId="3" xfId="64" applyFont="1" applyBorder="1" applyAlignment="1">
      <alignment horizontal="center" vertical="center" wrapText="1"/>
    </xf>
    <xf numFmtId="0" fontId="2" fillId="0" borderId="1" xfId="64" applyFont="1" applyBorder="1" applyAlignment="1"/>
    <xf numFmtId="0" fontId="2" fillId="0" borderId="1" xfId="64" applyFont="1" applyBorder="1" applyAlignment="1">
      <alignment horizontal="center"/>
    </xf>
    <xf numFmtId="0" fontId="1" fillId="3" borderId="2" xfId="64" applyFill="1" applyBorder="1" applyAlignment="1"/>
    <xf numFmtId="0" fontId="2" fillId="0" borderId="4" xfId="64" applyFont="1" applyBorder="1" applyAlignment="1">
      <alignment horizontal="center" vertical="center" wrapText="1"/>
    </xf>
    <xf numFmtId="0" fontId="2" fillId="0" borderId="5" xfId="64" applyFont="1" applyBorder="1" applyAlignment="1">
      <alignment horizontal="center" vertical="center" wrapText="1"/>
    </xf>
    <xf numFmtId="0" fontId="1" fillId="0" borderId="1" xfId="64" applyBorder="1" applyAlignment="1">
      <alignment horizontal="center"/>
    </xf>
    <xf numFmtId="0" fontId="1" fillId="0" borderId="0" xfId="64" applyFont="1" applyAlignment="1">
      <alignment horizontal="center"/>
    </xf>
    <xf numFmtId="0" fontId="2" fillId="0" borderId="0" xfId="64" applyFont="1" applyAlignment="1">
      <alignment horizontal="center"/>
    </xf>
    <xf numFmtId="0" fontId="5" fillId="4" borderId="0" xfId="64" applyFont="1" applyFill="1" applyAlignment="1">
      <alignment horizontal="center"/>
    </xf>
    <xf numFmtId="0" fontId="1" fillId="0" borderId="1" xfId="64" applyFont="1" applyBorder="1" applyAlignment="1"/>
    <xf numFmtId="0" fontId="1" fillId="3" borderId="1" xfId="64" applyFill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" fillId="0" borderId="0" xfId="59" applyFont="1" applyFill="1" applyAlignment="1">
      <alignment vertical="center"/>
    </xf>
    <xf numFmtId="0" fontId="2" fillId="5" borderId="0" xfId="59" applyFont="1" applyFill="1" applyAlignment="1">
      <alignment vertical="center"/>
    </xf>
    <xf numFmtId="0" fontId="2" fillId="6" borderId="0" xfId="59" applyFont="1" applyFill="1" applyAlignment="1">
      <alignment vertical="center"/>
    </xf>
    <xf numFmtId="0" fontId="2" fillId="0" borderId="0" xfId="59" applyFont="1" applyFill="1" applyBorder="1" applyAlignment="1">
      <alignment vertical="center"/>
    </xf>
    <xf numFmtId="0" fontId="1" fillId="0" borderId="0" xfId="59" applyFill="1" applyAlignment="1">
      <alignment vertical="center"/>
    </xf>
    <xf numFmtId="0" fontId="7" fillId="0" borderId="0" xfId="59" applyFont="1" applyFill="1" applyAlignment="1">
      <alignment vertical="center"/>
    </xf>
    <xf numFmtId="0" fontId="8" fillId="0" borderId="0" xfId="59" applyFont="1" applyFill="1" applyAlignment="1">
      <alignment horizontal="center" vertical="center" wrapText="1"/>
    </xf>
    <xf numFmtId="0" fontId="9" fillId="0" borderId="1" xfId="59" applyFont="1" applyFill="1" applyBorder="1" applyAlignment="1">
      <alignment horizontal="center" vertical="center" wrapText="1"/>
    </xf>
    <xf numFmtId="0" fontId="9" fillId="0" borderId="1" xfId="59" applyFont="1" applyFill="1" applyBorder="1" applyAlignment="1">
      <alignment vertical="center" wrapText="1"/>
    </xf>
    <xf numFmtId="0" fontId="7" fillId="5" borderId="0" xfId="59" applyFont="1" applyFill="1" applyAlignment="1">
      <alignment vertical="center"/>
    </xf>
    <xf numFmtId="0" fontId="7" fillId="0" borderId="1" xfId="59" applyFont="1" applyFill="1" applyBorder="1" applyAlignment="1">
      <alignment horizontal="center" vertical="center" wrapText="1"/>
    </xf>
    <xf numFmtId="0" fontId="7" fillId="6" borderId="0" xfId="59" applyFont="1" applyFill="1" applyAlignment="1">
      <alignment vertical="center"/>
    </xf>
    <xf numFmtId="0" fontId="7" fillId="0" borderId="1" xfId="59" applyFont="1" applyFill="1" applyBorder="1" applyAlignment="1">
      <alignment horizontal="left" vertical="center" wrapText="1"/>
    </xf>
    <xf numFmtId="0" fontId="7" fillId="0" borderId="1" xfId="59" applyFont="1" applyFill="1" applyBorder="1" applyAlignment="1">
      <alignment horizontal="center" vertical="center"/>
    </xf>
    <xf numFmtId="0" fontId="7" fillId="0" borderId="1" xfId="59" applyFont="1" applyFill="1" applyBorder="1" applyAlignment="1">
      <alignment vertical="center"/>
    </xf>
    <xf numFmtId="0" fontId="7" fillId="0" borderId="1" xfId="59" applyFont="1" applyFill="1" applyBorder="1" applyAlignment="1">
      <alignment vertical="center" wrapText="1"/>
    </xf>
    <xf numFmtId="0" fontId="10" fillId="0" borderId="1" xfId="59" applyFont="1" applyFill="1" applyBorder="1" applyAlignment="1">
      <alignment horizontal="center" vertical="center" wrapText="1"/>
    </xf>
    <xf numFmtId="0" fontId="11" fillId="0" borderId="0" xfId="59" applyFont="1" applyFill="1" applyBorder="1" applyAlignment="1">
      <alignment horizontal="center" vertical="center" wrapText="1"/>
    </xf>
    <xf numFmtId="0" fontId="2" fillId="0" borderId="0" xfId="59" applyFont="1" applyFill="1" applyBorder="1" applyAlignment="1">
      <alignment horizontal="center" vertical="center" wrapText="1"/>
    </xf>
    <xf numFmtId="0" fontId="2" fillId="0" borderId="0" xfId="59" applyFont="1" applyFill="1" applyBorder="1" applyAlignment="1">
      <alignment horizontal="left" vertical="center" wrapText="1"/>
    </xf>
    <xf numFmtId="0" fontId="1" fillId="0" borderId="0" xfId="59" applyFill="1" applyBorder="1" applyAlignment="1">
      <alignment vertical="center"/>
    </xf>
    <xf numFmtId="0" fontId="7" fillId="0" borderId="0" xfId="70" applyFont="1" applyFill="1" applyBorder="1" applyAlignment="1">
      <alignment horizontal="center" vertical="center" wrapText="1"/>
    </xf>
    <xf numFmtId="0" fontId="2" fillId="0" borderId="0" xfId="70" applyFont="1" applyFill="1" applyBorder="1" applyAlignment="1">
      <alignment horizontal="center" vertical="center" wrapText="1"/>
    </xf>
    <xf numFmtId="0" fontId="1" fillId="7" borderId="0" xfId="0" applyFont="1" applyFill="1"/>
    <xf numFmtId="0" fontId="1" fillId="7" borderId="0" xfId="0" applyFont="1" applyFill="1" applyAlignment="1">
      <alignment vertical="center"/>
    </xf>
    <xf numFmtId="0" fontId="12" fillId="7" borderId="0" xfId="0" applyFont="1" applyFill="1" applyAlignment="1">
      <alignment vertical="center"/>
    </xf>
    <xf numFmtId="0" fontId="0" fillId="7" borderId="0" xfId="0" applyFill="1"/>
    <xf numFmtId="0" fontId="12" fillId="0" borderId="0" xfId="0" applyFont="1" applyFill="1" applyBorder="1" applyAlignment="1"/>
    <xf numFmtId="0" fontId="0" fillId="0" borderId="0" xfId="0" applyFill="1" applyBorder="1"/>
    <xf numFmtId="0" fontId="1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/>
    <xf numFmtId="0" fontId="16" fillId="0" borderId="0" xfId="0" applyFont="1" applyFill="1" applyBorder="1" applyAlignment="1"/>
    <xf numFmtId="0" fontId="12" fillId="0" borderId="0" xfId="0" applyFont="1" applyFill="1" applyBorder="1" applyAlignment="1">
      <alignment horizontal="center" vertical="center"/>
    </xf>
    <xf numFmtId="57" fontId="1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7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/>
    <xf numFmtId="0" fontId="13" fillId="0" borderId="0" xfId="0" applyFont="1" applyFill="1" applyBorder="1"/>
    <xf numFmtId="49" fontId="17" fillId="0" borderId="0" xfId="0" applyNumberFormat="1" applyFont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" fillId="7" borderId="0" xfId="0" applyFont="1" applyFill="1" applyBorder="1"/>
    <xf numFmtId="0" fontId="0" fillId="0" borderId="0" xfId="0" applyAlignment="1"/>
    <xf numFmtId="0" fontId="1" fillId="7" borderId="0" xfId="0" applyFont="1" applyFill="1" applyBorder="1" applyAlignment="1">
      <alignment vertical="center"/>
    </xf>
    <xf numFmtId="0" fontId="12" fillId="7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/>
    </xf>
    <xf numFmtId="0" fontId="0" fillId="7" borderId="0" xfId="0" applyFill="1" applyBorder="1"/>
    <xf numFmtId="0" fontId="7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12" fillId="0" borderId="0" xfId="0" applyFont="1" applyAlignment="1">
      <alignment horizontal="center" vertical="center"/>
    </xf>
  </cellXfs>
  <cellStyles count="7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  <cellStyle name="Comma [0]" xfId="50"/>
    <cellStyle name="Comma [0] 2" xfId="51"/>
    <cellStyle name="Currency [0]" xfId="52"/>
    <cellStyle name="ljw" xfId="53"/>
    <cellStyle name="Normal_Sheet1" xfId="54"/>
    <cellStyle name="常规 2" xfId="55"/>
    <cellStyle name="常规 2 2" xfId="56"/>
    <cellStyle name="常规 2 2 2" xfId="57"/>
    <cellStyle name="常规 2 3" xfId="58"/>
    <cellStyle name="常规 3" xfId="59"/>
    <cellStyle name="常规 3 2" xfId="60"/>
    <cellStyle name="常规 4" xfId="61"/>
    <cellStyle name="常规 4 2" xfId="62"/>
    <cellStyle name="常规 4 2 2" xfId="63"/>
    <cellStyle name="常规 5" xfId="64"/>
    <cellStyle name="常规 5 2" xfId="65"/>
    <cellStyle name="常规 5 2 2" xfId="66"/>
    <cellStyle name="常规 5 3" xfId="67"/>
    <cellStyle name="常规 5 4" xfId="68"/>
    <cellStyle name="常规 6" xfId="69"/>
    <cellStyle name="常规 7" xfId="70"/>
    <cellStyle name="普通_ 铁塔库" xfId="71"/>
    <cellStyle name="千分位[0]_Module1" xfId="72"/>
    <cellStyle name="千分位_Module1" xfId="73"/>
    <cellStyle name="样式 1" xfId="74"/>
  </cellStyles>
  <dxfs count="6"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pivotCacheDefinition" Target="pivotCache/pivotCacheDefinition3.xml"/><Relationship Id="rId7" Type="http://schemas.openxmlformats.org/officeDocument/2006/relationships/pivotCacheDefinition" Target="pivotCache/pivotCacheDefinition2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133350</xdr:colOff>
      <xdr:row>11</xdr:row>
      <xdr:rowOff>57150</xdr:rowOff>
    </xdr:from>
    <xdr:to>
      <xdr:col>7</xdr:col>
      <xdr:colOff>533400</xdr:colOff>
      <xdr:row>11</xdr:row>
      <xdr:rowOff>342900</xdr:rowOff>
    </xdr:to>
    <xdr:pic>
      <xdr:nvPicPr>
        <xdr:cNvPr id="2215" name="Picture 83" descr="企业LOGO-"/>
        <xdr:cNvPicPr>
          <a:picLocks noChangeAspect="1" noChangeArrowheads="1"/>
        </xdr:cNvPicPr>
      </xdr:nvPicPr>
      <xdr:blipFill>
        <a:blip r:embed="rId1" cstate="print">
          <a:biLevel thresh="50000"/>
          <a:grayscl/>
        </a:blip>
        <a:srcRect/>
        <a:stretch>
          <a:fillRect/>
        </a:stretch>
      </xdr:blipFill>
      <xdr:spPr>
        <a:xfrm>
          <a:off x="3867150" y="4933950"/>
          <a:ext cx="1133475" cy="285750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291464</xdr:colOff>
      <xdr:row>0</xdr:row>
      <xdr:rowOff>106681</xdr:rowOff>
    </xdr:from>
    <xdr:to>
      <xdr:col>4</xdr:col>
      <xdr:colOff>594359</xdr:colOff>
      <xdr:row>0</xdr:row>
      <xdr:rowOff>659130</xdr:rowOff>
    </xdr:to>
    <xdr:sp>
      <xdr:nvSpPr>
        <xdr:cNvPr id="3" name="文本框 2" descr="条形码" title="条形码"/>
        <xdr:cNvSpPr txBox="1">
          <a:spLocks noChangeArrowheads="1"/>
        </xdr:cNvSpPr>
      </xdr:nvSpPr>
      <xdr:spPr>
        <a:xfrm>
          <a:off x="290830" y="106680"/>
          <a:ext cx="2569845" cy="552450"/>
        </a:xfrm>
        <a:prstGeom prst="rect">
          <a:avLst/>
        </a:prstGeom>
        <a:solidFill>
          <a:srgbClr val="FFFFFF"/>
        </a:solidFill>
        <a:ln w="0" cmpd="sng">
          <a:solidFill>
            <a:srgbClr val="FFFFFF"/>
          </a:solidFill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3600" b="0" i="0" strike="noStrike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39HrP36DmTt"/>
              <a:ea typeface="宋体" panose="02010600030101010101" pitchFamily="7" charset="-122"/>
            </a:rPr>
            <a:t>*19112600408*</a:t>
          </a:r>
          <a:endParaRPr lang="en-US" altLang="zh-CN" sz="3600" b="0" i="0" strike="noStrike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39HrP36DmTt"/>
            <a:ea typeface="宋体" panose="02010600030101010101" pitchFamily="7" charset="-122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\&#24037;&#20316;&#27719;&#24635;\2022&#24180;\&#22522;&#24314;&#24037;&#31243;\110kV&#20061;&#40857;&#23665;&#20108;&#31449;\&#26045;&#24037;&#22270;\&#26045;&#24037;&#22270;\D0108\&#20061;&#40857;&#23665;&#20108;---&#20108;&#27425;&#30005;&#32518;&#28165;&#20876;2022.11.25-&#25552;&#26657;&#23457;&#65288;&#20108;&#27425;&#26410;&#26657;&#23457;&#65289;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ppd1\AppData\Local\Temp\&#24605;&#26126;---&#20108;&#27425;&#30005;&#32518;&#28165;&#20876;-&#25552;&#26657;&#23457;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&#38271;&#28023;---&#30005;&#32518;&#28165;&#20876;-&#25552;&#26657;&#23457;.xlsx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6" refreshedVersion="6" minRefreshableVersion="3" refreshedDate="44898.685918287" refreshedBy="范庆涛" recordCount="690">
  <cacheSource type="worksheet">
    <worksheetSource ref="D1:G1048576" sheet="控制电缆清册" r:id="rId2"/>
  </cacheSource>
  <cacheFields count="4">
    <cacheField name="电   缆    型   号_x000a_芯   数   截    面_x000a_（mm2）" numFmtId="0">
      <sharedItems containsBlank="1" count="16">
        <m/>
        <s v="ZAN-KVVP2/22-2×4"/>
        <s v="ZAN-KVVP2/22-4×10"/>
        <s v="ZAN-KVVP2/22-4×6"/>
        <s v="ZRA-KVVP2/22-19×1.5"/>
        <s v="ZRA-KVVP2/22-4×4"/>
        <s v="ZRA-KVVP2/22-4×2.5"/>
        <s v="ZRA-VV-1×120"/>
        <s v="ZRA-KVVP2/22-14×1.5"/>
        <s v="ZRA-KVVP2/22-10×1.5"/>
        <s v="ZRA-KVVP2/22-6×1.5"/>
        <s v="ZRA-KVVP2/22-4×1.5"/>
        <s v="ZRA-KVVP2/22-6×4"/>
        <s v="ZRA-KVVP2/22-6×2.5"/>
        <s v="ZRA-KVVP2/22-10×2.5"/>
        <s v="ZRA-KVVP2/22-14×2.5"/>
      </sharedItems>
    </cacheField>
    <cacheField name="备 用_x000a_芯 数" numFmtId="0"/>
    <cacheField name="电压（kV）" numFmtId="0"/>
    <cacheField name="长度（米）" numFmtId="0"/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createdVersion="6" refreshedVersion="6" minRefreshableVersion="3" refreshedDate="44908.3991653935" refreshedBy="范庆涛" recordCount="107">
  <cacheSource type="worksheet">
    <worksheetSource ref="D1:G1048576" sheet="一次电缆清册" r:id="rId2"/>
  </cacheSource>
  <cacheFields count="4">
    <cacheField name="电缆型号_x000a_芯数截面_x000a_（mm2）" numFmtId="0">
      <sharedItems containsBlank="1" count="17">
        <m/>
        <s v="ZA-YJV22-15-3×120"/>
        <s v="ZA-YJV-15-1×300"/>
        <s v="ZA-VV22-3×240+1×120"/>
        <s v="ZA-VV22-3×95+1×50"/>
        <s v="ZA-VV22-3×25+1×16"/>
        <s v="ZA-VV22-3×50+1×25"/>
        <s v="ZA-VV22-4×4"/>
        <s v="ZA-VV22-4×6"/>
        <s v="ZA-VV22-4×10"/>
        <s v="ZA-VV22-4×16"/>
        <s v="NH-YJV22-3×95+1×50"/>
        <s v="NH-YJV22-4×4"/>
        <s v="NH-YJV22-1-4×10"/>
        <s v="ZA-VV22-2×10"/>
        <s v="ZA-VV22-2×25"/>
        <s v="ZA-VV22-2×16"/>
      </sharedItems>
    </cacheField>
    <cacheField name="备用_x000a_芯数" numFmtId="0"/>
    <cacheField name="电压kV" numFmtId="0"/>
    <cacheField name="长度_x000a_(m)" numFmtId="0"/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createdVersion="6" refreshedVersion="6" minRefreshableVersion="3" refreshedDate="45524.3619844907" refreshedBy="范庆涛" recordCount="931">
  <cacheSource type="worksheet">
    <worksheetSource ref="D1:G1048576" sheet="电缆清册" r:id="rId2"/>
  </cacheSource>
  <cacheFields count="4">
    <cacheField name="电缆型号芯数截面(mm2)" numFmtId="0">
      <sharedItems containsBlank="1" count="50">
        <m/>
        <s v="ZAN-VV62-1×185"/>
        <s v="ZRA-KVVP2/22-4×4"/>
        <s v="ZAN-KVVP2/22-2×4"/>
        <s v="ZAN-KVVP2/22-2×10"/>
        <s v="ZAN-VV22-2×10"/>
        <s v="ZAN-VV22-2×16"/>
        <s v="ZRA-KVVP2/22-7×1.5"/>
        <s v="ZRA-KVVP2/22-4×1.5"/>
        <s v="ZRA-KVVP2/22-10×1.5"/>
        <s v="ZRA-KVVP2/22-14×1.5"/>
        <s v="ZRA-KVVP2/22-19×1.5"/>
        <s v="ZRA-KVVP2/22-24×1.5"/>
        <s v="ZRA-KVVP2/22-10×2.5"/>
        <s v="ZRA-KVVP2/22-4×2.5"/>
        <s v="ZRA-KVVP2/22-7×4"/>
        <s v="ZRA-KVVP2/22-19×2.5"/>
        <s v="ZRA-KVVP2/22-7×2.5"/>
        <s v="ZAN-KVVP2/22-4×6"/>
        <s v="ZRA-KVVP2/22-14×2.5"/>
        <s v="ZRA-KVVP2/22-10×4"/>
        <s v="ZAN-KVVP2/22-2×6"/>
        <s v="ZR-RVVP-4*1.0"/>
        <s v="ZRA-VV22-13×25+1×16"/>
        <s v="ZRA-VV22-13×50+1×25"/>
        <s v="ZRA-VV22-14×6"/>
        <s v="NH-YJV22-1-4x10"/>
        <s v="ZRA-VV22-13×95+1×50"/>
        <s v="ZRA-VV22-3×240+1×120"/>
        <s v="ZRA-VV22-12×10"/>
        <s v="ZRA-VV22-12×16"/>
        <s v="ZRA-VV22-14×16"/>
        <s v="ZRA-VV22-14×10"/>
        <s v="ZRA-VV22-12×25"/>
        <s v="ZRA-YJV-15，3×300"/>
        <s v="ZRA-YJV22-15，3×120"/>
        <s v="NH-VV22-2×16" u="1"/>
        <s v="ZRA-VV22-1 4×16" u="1"/>
        <s v="ZRA-VV22-1 3×50+1×25" u="1"/>
        <s v="ZRA-VV22-1 3×95+1×50" u="1"/>
        <s v="ZAN-YJV22-1-3*35+1*16" u="1"/>
        <s v="NH-VV22-2×10" u="1"/>
        <s v=" " u="1"/>
        <s v="ZAN-VV22-1-5*10" u="1"/>
        <s v="ZRA-VV22-1 2×10" u="1"/>
        <s v="ZA-VV22-1-2*35" u="1"/>
        <s v="ZRA-VV22-1 4×10" u="1"/>
        <s v="NH-VV62-1×185" u="1"/>
        <s v="ZRA-VV22-1 2×16" u="1"/>
        <s v="NH-VV22-4×25" u="1"/>
      </sharedItems>
    </cacheField>
    <cacheField name="备用芯数" numFmtId="0"/>
    <cacheField name="电压(kV)" numFmtId="0"/>
    <cacheField name="长度（m）" numFmtI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0">
  <r>
    <x v="0"/>
    <m/>
    <m/>
    <m/>
  </r>
  <r>
    <x v="1"/>
    <n v="0"/>
    <s v="0.6/1"/>
    <n v="33"/>
  </r>
  <r>
    <x v="1"/>
    <n v="0"/>
    <s v="0.6/1"/>
    <n v="29"/>
  </r>
  <r>
    <x v="1"/>
    <n v="0"/>
    <s v="0.6/1"/>
    <n v="28"/>
  </r>
  <r>
    <x v="1"/>
    <n v="0"/>
    <s v="0.6/1"/>
    <n v="27"/>
  </r>
  <r>
    <x v="1"/>
    <n v="0"/>
    <s v="0.6/1"/>
    <n v="73"/>
  </r>
  <r>
    <x v="1"/>
    <n v="0"/>
    <s v="0.6/1"/>
    <n v="18"/>
  </r>
  <r>
    <x v="1"/>
    <n v="0"/>
    <s v="0.6/1"/>
    <n v="17"/>
  </r>
  <r>
    <x v="1"/>
    <n v="0"/>
    <s v="0.6/1"/>
    <n v="32"/>
  </r>
  <r>
    <x v="1"/>
    <n v="0"/>
    <s v="0.6/1"/>
    <n v="33"/>
  </r>
  <r>
    <x v="1"/>
    <n v="0"/>
    <s v="0.6/1"/>
    <n v="29"/>
  </r>
  <r>
    <x v="1"/>
    <n v="0"/>
    <s v="0.6/1"/>
    <n v="28"/>
  </r>
  <r>
    <x v="1"/>
    <n v="0"/>
    <s v="0.6/1"/>
    <n v="27"/>
  </r>
  <r>
    <x v="1"/>
    <n v="0"/>
    <s v="0.6/1"/>
    <n v="25"/>
  </r>
  <r>
    <x v="1"/>
    <n v="0"/>
    <s v="0.6/1"/>
    <n v="12"/>
  </r>
  <r>
    <x v="1"/>
    <n v="0"/>
    <s v="0.6/1"/>
    <n v="107"/>
  </r>
  <r>
    <x v="1"/>
    <n v="0"/>
    <s v="0.6/1"/>
    <n v="17"/>
  </r>
  <r>
    <x v="1"/>
    <n v="0"/>
    <s v="0.6/1"/>
    <n v="40"/>
  </r>
  <r>
    <x v="1"/>
    <n v="0"/>
    <s v="0.6/1"/>
    <n v="11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40"/>
  </r>
  <r>
    <x v="1"/>
    <n v="0"/>
    <s v="0.6/1"/>
    <n v="12"/>
  </r>
  <r>
    <x v="1"/>
    <n v="0"/>
    <s v="0.6/1"/>
    <n v="11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28"/>
  </r>
  <r>
    <x v="1"/>
    <n v="0"/>
    <s v="0.6/1"/>
    <n v="32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12"/>
  </r>
  <r>
    <x v="1"/>
    <n v="0"/>
    <s v="0.6/1"/>
    <n v="33"/>
  </r>
  <r>
    <x v="1"/>
    <n v="0"/>
    <s v="0.6/1"/>
    <n v="32"/>
  </r>
  <r>
    <x v="1"/>
    <n v="0"/>
    <s v="0.6/1"/>
    <n v="85"/>
  </r>
  <r>
    <x v="1"/>
    <n v="0"/>
    <s v="0.6/1"/>
    <n v="29"/>
  </r>
  <r>
    <x v="1"/>
    <n v="0"/>
    <s v="0.6/1"/>
    <n v="30"/>
  </r>
  <r>
    <x v="1"/>
    <n v="0"/>
    <s v="0.6/1"/>
    <n v="30"/>
  </r>
  <r>
    <x v="1"/>
    <n v="0"/>
    <s v="0.6/1"/>
    <n v="31"/>
  </r>
  <r>
    <x v="1"/>
    <n v="0"/>
    <s v="0.6/1"/>
    <n v="31"/>
  </r>
  <r>
    <x v="1"/>
    <n v="0"/>
    <s v="0.6/1"/>
    <n v="70"/>
  </r>
  <r>
    <x v="1"/>
    <n v="0"/>
    <s v="0.6/1"/>
    <n v="70"/>
  </r>
  <r>
    <x v="1"/>
    <n v="0"/>
    <s v="0.6/1"/>
    <n v="25"/>
  </r>
  <r>
    <x v="1"/>
    <n v="0"/>
    <s v="0.6/1"/>
    <n v="24"/>
  </r>
  <r>
    <x v="1"/>
    <n v="0"/>
    <s v="0.6/1"/>
    <n v="22"/>
  </r>
  <r>
    <x v="1"/>
    <n v="0"/>
    <s v="0.6/1"/>
    <n v="23"/>
  </r>
  <r>
    <x v="1"/>
    <n v="0"/>
    <s v="0.6/1"/>
    <n v="27"/>
  </r>
  <r>
    <x v="1"/>
    <n v="0"/>
    <s v="0.6/1"/>
    <n v="26"/>
  </r>
  <r>
    <x v="1"/>
    <n v="0"/>
    <s v="0.6/1"/>
    <n v="25"/>
  </r>
  <r>
    <x v="1"/>
    <n v="0"/>
    <s v="0.6/1"/>
    <n v="28"/>
  </r>
  <r>
    <x v="1"/>
    <n v="0"/>
    <s v="0.6/1"/>
    <n v="21"/>
  </r>
  <r>
    <x v="1"/>
    <n v="0"/>
    <s v="0.6/1"/>
    <n v="23"/>
  </r>
  <r>
    <x v="1"/>
    <n v="0"/>
    <s v="0.6/1"/>
    <n v="23"/>
  </r>
  <r>
    <x v="1"/>
    <n v="0"/>
    <s v="0.6/1"/>
    <n v="22"/>
  </r>
  <r>
    <x v="1"/>
    <n v="0"/>
    <s v="0.6/1"/>
    <n v="21"/>
  </r>
  <r>
    <x v="1"/>
    <n v="0"/>
    <s v="0.6/1"/>
    <n v="20"/>
  </r>
  <r>
    <x v="1"/>
    <n v="0"/>
    <s v="0.6/1"/>
    <n v="29"/>
  </r>
  <r>
    <x v="1"/>
    <n v="0"/>
    <s v="0.6/1"/>
    <n v="29"/>
  </r>
  <r>
    <x v="1"/>
    <n v="0"/>
    <s v="0.6/1"/>
    <n v="111"/>
  </r>
  <r>
    <x v="1"/>
    <n v="0"/>
    <s v="0.6/1"/>
    <n v="111"/>
  </r>
  <r>
    <x v="1"/>
    <n v="0"/>
    <s v="0.6/1"/>
    <n v="115"/>
  </r>
  <r>
    <x v="1"/>
    <n v="0"/>
    <s v="0.6/1"/>
    <n v="115"/>
  </r>
  <r>
    <x v="1"/>
    <n v="0"/>
    <s v="0.6/1"/>
    <n v="108"/>
  </r>
  <r>
    <x v="1"/>
    <n v="0"/>
    <s v="0.6/1"/>
    <n v="108"/>
  </r>
  <r>
    <x v="1"/>
    <n v="0"/>
    <s v="0.6/1"/>
    <n v="117"/>
  </r>
  <r>
    <x v="1"/>
    <n v="0"/>
    <s v="0.6/1"/>
    <n v="117"/>
  </r>
  <r>
    <x v="1"/>
    <n v="0"/>
    <s v="0.6/1"/>
    <n v="121"/>
  </r>
  <r>
    <x v="1"/>
    <n v="0"/>
    <s v="0.6/1"/>
    <n v="121"/>
  </r>
  <r>
    <x v="1"/>
    <n v="0"/>
    <s v="0.6/1"/>
    <n v="106"/>
  </r>
  <r>
    <x v="1"/>
    <n v="0"/>
    <s v="0.6/1"/>
    <n v="111"/>
  </r>
  <r>
    <x v="1"/>
    <n v="2"/>
    <s v="0.6/1"/>
    <n v="107"/>
  </r>
  <r>
    <x v="1"/>
    <n v="2"/>
    <s v="0.6/1"/>
    <n v="107"/>
  </r>
  <r>
    <x v="1"/>
    <n v="0"/>
    <s v="0.6/1"/>
    <n v="26"/>
  </r>
  <r>
    <x v="1"/>
    <n v="0"/>
    <s v="0.6/1"/>
    <n v="27"/>
  </r>
  <r>
    <x v="1"/>
    <n v="0"/>
    <s v="0.6/1"/>
    <n v="24"/>
  </r>
  <r>
    <x v="1"/>
    <n v="2"/>
    <s v="0.6/1"/>
    <n v="68"/>
  </r>
  <r>
    <x v="1"/>
    <n v="2"/>
    <s v="0.6/1"/>
    <n v="68"/>
  </r>
  <r>
    <x v="1"/>
    <n v="2"/>
    <s v="0.6/1"/>
    <n v="82"/>
  </r>
  <r>
    <x v="1"/>
    <n v="2"/>
    <s v="0.6/1"/>
    <n v="82"/>
  </r>
  <r>
    <x v="2"/>
    <n v="0"/>
    <s v="0.6/1"/>
    <n v="29"/>
  </r>
  <r>
    <x v="2"/>
    <n v="0"/>
    <s v="0.6/1"/>
    <n v="12"/>
  </r>
  <r>
    <x v="1"/>
    <n v="0"/>
    <s v="0.6/1"/>
    <n v="106"/>
  </r>
  <r>
    <x v="1"/>
    <n v="0"/>
    <s v="0.6/1"/>
    <n v="106"/>
  </r>
  <r>
    <x v="1"/>
    <n v="0"/>
    <s v="0.6/1"/>
    <n v="57"/>
  </r>
  <r>
    <x v="1"/>
    <n v="0"/>
    <s v="0.6/1"/>
    <n v="57"/>
  </r>
  <r>
    <x v="1"/>
    <n v="0"/>
    <s v="0.6/1"/>
    <n v="54"/>
  </r>
  <r>
    <x v="1"/>
    <n v="0"/>
    <s v="0.6/1"/>
    <n v="54"/>
  </r>
  <r>
    <x v="1"/>
    <n v="0"/>
    <s v="0.6/1"/>
    <n v="102"/>
  </r>
  <r>
    <x v="1"/>
    <n v="0"/>
    <s v="0.6/1"/>
    <n v="102"/>
  </r>
  <r>
    <x v="1"/>
    <n v="0"/>
    <s v="0.6/1"/>
    <n v="72"/>
  </r>
  <r>
    <x v="1"/>
    <n v="0"/>
    <s v="0.6/1"/>
    <n v="72"/>
  </r>
  <r>
    <x v="1"/>
    <n v="0"/>
    <s v="0.6/1"/>
    <n v="68"/>
  </r>
  <r>
    <x v="1"/>
    <n v="0"/>
    <s v="0.6/1"/>
    <n v="68"/>
  </r>
  <r>
    <x v="1"/>
    <n v="0"/>
    <s v="0.6/1"/>
    <n v="68"/>
  </r>
  <r>
    <x v="1"/>
    <n v="0"/>
    <s v="0.6/1"/>
    <n v="68"/>
  </r>
  <r>
    <x v="1"/>
    <n v="0"/>
    <s v="0.6/1"/>
    <n v="112"/>
  </r>
  <r>
    <x v="1"/>
    <n v="0"/>
    <s v="0.6/1"/>
    <n v="112"/>
  </r>
  <r>
    <x v="3"/>
    <n v="2"/>
    <s v="0.6/1"/>
    <n v="109"/>
  </r>
  <r>
    <x v="3"/>
    <n v="2"/>
    <s v="0.6/1"/>
    <n v="75"/>
  </r>
  <r>
    <x v="3"/>
    <n v="2"/>
    <s v="0.6/1"/>
    <n v="75"/>
  </r>
  <r>
    <x v="3"/>
    <n v="2"/>
    <s v="0.6/1"/>
    <n v="69"/>
  </r>
  <r>
    <x v="3"/>
    <n v="2"/>
    <s v="0.6/1"/>
    <n v="69"/>
  </r>
  <r>
    <x v="3"/>
    <n v="2"/>
    <s v="0.6/1"/>
    <n v="69"/>
  </r>
  <r>
    <x v="3"/>
    <n v="2"/>
    <s v="0.6/1"/>
    <n v="69"/>
  </r>
  <r>
    <x v="3"/>
    <n v="2"/>
    <s v="0.6/1"/>
    <n v="109"/>
  </r>
  <r>
    <x v="3"/>
    <n v="2"/>
    <s v="0.6/1"/>
    <n v="75"/>
  </r>
  <r>
    <x v="3"/>
    <n v="2"/>
    <s v="0.6/1"/>
    <n v="69"/>
  </r>
  <r>
    <x v="3"/>
    <n v="2"/>
    <s v="0.6/1"/>
    <n v="69"/>
  </r>
  <r>
    <x v="1"/>
    <n v="0"/>
    <s v="0.6/1"/>
    <n v="32"/>
  </r>
  <r>
    <x v="1"/>
    <n v="0"/>
    <s v="0.6/1"/>
    <n v="35"/>
  </r>
  <r>
    <x v="1"/>
    <n v="0"/>
    <s v="0.6/1"/>
    <n v="87"/>
  </r>
  <r>
    <x v="1"/>
    <n v="0"/>
    <s v="0.6/1"/>
    <n v="31"/>
  </r>
  <r>
    <x v="1"/>
    <n v="0"/>
    <s v="0.6/1"/>
    <n v="32"/>
  </r>
  <r>
    <x v="1"/>
    <n v="0"/>
    <s v="0.6/1"/>
    <n v="32"/>
  </r>
  <r>
    <x v="1"/>
    <n v="0"/>
    <s v="0.6/1"/>
    <n v="33"/>
  </r>
  <r>
    <x v="1"/>
    <n v="0"/>
    <s v="0.6/1"/>
    <n v="33"/>
  </r>
  <r>
    <x v="1"/>
    <n v="0"/>
    <s v="0.6/1"/>
    <n v="72"/>
  </r>
  <r>
    <x v="1"/>
    <n v="0"/>
    <s v="0.6/1"/>
    <n v="72"/>
  </r>
  <r>
    <x v="1"/>
    <n v="0"/>
    <s v="0.6/1"/>
    <n v="26"/>
  </r>
  <r>
    <x v="1"/>
    <n v="0"/>
    <s v="0.6/1"/>
    <n v="27"/>
  </r>
  <r>
    <x v="1"/>
    <n v="0"/>
    <s v="0.6/1"/>
    <n v="28"/>
  </r>
  <r>
    <x v="1"/>
    <n v="0"/>
    <s v="0.6/1"/>
    <n v="21"/>
  </r>
  <r>
    <x v="1"/>
    <n v="0"/>
    <s v="0.6/1"/>
    <n v="20"/>
  </r>
  <r>
    <x v="1"/>
    <n v="0"/>
    <s v="0.6/1"/>
    <n v="38"/>
  </r>
  <r>
    <x v="1"/>
    <n v="0"/>
    <s v="0.6/1"/>
    <n v="38"/>
  </r>
  <r>
    <x v="1"/>
    <n v="0"/>
    <s v="0.6/1"/>
    <n v="29"/>
  </r>
  <r>
    <x v="1"/>
    <n v="0"/>
    <s v="0.6/1"/>
    <n v="29"/>
  </r>
  <r>
    <x v="1"/>
    <n v="0"/>
    <s v="0.6/1"/>
    <n v="26"/>
  </r>
  <r>
    <x v="1"/>
    <n v="0"/>
    <s v="0.6/1"/>
    <n v="27"/>
  </r>
  <r>
    <x v="1"/>
    <n v="0"/>
    <s v="0.6/1"/>
    <n v="21"/>
  </r>
  <r>
    <x v="1"/>
    <n v="0"/>
    <s v="0.6/1"/>
    <n v="112"/>
  </r>
  <r>
    <x v="1"/>
    <n v="0"/>
    <s v="0.6/1"/>
    <n v="112"/>
  </r>
  <r>
    <x v="1"/>
    <n v="0"/>
    <s v="0.6/1"/>
    <n v="117"/>
  </r>
  <r>
    <x v="1"/>
    <n v="0"/>
    <s v="0.6/1"/>
    <n v="117"/>
  </r>
  <r>
    <x v="1"/>
    <n v="0"/>
    <s v="0.6/1"/>
    <n v="19"/>
  </r>
  <r>
    <x v="1"/>
    <n v="0"/>
    <s v="0.6/1"/>
    <n v="19"/>
  </r>
  <r>
    <x v="1"/>
    <n v="0"/>
    <s v="0.6/1"/>
    <n v="19"/>
  </r>
  <r>
    <x v="1"/>
    <n v="0"/>
    <s v="0.6/1"/>
    <n v="110"/>
  </r>
  <r>
    <x v="1"/>
    <n v="0"/>
    <s v="0.6/1"/>
    <n v="110"/>
  </r>
  <r>
    <x v="1"/>
    <n v="0"/>
    <s v="0.6/1"/>
    <n v="23"/>
  </r>
  <r>
    <x v="1"/>
    <n v="0"/>
    <s v="0.6/1"/>
    <n v="62"/>
  </r>
  <r>
    <x v="1"/>
    <n v="0"/>
    <s v="0.6/1"/>
    <n v="74"/>
  </r>
  <r>
    <x v="2"/>
    <n v="0"/>
    <s v="0.6/1"/>
    <n v="16"/>
  </r>
  <r>
    <x v="1"/>
    <n v="0"/>
    <s v="0.6/1"/>
    <n v="109"/>
  </r>
  <r>
    <x v="1"/>
    <n v="0"/>
    <s v="0.6/1"/>
    <n v="109"/>
  </r>
  <r>
    <x v="1"/>
    <n v="0"/>
    <s v="0.6/1"/>
    <n v="68"/>
  </r>
  <r>
    <x v="1"/>
    <n v="0"/>
    <s v="0.6/1"/>
    <n v="61"/>
  </r>
  <r>
    <x v="1"/>
    <n v="0"/>
    <s v="0.6/1"/>
    <n v="110"/>
  </r>
  <r>
    <x v="1"/>
    <n v="0"/>
    <s v="0.6/1"/>
    <n v="110"/>
  </r>
  <r>
    <x v="1"/>
    <n v="0"/>
    <s v="0.6/1"/>
    <n v="75"/>
  </r>
  <r>
    <x v="1"/>
    <n v="0"/>
    <s v="0.6/1"/>
    <n v="73"/>
  </r>
  <r>
    <x v="1"/>
    <n v="0"/>
    <s v="0.6/1"/>
    <n v="73"/>
  </r>
  <r>
    <x v="1"/>
    <n v="0"/>
    <s v="0.6/1"/>
    <n v="113"/>
  </r>
  <r>
    <x v="1"/>
    <n v="0"/>
    <s v="0.6/1"/>
    <n v="113"/>
  </r>
  <r>
    <x v="3"/>
    <n v="2"/>
    <s v="0.6/1"/>
    <n v="67"/>
  </r>
  <r>
    <x v="3"/>
    <n v="2"/>
    <s v="0.6/1"/>
    <n v="80"/>
  </r>
  <r>
    <x v="3"/>
    <n v="2"/>
    <s v="0.6/1"/>
    <n v="71"/>
  </r>
  <r>
    <x v="3"/>
    <n v="2"/>
    <s v="0.6/1"/>
    <n v="79"/>
  </r>
  <r>
    <x v="3"/>
    <n v="2"/>
    <s v="0.6/1"/>
    <n v="79"/>
  </r>
  <r>
    <x v="3"/>
    <n v="2"/>
    <s v="0.6/1"/>
    <n v="73"/>
  </r>
  <r>
    <x v="3"/>
    <n v="2"/>
    <s v="0.6/1"/>
    <n v="73"/>
  </r>
  <r>
    <x v="3"/>
    <n v="2"/>
    <s v="0.6/1"/>
    <n v="73"/>
  </r>
  <r>
    <x v="3"/>
    <n v="2"/>
    <s v="0.6/1"/>
    <n v="73"/>
  </r>
  <r>
    <x v="3"/>
    <n v="2"/>
    <s v="0.6/1"/>
    <n v="113"/>
  </r>
  <r>
    <x v="3"/>
    <n v="2"/>
    <s v="0.6/1"/>
    <n v="79"/>
  </r>
  <r>
    <x v="3"/>
    <n v="2"/>
    <s v="0.6/1"/>
    <n v="73"/>
  </r>
  <r>
    <x v="3"/>
    <n v="2"/>
    <s v="0.6/1"/>
    <n v="73"/>
  </r>
  <r>
    <x v="4"/>
    <n v="5"/>
    <s v="0.6/1"/>
    <n v="31"/>
  </r>
  <r>
    <x v="5"/>
    <n v="0"/>
    <s v="0.6/1"/>
    <n v="26"/>
  </r>
  <r>
    <x v="6"/>
    <n v="2"/>
    <s v="0.6/1"/>
    <n v="30"/>
  </r>
  <r>
    <x v="7"/>
    <n v="0"/>
    <n v="1"/>
    <n v="29"/>
  </r>
  <r>
    <x v="7"/>
    <n v="0"/>
    <n v="1"/>
    <n v="29"/>
  </r>
  <r>
    <x v="6"/>
    <n v="2"/>
    <s v="0.6/1"/>
    <n v="30"/>
  </r>
  <r>
    <x v="4"/>
    <n v="5"/>
    <s v="0.6/1"/>
    <n v="27"/>
  </r>
  <r>
    <x v="5"/>
    <n v="0"/>
    <s v="0.6/1"/>
    <n v="23"/>
  </r>
  <r>
    <x v="6"/>
    <n v="2"/>
    <s v="0.6/1"/>
    <n v="26"/>
  </r>
  <r>
    <x v="7"/>
    <n v="0"/>
    <n v="1"/>
    <n v="33"/>
  </r>
  <r>
    <x v="7"/>
    <n v="0"/>
    <n v="1"/>
    <n v="33"/>
  </r>
  <r>
    <x v="6"/>
    <n v="2"/>
    <s v="0.6/1"/>
    <n v="30"/>
  </r>
  <r>
    <x v="4"/>
    <n v="4"/>
    <s v="0.6/1"/>
    <n v="21"/>
  </r>
  <r>
    <x v="4"/>
    <n v="1"/>
    <s v="0.6/1"/>
    <n v="21"/>
  </r>
  <r>
    <x v="4"/>
    <n v="1"/>
    <s v="0.6/1"/>
    <n v="62"/>
  </r>
  <r>
    <x v="8"/>
    <n v="4"/>
    <s v="0.6/1"/>
    <n v="62"/>
  </r>
  <r>
    <x v="4"/>
    <n v="5"/>
    <s v="0.6/1"/>
    <n v="21"/>
  </r>
  <r>
    <x v="4"/>
    <n v="5"/>
    <s v="0.6/1"/>
    <n v="21"/>
  </r>
  <r>
    <x v="8"/>
    <n v="4"/>
    <s v="0.6/1"/>
    <n v="21"/>
  </r>
  <r>
    <x v="8"/>
    <n v="4"/>
    <s v="0.6/1"/>
    <n v="21"/>
  </r>
  <r>
    <x v="9"/>
    <n v="1"/>
    <s v="0.6/1"/>
    <n v="22"/>
  </r>
  <r>
    <x v="9"/>
    <n v="3"/>
    <s v="0.6/1"/>
    <n v="74"/>
  </r>
  <r>
    <x v="10"/>
    <n v="2"/>
    <s v="0.6/1"/>
    <n v="37"/>
  </r>
  <r>
    <x v="10"/>
    <n v="2"/>
    <s v="0.6/1"/>
    <n v="40"/>
  </r>
  <r>
    <x v="8"/>
    <n v="4"/>
    <s v="0.6/1"/>
    <n v="13"/>
  </r>
  <r>
    <x v="9"/>
    <n v="1"/>
    <s v="0.6/1"/>
    <n v="28"/>
  </r>
  <r>
    <x v="9"/>
    <n v="2"/>
    <s v="0.6/1"/>
    <n v="12"/>
  </r>
  <r>
    <x v="9"/>
    <n v="2"/>
    <s v="0.6/1"/>
    <n v="12"/>
  </r>
  <r>
    <x v="11"/>
    <n v="1"/>
    <s v="0.6/1"/>
    <n v="68"/>
  </r>
  <r>
    <x v="11"/>
    <n v="2"/>
    <s v="0.6/1"/>
    <n v="100"/>
  </r>
  <r>
    <x v="11"/>
    <n v="1"/>
    <s v="0.6/1"/>
    <n v="18"/>
  </r>
  <r>
    <x v="12"/>
    <n v="1"/>
    <s v="0.6/1"/>
    <n v="16"/>
  </r>
  <r>
    <x v="12"/>
    <n v="1"/>
    <s v="0.6/1"/>
    <n v="16"/>
  </r>
  <r>
    <x v="12"/>
    <n v="1"/>
    <s v="0.6/1"/>
    <n v="16"/>
  </r>
  <r>
    <x v="12"/>
    <n v="1"/>
    <s v="0.6/1"/>
    <n v="16"/>
  </r>
  <r>
    <x v="12"/>
    <n v="1"/>
    <s v="0.6/1"/>
    <n v="16"/>
  </r>
  <r>
    <x v="10"/>
    <n v="2"/>
    <s v="0.6/1"/>
    <n v="19"/>
  </r>
  <r>
    <x v="12"/>
    <n v="1"/>
    <s v="0.6/1"/>
    <n v="17"/>
  </r>
  <r>
    <x v="12"/>
    <n v="1"/>
    <s v="0.6/1"/>
    <n v="17"/>
  </r>
  <r>
    <x v="12"/>
    <n v="1"/>
    <s v="0.6/1"/>
    <n v="17"/>
  </r>
  <r>
    <x v="12"/>
    <n v="1"/>
    <s v="0.6/1"/>
    <n v="17"/>
  </r>
  <r>
    <x v="12"/>
    <n v="1"/>
    <s v="0.6/1"/>
    <n v="17"/>
  </r>
  <r>
    <x v="10"/>
    <n v="2"/>
    <s v="0.6/1"/>
    <n v="20"/>
  </r>
  <r>
    <x v="10"/>
    <n v="2"/>
    <s v="0.6/1"/>
    <n v="21"/>
  </r>
  <r>
    <x v="9"/>
    <n v="3"/>
    <s v="0.6/1"/>
    <n v="25"/>
  </r>
  <r>
    <x v="5"/>
    <n v="0"/>
    <s v="0.6/1"/>
    <n v="18"/>
  </r>
  <r>
    <x v="5"/>
    <n v="0"/>
    <s v="0.6/1"/>
    <n v="18"/>
  </r>
  <r>
    <x v="5"/>
    <n v="0"/>
    <s v="0.6/1"/>
    <n v="18"/>
  </r>
  <r>
    <x v="5"/>
    <n v="0"/>
    <s v="0.6/1"/>
    <n v="18"/>
  </r>
  <r>
    <x v="5"/>
    <n v="0"/>
    <s v="0.6/1"/>
    <n v="18"/>
  </r>
  <r>
    <x v="5"/>
    <n v="2"/>
    <s v="0.6/1"/>
    <n v="14"/>
  </r>
  <r>
    <x v="5"/>
    <n v="2"/>
    <s v="0.6/1"/>
    <n v="14"/>
  </r>
  <r>
    <x v="5"/>
    <n v="2"/>
    <s v="0.6/1"/>
    <n v="14"/>
  </r>
  <r>
    <x v="9"/>
    <n v="3"/>
    <s v="0.6/1"/>
    <n v="26"/>
  </r>
  <r>
    <x v="5"/>
    <n v="0"/>
    <s v="0.6/1"/>
    <n v="19"/>
  </r>
  <r>
    <x v="5"/>
    <n v="0"/>
    <s v="0.6/1"/>
    <n v="63"/>
  </r>
  <r>
    <x v="5"/>
    <n v="0"/>
    <s v="0.6/1"/>
    <n v="63"/>
  </r>
  <r>
    <x v="5"/>
    <n v="0"/>
    <s v="0.6/1"/>
    <n v="63"/>
  </r>
  <r>
    <x v="9"/>
    <n v="3"/>
    <s v="0.6/1"/>
    <n v="27"/>
  </r>
  <r>
    <x v="5"/>
    <n v="0"/>
    <s v="0.6/1"/>
    <n v="20"/>
  </r>
  <r>
    <x v="5"/>
    <n v="0"/>
    <s v="0.6/1"/>
    <n v="20"/>
  </r>
  <r>
    <x v="5"/>
    <n v="0"/>
    <s v="0.6/1"/>
    <n v="73"/>
  </r>
  <r>
    <x v="5"/>
    <n v="0"/>
    <s v="0.6/1"/>
    <n v="77"/>
  </r>
  <r>
    <x v="5"/>
    <n v="0"/>
    <s v="0.6/1"/>
    <n v="73"/>
  </r>
  <r>
    <x v="5"/>
    <n v="0"/>
    <s v="0.6/1"/>
    <n v="77"/>
  </r>
  <r>
    <x v="5"/>
    <n v="0"/>
    <s v="0.6/1"/>
    <n v="73"/>
  </r>
  <r>
    <x v="5"/>
    <n v="0"/>
    <s v="0.6/1"/>
    <n v="77"/>
  </r>
  <r>
    <x v="5"/>
    <n v="0"/>
    <s v="0.6/1"/>
    <n v="100"/>
  </r>
  <r>
    <x v="5"/>
    <n v="0"/>
    <s v="0.6/1"/>
    <n v="100"/>
  </r>
  <r>
    <x v="5"/>
    <n v="0"/>
    <s v="0.6/1"/>
    <n v="98"/>
  </r>
  <r>
    <x v="5"/>
    <n v="0"/>
    <s v="0.6/1"/>
    <n v="100"/>
  </r>
  <r>
    <x v="5"/>
    <n v="0"/>
    <s v="0.6/1"/>
    <n v="94"/>
  </r>
  <r>
    <x v="12"/>
    <n v="0"/>
    <s v="0.6/1"/>
    <n v="96"/>
  </r>
  <r>
    <x v="13"/>
    <n v="1"/>
    <s v="0.6/1"/>
    <n v="19"/>
  </r>
  <r>
    <x v="13"/>
    <n v="3"/>
    <s v="0.6/1"/>
    <n v="19"/>
  </r>
  <r>
    <x v="14"/>
    <n v="1"/>
    <s v="0.6/1"/>
    <n v="19"/>
  </r>
  <r>
    <x v="14"/>
    <n v="1"/>
    <s v="0.6/1"/>
    <n v="19"/>
  </r>
  <r>
    <x v="8"/>
    <n v="1"/>
    <s v="0.6/1"/>
    <n v="19"/>
  </r>
  <r>
    <x v="4"/>
    <n v="2"/>
    <s v="0.6/1"/>
    <n v="19"/>
  </r>
  <r>
    <x v="8"/>
    <n v="1"/>
    <s v="0.6/1"/>
    <n v="19"/>
  </r>
  <r>
    <x v="8"/>
    <n v="5"/>
    <s v="0.6/1"/>
    <n v="19"/>
  </r>
  <r>
    <x v="13"/>
    <n v="2"/>
    <s v="0.6/1"/>
    <n v="62"/>
  </r>
  <r>
    <x v="6"/>
    <n v="2"/>
    <s v="0.6/1"/>
    <n v="66"/>
  </r>
  <r>
    <x v="6"/>
    <n v="2"/>
    <s v="0.6/1"/>
    <n v="66"/>
  </r>
  <r>
    <x v="13"/>
    <n v="1"/>
    <s v="0.6/1"/>
    <n v="14"/>
  </r>
  <r>
    <x v="13"/>
    <n v="1"/>
    <s v="0.6/1"/>
    <n v="15"/>
  </r>
  <r>
    <x v="13"/>
    <n v="2"/>
    <s v="0.6/1"/>
    <n v="14"/>
  </r>
  <r>
    <x v="13"/>
    <n v="2"/>
    <s v="0.6/1"/>
    <n v="15"/>
  </r>
  <r>
    <x v="13"/>
    <n v="2"/>
    <s v="0.6/1"/>
    <n v="23"/>
  </r>
  <r>
    <x v="13"/>
    <n v="2"/>
    <s v="0.6/1"/>
    <n v="23"/>
  </r>
  <r>
    <x v="9"/>
    <n v="2"/>
    <s v="0.6/1"/>
    <n v="20"/>
  </r>
  <r>
    <x v="11"/>
    <n v="1"/>
    <s v="0.6/1"/>
    <n v="22"/>
  </r>
  <r>
    <x v="11"/>
    <n v="1"/>
    <s v="0.6/1"/>
    <n v="23"/>
  </r>
  <r>
    <x v="5"/>
    <n v="0"/>
    <s v="0.6/1"/>
    <n v="18"/>
  </r>
  <r>
    <x v="5"/>
    <n v="0"/>
    <s v="0.6/1"/>
    <n v="26"/>
  </r>
  <r>
    <x v="5"/>
    <n v="0"/>
    <s v="0.6/1"/>
    <n v="26"/>
  </r>
  <r>
    <x v="5"/>
    <n v="0"/>
    <s v="0.6/1"/>
    <n v="50"/>
  </r>
  <r>
    <x v="5"/>
    <n v="0"/>
    <s v="0.6/1"/>
    <n v="50"/>
  </r>
  <r>
    <x v="5"/>
    <n v="0"/>
    <s v="0.6/1"/>
    <n v="49"/>
  </r>
  <r>
    <x v="5"/>
    <n v="0"/>
    <s v="0.6/1"/>
    <n v="46"/>
  </r>
  <r>
    <x v="12"/>
    <n v="0"/>
    <s v="0.6/1"/>
    <n v="47"/>
  </r>
  <r>
    <x v="6"/>
    <n v="2"/>
    <s v="0.6/1"/>
    <n v="28"/>
  </r>
  <r>
    <x v="14"/>
    <n v="4"/>
    <s v="0.6/1"/>
    <n v="27"/>
  </r>
  <r>
    <x v="9"/>
    <n v="3"/>
    <s v="0.6/1"/>
    <n v="27"/>
  </r>
  <r>
    <x v="14"/>
    <n v="4"/>
    <s v="0.6/1"/>
    <n v="27"/>
  </r>
  <r>
    <x v="5"/>
    <n v="0"/>
    <s v="0.6/1"/>
    <n v="38"/>
  </r>
  <r>
    <x v="5"/>
    <n v="0"/>
    <s v="0.6/1"/>
    <n v="38"/>
  </r>
  <r>
    <x v="5"/>
    <s v="2"/>
    <s v="0.6/1"/>
    <n v="85"/>
  </r>
  <r>
    <x v="5"/>
    <n v="0"/>
    <s v="0.6/1"/>
    <n v="24"/>
  </r>
  <r>
    <x v="6"/>
    <s v="2"/>
    <s v="0.6/1"/>
    <n v="25"/>
  </r>
  <r>
    <x v="13"/>
    <s v="1"/>
    <s v="0.6/1"/>
    <n v="25"/>
  </r>
  <r>
    <x v="9"/>
    <s v="4"/>
    <s v="0.6/1"/>
    <n v="25"/>
  </r>
  <r>
    <x v="11"/>
    <s v="0"/>
    <s v="0.6/1"/>
    <n v="25"/>
  </r>
  <r>
    <x v="6"/>
    <s v="1"/>
    <s v="0.6/1"/>
    <n v="26"/>
  </r>
  <r>
    <x v="9"/>
    <s v="3"/>
    <s v="0.6/1"/>
    <n v="26"/>
  </r>
  <r>
    <x v="5"/>
    <n v="2"/>
    <s v="0.6/1"/>
    <n v="9"/>
  </r>
  <r>
    <x v="3"/>
    <s v="0"/>
    <s v="0.6/1"/>
    <n v="24"/>
  </r>
  <r>
    <x v="1"/>
    <s v="0"/>
    <s v="0.6/1"/>
    <n v="24"/>
  </r>
  <r>
    <x v="1"/>
    <s v="0"/>
    <s v="0.6/1"/>
    <n v="24"/>
  </r>
  <r>
    <x v="6"/>
    <s v="2"/>
    <s v="0.6/1"/>
    <n v="61"/>
  </r>
  <r>
    <x v="6"/>
    <s v="2"/>
    <s v="0.6/1"/>
    <n v="27"/>
  </r>
  <r>
    <x v="6"/>
    <s v="2"/>
    <s v="0.6/1"/>
    <n v="13"/>
  </r>
  <r>
    <x v="6"/>
    <s v="2"/>
    <s v="0.6/1"/>
    <n v="13"/>
  </r>
  <r>
    <x v="5"/>
    <n v="0"/>
    <s v="0.6/1"/>
    <n v="77"/>
  </r>
  <r>
    <x v="13"/>
    <n v="1"/>
    <s v="0.6/1"/>
    <n v="77"/>
  </r>
  <r>
    <x v="5"/>
    <n v="0"/>
    <s v="0.6/1"/>
    <n v="77"/>
  </r>
  <r>
    <x v="13"/>
    <n v="1"/>
    <s v="0.6/1"/>
    <n v="77"/>
  </r>
  <r>
    <x v="5"/>
    <n v="0"/>
    <s v="0.6/1"/>
    <n v="77"/>
  </r>
  <r>
    <x v="5"/>
    <n v="0"/>
    <s v="0.6/1"/>
    <n v="77"/>
  </r>
  <r>
    <x v="5"/>
    <n v="0"/>
    <s v="0.6/1"/>
    <n v="77"/>
  </r>
  <r>
    <x v="12"/>
    <n v="0"/>
    <s v="0.6/1"/>
    <n v="77"/>
  </r>
  <r>
    <x v="13"/>
    <n v="1"/>
    <s v="0.6/1"/>
    <n v="54"/>
  </r>
  <r>
    <x v="13"/>
    <n v="2"/>
    <s v="0.6/1"/>
    <n v="54"/>
  </r>
  <r>
    <x v="15"/>
    <n v="2"/>
    <s v="0.6/1"/>
    <n v="54"/>
  </r>
  <r>
    <x v="14"/>
    <n v="1"/>
    <s v="0.6/1"/>
    <n v="54"/>
  </r>
  <r>
    <x v="4"/>
    <n v="4"/>
    <s v="0.6/1"/>
    <n v="54"/>
  </r>
  <r>
    <x v="4"/>
    <n v="2"/>
    <s v="0.6/1"/>
    <n v="54"/>
  </r>
  <r>
    <x v="4"/>
    <n v="4"/>
    <s v="0.6/1"/>
    <n v="54"/>
  </r>
  <r>
    <x v="8"/>
    <n v="4"/>
    <s v="0.6/1"/>
    <n v="54"/>
  </r>
  <r>
    <x v="13"/>
    <n v="2"/>
    <s v="0.6/1"/>
    <n v="54"/>
  </r>
  <r>
    <x v="6"/>
    <n v="2"/>
    <s v="0.6/1"/>
    <n v="12"/>
  </r>
  <r>
    <x v="6"/>
    <n v="2"/>
    <s v="0.6/1"/>
    <n v="52"/>
  </r>
  <r>
    <x v="6"/>
    <n v="2"/>
    <s v="0.6/1"/>
    <n v="17"/>
  </r>
  <r>
    <x v="6"/>
    <n v="2"/>
    <s v="0.6/1"/>
    <n v="17"/>
  </r>
  <r>
    <x v="14"/>
    <n v="1"/>
    <s v="0.6/1"/>
    <n v="9"/>
  </r>
  <r>
    <x v="14"/>
    <n v="1"/>
    <s v="0.6/1"/>
    <n v="9"/>
  </r>
  <r>
    <x v="13"/>
    <n v="2"/>
    <s v="0.6/1"/>
    <n v="9"/>
  </r>
  <r>
    <x v="6"/>
    <n v="1"/>
    <s v="0.6/1"/>
    <n v="9"/>
  </r>
  <r>
    <x v="13"/>
    <n v="2"/>
    <s v="0.6/1"/>
    <n v="9"/>
  </r>
  <r>
    <x v="6"/>
    <n v="1"/>
    <s v="0.6/1"/>
    <n v="9"/>
  </r>
  <r>
    <x v="13"/>
    <n v="2"/>
    <s v="0.6/1"/>
    <n v="9"/>
  </r>
  <r>
    <x v="13"/>
    <n v="2"/>
    <s v="0.6/1"/>
    <n v="9"/>
  </r>
  <r>
    <x v="14"/>
    <n v="3"/>
    <s v="0.6/1"/>
    <n v="9"/>
  </r>
  <r>
    <x v="6"/>
    <n v="0"/>
    <s v="0.6/1"/>
    <n v="9"/>
  </r>
  <r>
    <x v="8"/>
    <n v="4"/>
    <s v="0.6/1"/>
    <n v="9"/>
  </r>
  <r>
    <x v="9"/>
    <n v="3"/>
    <s v="0.6/1"/>
    <n v="9"/>
  </r>
  <r>
    <x v="13"/>
    <n v="2"/>
    <s v="0.6/1"/>
    <n v="9"/>
  </r>
  <r>
    <x v="10"/>
    <n v="1"/>
    <s v="0.6/1"/>
    <n v="9"/>
  </r>
  <r>
    <x v="5"/>
    <n v="0"/>
    <s v="0.6/1"/>
    <n v="9"/>
  </r>
  <r>
    <x v="5"/>
    <n v="0"/>
    <s v="0.6/1"/>
    <n v="9"/>
  </r>
  <r>
    <x v="5"/>
    <n v="0"/>
    <s v="0.6/1"/>
    <n v="9"/>
  </r>
  <r>
    <x v="5"/>
    <n v="0"/>
    <s v="0.6/1"/>
    <n v="9"/>
  </r>
  <r>
    <x v="5"/>
    <n v="0"/>
    <s v="0.6/1"/>
    <n v="43"/>
  </r>
  <r>
    <x v="5"/>
    <n v="0"/>
    <s v="0.6/1"/>
    <n v="43"/>
  </r>
  <r>
    <x v="5"/>
    <n v="0"/>
    <s v="0.6/1"/>
    <n v="42"/>
  </r>
  <r>
    <x v="5"/>
    <n v="0"/>
    <s v="0.6/1"/>
    <n v="42"/>
  </r>
  <r>
    <x v="12"/>
    <n v="0"/>
    <s v="0.6/1"/>
    <n v="42"/>
  </r>
  <r>
    <x v="6"/>
    <n v="2"/>
    <s v="0.6/1"/>
    <n v="19"/>
  </r>
  <r>
    <x v="14"/>
    <n v="4"/>
    <s v="0.6/1"/>
    <n v="27"/>
  </r>
  <r>
    <x v="9"/>
    <n v="3"/>
    <s v="0.6/1"/>
    <n v="27"/>
  </r>
  <r>
    <x v="14"/>
    <n v="4"/>
    <s v="0.6/1"/>
    <n v="27"/>
  </r>
  <r>
    <x v="5"/>
    <n v="0"/>
    <s v="0.6/1"/>
    <n v="38"/>
  </r>
  <r>
    <x v="5"/>
    <n v="0"/>
    <s v="0.6/1"/>
    <n v="38"/>
  </r>
  <r>
    <x v="5"/>
    <s v="2"/>
    <s v="0.6/1"/>
    <n v="92"/>
  </r>
  <r>
    <x v="5"/>
    <n v="0"/>
    <s v="0.6/1"/>
    <n v="24"/>
  </r>
  <r>
    <x v="6"/>
    <s v="2"/>
    <s v="0.6/1"/>
    <n v="25"/>
  </r>
  <r>
    <x v="13"/>
    <s v="1"/>
    <s v="0.6/1"/>
    <n v="25"/>
  </r>
  <r>
    <x v="9"/>
    <s v="4"/>
    <s v="0.6/1"/>
    <n v="25"/>
  </r>
  <r>
    <x v="11"/>
    <s v="0"/>
    <s v="0.6/1"/>
    <n v="25"/>
  </r>
  <r>
    <x v="6"/>
    <s v="1"/>
    <s v="0.6/1"/>
    <n v="26"/>
  </r>
  <r>
    <x v="9"/>
    <s v="3"/>
    <s v="0.6/1"/>
    <n v="26"/>
  </r>
  <r>
    <x v="5"/>
    <n v="2"/>
    <s v="0.6/1"/>
    <n v="17"/>
  </r>
  <r>
    <x v="3"/>
    <s v="0"/>
    <s v="0.6/1"/>
    <n v="24"/>
  </r>
  <r>
    <x v="1"/>
    <s v="0"/>
    <s v="0.6/1"/>
    <n v="46"/>
  </r>
  <r>
    <x v="1"/>
    <s v="0"/>
    <s v="0.6/1"/>
    <n v="24"/>
  </r>
  <r>
    <x v="5"/>
    <n v="0"/>
    <s v="0.6/1"/>
    <n v="67"/>
  </r>
  <r>
    <x v="5"/>
    <n v="2"/>
    <s v="0.6/1"/>
    <n v="68"/>
  </r>
  <r>
    <x v="5"/>
    <n v="0"/>
    <s v="0.6/1"/>
    <n v="63"/>
  </r>
  <r>
    <x v="5"/>
    <n v="0"/>
    <s v="0.6/1"/>
    <n v="58"/>
  </r>
  <r>
    <x v="12"/>
    <n v="0"/>
    <s v="0.6/1"/>
    <n v="61"/>
  </r>
  <r>
    <x v="6"/>
    <n v="2"/>
    <s v="0.6/1"/>
    <n v="19"/>
  </r>
  <r>
    <x v="6"/>
    <s v="2"/>
    <s v="0.6/1"/>
    <n v="64"/>
  </r>
  <r>
    <x v="6"/>
    <s v="2"/>
    <s v="0.6/1"/>
    <n v="29"/>
  </r>
  <r>
    <x v="6"/>
    <s v="2"/>
    <s v="0.6/1"/>
    <n v="30"/>
  </r>
  <r>
    <x v="6"/>
    <s v="2"/>
    <s v="0.6/1"/>
    <n v="13"/>
  </r>
  <r>
    <x v="6"/>
    <s v="2"/>
    <s v="0.6/1"/>
    <n v="13"/>
  </r>
  <r>
    <x v="13"/>
    <n v="1"/>
    <s v="0.6/1"/>
    <n v="32"/>
  </r>
  <r>
    <x v="13"/>
    <n v="3"/>
    <s v="0.6/1"/>
    <n v="32"/>
  </r>
  <r>
    <x v="14"/>
    <n v="1"/>
    <s v="0.6/1"/>
    <n v="32"/>
  </r>
  <r>
    <x v="14"/>
    <n v="1"/>
    <s v="0.6/1"/>
    <n v="32"/>
  </r>
  <r>
    <x v="8"/>
    <n v="1"/>
    <s v="0.6/1"/>
    <n v="32"/>
  </r>
  <r>
    <x v="4"/>
    <n v="2"/>
    <s v="0.6/1"/>
    <n v="32"/>
  </r>
  <r>
    <x v="8"/>
    <n v="1"/>
    <s v="0.6/1"/>
    <n v="32"/>
  </r>
  <r>
    <x v="8"/>
    <n v="5"/>
    <s v="0.6/1"/>
    <n v="32"/>
  </r>
  <r>
    <x v="5"/>
    <n v="0"/>
    <s v="0.6/1"/>
    <n v="100"/>
  </r>
  <r>
    <x v="5"/>
    <n v="0"/>
    <s v="0.6/1"/>
    <n v="99"/>
  </r>
  <r>
    <x v="5"/>
    <n v="0"/>
    <s v="0.6/1"/>
    <n v="101"/>
  </r>
  <r>
    <x v="5"/>
    <n v="0"/>
    <s v="0.6/1"/>
    <n v="99"/>
  </r>
  <r>
    <x v="12"/>
    <n v="1"/>
    <s v="0.6/1"/>
    <n v="24"/>
  </r>
  <r>
    <x v="6"/>
    <s v="2"/>
    <s v="0.6/1"/>
    <n v="104"/>
  </r>
  <r>
    <x v="11"/>
    <n v="1"/>
    <s v="0.6/1"/>
    <n v="23"/>
  </r>
  <r>
    <x v="13"/>
    <s v="1"/>
    <s v="0.6/1"/>
    <n v="25"/>
  </r>
  <r>
    <x v="14"/>
    <n v="4"/>
    <s v="0.6/1"/>
    <n v="25"/>
  </r>
  <r>
    <x v="14"/>
    <n v="1"/>
    <s v="0.6/1"/>
    <n v="25"/>
  </r>
  <r>
    <x v="8"/>
    <s v="3"/>
    <s v="0.6/1"/>
    <n v="25"/>
  </r>
  <r>
    <x v="8"/>
    <n v="1"/>
    <s v="0.6/1"/>
    <n v="25"/>
  </r>
  <r>
    <x v="8"/>
    <n v="3"/>
    <s v="0.6/1"/>
    <n v="25"/>
  </r>
  <r>
    <x v="8"/>
    <s v="3"/>
    <s v="0.6/1"/>
    <n v="25"/>
  </r>
  <r>
    <x v="13"/>
    <n v="2"/>
    <s v="0.6/1"/>
    <n v="25"/>
  </r>
  <r>
    <x v="11"/>
    <n v="2"/>
    <s v="0.6/1"/>
    <n v="79"/>
  </r>
  <r>
    <x v="6"/>
    <n v="2"/>
    <s v="0.6/1"/>
    <n v="80"/>
  </r>
  <r>
    <x v="9"/>
    <s v="2"/>
    <s v="0.6/1"/>
    <n v="14"/>
  </r>
  <r>
    <x v="5"/>
    <n v="0"/>
    <s v="0.6/1"/>
    <n v="101"/>
  </r>
  <r>
    <x v="5"/>
    <s v="0"/>
    <s v="0.6/1"/>
    <n v="101"/>
  </r>
  <r>
    <x v="5"/>
    <n v="1"/>
    <s v="0.6/1"/>
    <n v="101"/>
  </r>
  <r>
    <x v="12"/>
    <n v="1"/>
    <s v="0.6/1"/>
    <n v="24"/>
  </r>
  <r>
    <x v="5"/>
    <s v="0"/>
    <s v="0.6/1"/>
    <n v="22"/>
  </r>
  <r>
    <x v="6"/>
    <s v="1"/>
    <s v="0.6/1"/>
    <n v="21"/>
  </r>
  <r>
    <x v="8"/>
    <n v="1"/>
    <s v="0.6/1"/>
    <n v="24"/>
  </r>
  <r>
    <x v="5"/>
    <s v="0"/>
    <s v="0.6/1"/>
    <n v="21"/>
  </r>
  <r>
    <x v="15"/>
    <n v="2"/>
    <s v="0.6/1"/>
    <n v="19"/>
  </r>
  <r>
    <x v="9"/>
    <n v="3"/>
    <s v="0.6/1"/>
    <n v="19"/>
  </r>
  <r>
    <x v="8"/>
    <n v="0"/>
    <s v="0.6/1"/>
    <n v="19"/>
  </r>
  <r>
    <x v="9"/>
    <n v="5"/>
    <s v="0.6/1"/>
    <n v="19"/>
  </r>
  <r>
    <x v="11"/>
    <n v="1"/>
    <s v="0.6/1"/>
    <n v="27"/>
  </r>
  <r>
    <x v="11"/>
    <n v="1"/>
    <s v="0.6/1"/>
    <n v="16"/>
  </r>
  <r>
    <x v="5"/>
    <n v="0"/>
    <s v="0.6/1"/>
    <n v="104"/>
  </r>
  <r>
    <x v="5"/>
    <s v="0"/>
    <s v="0.6/1"/>
    <n v="104"/>
  </r>
  <r>
    <x v="5"/>
    <n v="1"/>
    <s v="0.6/1"/>
    <n v="104"/>
  </r>
  <r>
    <x v="12"/>
    <n v="1"/>
    <s v="0.6/1"/>
    <n v="24"/>
  </r>
  <r>
    <x v="5"/>
    <s v="0"/>
    <s v="0.6/1"/>
    <n v="22"/>
  </r>
  <r>
    <x v="9"/>
    <n v="6"/>
    <s v="0.6/1"/>
    <n v="24"/>
  </r>
  <r>
    <x v="15"/>
    <n v="2"/>
    <s v="0.6/1"/>
    <n v="29"/>
  </r>
  <r>
    <x v="9"/>
    <n v="3"/>
    <s v="0.6/1"/>
    <n v="29"/>
  </r>
  <r>
    <x v="8"/>
    <n v="0"/>
    <s v="0.6/1"/>
    <n v="29"/>
  </r>
  <r>
    <x v="9"/>
    <n v="5"/>
    <s v="0.6/1"/>
    <n v="29"/>
  </r>
  <r>
    <x v="11"/>
    <n v="1"/>
    <s v="0.6/1"/>
    <n v="27"/>
  </r>
  <r>
    <x v="11"/>
    <n v="1"/>
    <s v="0.6/1"/>
    <n v="41"/>
  </r>
  <r>
    <x v="11"/>
    <n v="1"/>
    <s v="0.6/1"/>
    <n v="44"/>
  </r>
  <r>
    <x v="3"/>
    <s v="0"/>
    <s v="0.6/1"/>
    <n v="57"/>
  </r>
  <r>
    <x v="3"/>
    <s v="0"/>
    <s v="0.6/1"/>
    <n v="9"/>
  </r>
  <r>
    <x v="3"/>
    <s v="0"/>
    <s v="0.6/1"/>
    <n v="13"/>
  </r>
  <r>
    <x v="3"/>
    <s v="0"/>
    <s v="0.6/1"/>
    <n v="13"/>
  </r>
  <r>
    <x v="3"/>
    <s v="0"/>
    <s v="0.6/1"/>
    <n v="19"/>
  </r>
  <r>
    <x v="3"/>
    <s v="0"/>
    <s v="0.6/1"/>
    <n v="17"/>
  </r>
  <r>
    <x v="3"/>
    <s v="0"/>
    <s v="0.6/1"/>
    <n v="16"/>
  </r>
  <r>
    <x v="3"/>
    <s v="0"/>
    <s v="0.6/1"/>
    <n v="14"/>
  </r>
  <r>
    <x v="3"/>
    <s v="0"/>
    <s v="0.6/1"/>
    <n v="14"/>
  </r>
  <r>
    <x v="3"/>
    <s v="0"/>
    <s v="0.6/1"/>
    <n v="41"/>
  </r>
  <r>
    <x v="3"/>
    <s v="0"/>
    <s v="0.6/1"/>
    <n v="14"/>
  </r>
  <r>
    <x v="3"/>
    <s v="0"/>
    <s v="0.6/1"/>
    <n v="67"/>
  </r>
  <r>
    <x v="5"/>
    <s v="0"/>
    <s v="0.6/1"/>
    <n v="96"/>
  </r>
  <r>
    <x v="5"/>
    <s v="2"/>
    <s v="0.6/1"/>
    <n v="96"/>
  </r>
  <r>
    <x v="5"/>
    <s v="2"/>
    <s v="0.6/1"/>
    <n v="96"/>
  </r>
  <r>
    <x v="5"/>
    <s v="0"/>
    <s v="0.6/1"/>
    <n v="96"/>
  </r>
  <r>
    <x v="5"/>
    <s v="0"/>
    <s v="0.6/1"/>
    <n v="96"/>
  </r>
  <r>
    <x v="5"/>
    <s v="0"/>
    <s v="0.6/1"/>
    <n v="98"/>
  </r>
  <r>
    <x v="5"/>
    <s v="0"/>
    <s v="0.6/1"/>
    <n v="90"/>
  </r>
  <r>
    <x v="12"/>
    <s v="0"/>
    <s v="0.6/1"/>
    <n v="93"/>
  </r>
  <r>
    <x v="5"/>
    <n v="1"/>
    <s v="0.6/1"/>
    <n v="24"/>
  </r>
  <r>
    <x v="5"/>
    <n v="0"/>
    <s v="0.6/1"/>
    <n v="19"/>
  </r>
  <r>
    <x v="5"/>
    <n v="0"/>
    <s v="0.6/1"/>
    <n v="19"/>
  </r>
  <r>
    <x v="5"/>
    <n v="0"/>
    <s v="0.6/1"/>
    <n v="25"/>
  </r>
  <r>
    <x v="11"/>
    <s v="1"/>
    <s v="0.6/1"/>
    <n v="22"/>
  </r>
  <r>
    <x v="11"/>
    <s v="1"/>
    <s v="0.6/1"/>
    <n v="22"/>
  </r>
  <r>
    <x v="5"/>
    <n v="2"/>
    <s v="0.6/1"/>
    <n v="22"/>
  </r>
  <r>
    <x v="13"/>
    <s v="1"/>
    <s v="0.6/1"/>
    <n v="20"/>
  </r>
  <r>
    <x v="13"/>
    <s v="1"/>
    <s v="0.6/1"/>
    <n v="20"/>
  </r>
  <r>
    <x v="14"/>
    <n v="1"/>
    <s v="0.6/1"/>
    <n v="20"/>
  </r>
  <r>
    <x v="14"/>
    <n v="1"/>
    <s v="0.6/1"/>
    <n v="20"/>
  </r>
  <r>
    <x v="4"/>
    <s v="4"/>
    <s v="0.6/1"/>
    <n v="20"/>
  </r>
  <r>
    <x v="4"/>
    <n v="2"/>
    <s v="0.6/1"/>
    <n v="20"/>
  </r>
  <r>
    <x v="8"/>
    <n v="2"/>
    <s v="0.6/1"/>
    <n v="20"/>
  </r>
  <r>
    <x v="4"/>
    <s v="4"/>
    <s v="0.6/1"/>
    <n v="20"/>
  </r>
  <r>
    <x v="11"/>
    <n v="2"/>
    <s v="0.6/1"/>
    <n v="97"/>
  </r>
  <r>
    <x v="11"/>
    <n v="2"/>
    <s v="0.6/1"/>
    <n v="104"/>
  </r>
  <r>
    <x v="13"/>
    <n v="2"/>
    <s v="0.6/1"/>
    <n v="104"/>
  </r>
  <r>
    <x v="6"/>
    <n v="2"/>
    <s v="0.6/1"/>
    <n v="104"/>
  </r>
  <r>
    <x v="5"/>
    <n v="0"/>
    <s v="0.6/1"/>
    <n v="18"/>
  </r>
  <r>
    <x v="9"/>
    <n v="4"/>
    <s v="0.6/1"/>
    <n v="15"/>
  </r>
  <r>
    <x v="5"/>
    <s v="0"/>
    <s v="0.6/1"/>
    <n v="93"/>
  </r>
  <r>
    <x v="5"/>
    <s v="2"/>
    <s v="0.6/1"/>
    <n v="93"/>
  </r>
  <r>
    <x v="5"/>
    <s v="0"/>
    <s v="0.6/1"/>
    <n v="96"/>
  </r>
  <r>
    <x v="5"/>
    <s v="0"/>
    <s v="0.6/1"/>
    <n v="97"/>
  </r>
  <r>
    <x v="5"/>
    <s v="0"/>
    <s v="0.6/1"/>
    <n v="95"/>
  </r>
  <r>
    <x v="5"/>
    <s v="0"/>
    <s v="0.6/1"/>
    <n v="88"/>
  </r>
  <r>
    <x v="12"/>
    <s v="0"/>
    <s v="0.6/1"/>
    <n v="92"/>
  </r>
  <r>
    <x v="5"/>
    <s v="2"/>
    <s v="0.6/1"/>
    <n v="22"/>
  </r>
  <r>
    <x v="5"/>
    <n v="0"/>
    <s v="0.6/1"/>
    <n v="21"/>
  </r>
  <r>
    <x v="5"/>
    <n v="0"/>
    <s v="0.6/1"/>
    <n v="21"/>
  </r>
  <r>
    <x v="11"/>
    <s v="1"/>
    <s v="0.6/1"/>
    <n v="19"/>
  </r>
  <r>
    <x v="5"/>
    <n v="2"/>
    <s v="0.6/1"/>
    <n v="19"/>
  </r>
  <r>
    <x v="13"/>
    <s v="1"/>
    <s v="0.6/1"/>
    <n v="19"/>
  </r>
  <r>
    <x v="14"/>
    <n v="1"/>
    <s v="0.6/1"/>
    <n v="19"/>
  </r>
  <r>
    <x v="14"/>
    <n v="1"/>
    <s v="0.6/1"/>
    <n v="19"/>
  </r>
  <r>
    <x v="4"/>
    <s v="4"/>
    <s v="0.6/1"/>
    <n v="19"/>
  </r>
  <r>
    <x v="4"/>
    <n v="2"/>
    <s v="0.6/1"/>
    <n v="19"/>
  </r>
  <r>
    <x v="8"/>
    <n v="2"/>
    <s v="0.6/1"/>
    <n v="19"/>
  </r>
  <r>
    <x v="11"/>
    <n v="2"/>
    <s v="0.6/1"/>
    <n v="96"/>
  </r>
  <r>
    <x v="11"/>
    <n v="2"/>
    <s v="0.6/1"/>
    <n v="103"/>
  </r>
  <r>
    <x v="13"/>
    <n v="2"/>
    <s v="0.6/1"/>
    <n v="103"/>
  </r>
  <r>
    <x v="9"/>
    <n v="4"/>
    <s v="0.6/1"/>
    <n v="16"/>
  </r>
  <r>
    <x v="5"/>
    <s v="0"/>
    <s v="0.6/1"/>
    <n v="102"/>
  </r>
  <r>
    <x v="5"/>
    <s v="2"/>
    <s v="0.6/1"/>
    <n v="102"/>
  </r>
  <r>
    <x v="5"/>
    <s v="2"/>
    <s v="0.6/1"/>
    <n v="102"/>
  </r>
  <r>
    <x v="5"/>
    <s v="0"/>
    <s v="0.6/1"/>
    <n v="102"/>
  </r>
  <r>
    <x v="5"/>
    <s v="0"/>
    <s v="0.6/1"/>
    <n v="103"/>
  </r>
  <r>
    <x v="5"/>
    <s v="0"/>
    <s v="0.6/1"/>
    <n v="105"/>
  </r>
  <r>
    <x v="5"/>
    <s v="0"/>
    <s v="0.6/1"/>
    <n v="98"/>
  </r>
  <r>
    <x v="12"/>
    <s v="0"/>
    <s v="0.6/1"/>
    <n v="100"/>
  </r>
  <r>
    <x v="5"/>
    <n v="1"/>
    <s v="0.6/1"/>
    <n v="23"/>
  </r>
  <r>
    <x v="5"/>
    <n v="0"/>
    <s v="0.6/1"/>
    <n v="20"/>
  </r>
  <r>
    <x v="5"/>
    <n v="0"/>
    <s v="0.6/1"/>
    <n v="20"/>
  </r>
  <r>
    <x v="5"/>
    <n v="0"/>
    <s v="0.6/1"/>
    <n v="25"/>
  </r>
  <r>
    <x v="11"/>
    <s v="1"/>
    <s v="0.6/1"/>
    <n v="21"/>
  </r>
  <r>
    <x v="11"/>
    <s v="1"/>
    <s v="0.6/1"/>
    <n v="21"/>
  </r>
  <r>
    <x v="5"/>
    <n v="2"/>
    <s v="0.6/1"/>
    <n v="21"/>
  </r>
  <r>
    <x v="13"/>
    <s v="1"/>
    <s v="0.6/1"/>
    <n v="34"/>
  </r>
  <r>
    <x v="13"/>
    <s v="1"/>
    <s v="0.6/1"/>
    <n v="34"/>
  </r>
  <r>
    <x v="14"/>
    <n v="1"/>
    <s v="0.6/1"/>
    <n v="34"/>
  </r>
  <r>
    <x v="14"/>
    <n v="1"/>
    <s v="0.6/1"/>
    <n v="34"/>
  </r>
  <r>
    <x v="4"/>
    <s v="4"/>
    <s v="0.6/1"/>
    <n v="34"/>
  </r>
  <r>
    <x v="4"/>
    <n v="2"/>
    <s v="0.6/1"/>
    <n v="34"/>
  </r>
  <r>
    <x v="8"/>
    <n v="2"/>
    <s v="0.6/1"/>
    <n v="34"/>
  </r>
  <r>
    <x v="4"/>
    <s v="4"/>
    <s v="0.6/1"/>
    <n v="34"/>
  </r>
  <r>
    <x v="11"/>
    <n v="2"/>
    <s v="0.6/1"/>
    <n v="104"/>
  </r>
  <r>
    <x v="11"/>
    <n v="2"/>
    <s v="0.6/1"/>
    <n v="155"/>
  </r>
  <r>
    <x v="13"/>
    <n v="2"/>
    <s v="0.6/1"/>
    <n v="155"/>
  </r>
  <r>
    <x v="6"/>
    <n v="2"/>
    <s v="0.6/1"/>
    <n v="155"/>
  </r>
  <r>
    <x v="5"/>
    <n v="0"/>
    <s v="0.6/1"/>
    <n v="23"/>
  </r>
  <r>
    <x v="5"/>
    <s v="0"/>
    <s v="0.6/1"/>
    <n v="101"/>
  </r>
  <r>
    <x v="5"/>
    <s v="2"/>
    <s v="0.6/1"/>
    <n v="101"/>
  </r>
  <r>
    <x v="5"/>
    <s v="0"/>
    <s v="0.6/1"/>
    <n v="105"/>
  </r>
  <r>
    <x v="5"/>
    <s v="0"/>
    <s v="0.6/1"/>
    <n v="106"/>
  </r>
  <r>
    <x v="5"/>
    <s v="0"/>
    <s v="0.6/1"/>
    <n v="104"/>
  </r>
  <r>
    <x v="5"/>
    <s v="0"/>
    <s v="0.6/1"/>
    <n v="97"/>
  </r>
  <r>
    <x v="12"/>
    <s v="0"/>
    <s v="0.6/1"/>
    <n v="39"/>
  </r>
  <r>
    <x v="5"/>
    <s v="2"/>
    <s v="0.6/1"/>
    <n v="21"/>
  </r>
  <r>
    <x v="5"/>
    <n v="0"/>
    <s v="0.6/1"/>
    <n v="22"/>
  </r>
  <r>
    <x v="5"/>
    <n v="0"/>
    <s v="0.6/1"/>
    <n v="26"/>
  </r>
  <r>
    <x v="11"/>
    <s v="1"/>
    <s v="0.6/1"/>
    <n v="18"/>
  </r>
  <r>
    <x v="5"/>
    <n v="2"/>
    <s v="0.6/1"/>
    <n v="18"/>
  </r>
  <r>
    <x v="13"/>
    <s v="1"/>
    <s v="0.6/1"/>
    <n v="19"/>
  </r>
  <r>
    <x v="14"/>
    <n v="1"/>
    <s v="0.6/1"/>
    <n v="19"/>
  </r>
  <r>
    <x v="14"/>
    <n v="1"/>
    <s v="0.6/1"/>
    <n v="19"/>
  </r>
  <r>
    <x v="4"/>
    <s v="4"/>
    <s v="0.6/1"/>
    <n v="19"/>
  </r>
  <r>
    <x v="4"/>
    <n v="2"/>
    <s v="0.6/1"/>
    <n v="19"/>
  </r>
  <r>
    <x v="8"/>
    <n v="2"/>
    <s v="0.6/1"/>
    <n v="19"/>
  </r>
  <r>
    <x v="11"/>
    <n v="2"/>
    <s v="0.6/1"/>
    <n v="147"/>
  </r>
  <r>
    <x v="11"/>
    <n v="2"/>
    <s v="0.6/1"/>
    <n v="112"/>
  </r>
  <r>
    <x v="13"/>
    <n v="2"/>
    <s v="0.6/1"/>
    <n v="112"/>
  </r>
  <r>
    <x v="13"/>
    <s v="1"/>
    <s v="0.6/1"/>
    <n v="20"/>
  </r>
  <r>
    <x v="14"/>
    <n v="1"/>
    <s v="0.6/1"/>
    <n v="20"/>
  </r>
  <r>
    <x v="14"/>
    <n v="1"/>
    <s v="0.6/1"/>
    <n v="20"/>
  </r>
  <r>
    <x v="4"/>
    <s v="4"/>
    <s v="0.6/1"/>
    <n v="20"/>
  </r>
  <r>
    <x v="4"/>
    <n v="2"/>
    <s v="0.6/1"/>
    <n v="20"/>
  </r>
  <r>
    <x v="8"/>
    <n v="2"/>
    <s v="0.6/1"/>
    <n v="20"/>
  </r>
  <r>
    <x v="9"/>
    <n v="4"/>
    <s v="0.6/1"/>
    <n v="17"/>
  </r>
  <r>
    <x v="5"/>
    <n v="0"/>
    <s v="0.6/1"/>
    <n v="15"/>
  </r>
  <r>
    <x v="5"/>
    <n v="0"/>
    <s v="0.6/1"/>
    <n v="15"/>
  </r>
  <r>
    <x v="11"/>
    <n v="1"/>
    <s v="0.6/1"/>
    <n v="23"/>
  </r>
  <r>
    <x v="11"/>
    <n v="2"/>
    <s v="0.6/1"/>
    <n v="24"/>
  </r>
  <r>
    <x v="5"/>
    <n v="0"/>
    <s v="0.6/1"/>
    <n v="20"/>
  </r>
  <r>
    <x v="5"/>
    <n v="0"/>
    <s v="0.6/1"/>
    <n v="20"/>
  </r>
  <r>
    <x v="9"/>
    <n v="2"/>
    <s v="0.6/1"/>
    <n v="18"/>
  </r>
  <r>
    <x v="11"/>
    <n v="2"/>
    <s v="0.6/1"/>
    <n v="15"/>
  </r>
  <r>
    <x v="5"/>
    <n v="0"/>
    <s v="0.6/1"/>
    <n v="19"/>
  </r>
  <r>
    <x v="5"/>
    <n v="0"/>
    <s v="0.6/1"/>
    <n v="19"/>
  </r>
  <r>
    <x v="5"/>
    <n v="0"/>
    <s v="0.6/1"/>
    <n v="19"/>
  </r>
  <r>
    <x v="11"/>
    <n v="1"/>
    <s v="0.6/1"/>
    <n v="18"/>
  </r>
  <r>
    <x v="10"/>
    <n v="3"/>
    <s v="0.6/1"/>
    <n v="47"/>
  </r>
  <r>
    <x v="5"/>
    <n v="2"/>
    <s v="0.6/1"/>
    <n v="34"/>
  </r>
  <r>
    <x v="11"/>
    <n v="1"/>
    <s v="0.6/1"/>
    <n v="34"/>
  </r>
  <r>
    <x v="5"/>
    <n v="2"/>
    <s v="0.6/1"/>
    <n v="34"/>
  </r>
  <r>
    <x v="10"/>
    <n v="3"/>
    <s v="0.6/1"/>
    <n v="49"/>
  </r>
  <r>
    <x v="5"/>
    <n v="2"/>
    <s v="0.6/1"/>
    <n v="41"/>
  </r>
  <r>
    <x v="11"/>
    <n v="1"/>
    <s v="0.6/1"/>
    <n v="41"/>
  </r>
  <r>
    <x v="5"/>
    <n v="2"/>
    <s v="0.6/1"/>
    <n v="41"/>
  </r>
  <r>
    <x v="10"/>
    <n v="3"/>
    <s v="0.6/1"/>
    <n v="53"/>
  </r>
  <r>
    <x v="5"/>
    <n v="2"/>
    <s v="0.6/1"/>
    <n v="48"/>
  </r>
  <r>
    <x v="11"/>
    <n v="1"/>
    <s v="0.6/1"/>
    <n v="48"/>
  </r>
  <r>
    <x v="5"/>
    <n v="2"/>
    <s v="0.6/1"/>
    <n v="48"/>
  </r>
  <r>
    <x v="10"/>
    <n v="3"/>
    <s v="0.6/1"/>
    <n v="56"/>
  </r>
  <r>
    <x v="5"/>
    <n v="2"/>
    <s v="0.6/1"/>
    <n v="54"/>
  </r>
  <r>
    <x v="11"/>
    <n v="1"/>
    <s v="0.6/1"/>
    <n v="54"/>
  </r>
  <r>
    <x v="5"/>
    <n v="2"/>
    <s v="0.6/1"/>
    <n v="54"/>
  </r>
  <r>
    <x v="10"/>
    <n v="3"/>
    <s v="0.6/1"/>
    <n v="61"/>
  </r>
  <r>
    <x v="5"/>
    <n v="2"/>
    <s v="0.6/1"/>
    <n v="62"/>
  </r>
  <r>
    <x v="11"/>
    <n v="1"/>
    <s v="0.6/1"/>
    <n v="62"/>
  </r>
  <r>
    <x v="5"/>
    <n v="2"/>
    <s v="0.6/1"/>
    <n v="62"/>
  </r>
  <r>
    <x v="10"/>
    <n v="3"/>
    <s v="0.6/1"/>
    <n v="63"/>
  </r>
  <r>
    <x v="5"/>
    <n v="2"/>
    <s v="0.6/1"/>
    <n v="68"/>
  </r>
  <r>
    <x v="11"/>
    <n v="1"/>
    <s v="0.6/1"/>
    <n v="68"/>
  </r>
  <r>
    <x v="5"/>
    <n v="2"/>
    <s v="0.6/1"/>
    <n v="68"/>
  </r>
  <r>
    <x v="10"/>
    <s v="3"/>
    <s v="0.6/1"/>
    <n v="79"/>
  </r>
  <r>
    <x v="5"/>
    <s v="2"/>
    <s v="0.6/1"/>
    <n v="38"/>
  </r>
  <r>
    <x v="11"/>
    <n v="1"/>
    <s v="0.6/1"/>
    <n v="38"/>
  </r>
  <r>
    <x v="5"/>
    <n v="2"/>
    <s v="0.6/1"/>
    <n v="38"/>
  </r>
  <r>
    <x v="5"/>
    <s v="2"/>
    <s v="0.6/1"/>
    <n v="12"/>
  </r>
  <r>
    <x v="5"/>
    <s v="0"/>
    <s v="0.6/1"/>
    <n v="40"/>
  </r>
  <r>
    <x v="5"/>
    <s v="0"/>
    <s v="0.6/1"/>
    <n v="40"/>
  </r>
  <r>
    <x v="4"/>
    <s v="4"/>
    <s v="0.6/1"/>
    <n v="39"/>
  </r>
  <r>
    <x v="12"/>
    <s v="0"/>
    <s v="0.6/1"/>
    <n v="37"/>
  </r>
  <r>
    <x v="5"/>
    <s v="0"/>
    <s v="0.6/1"/>
    <n v="37"/>
  </r>
  <r>
    <x v="5"/>
    <s v="2"/>
    <s v="0.6/1"/>
    <n v="86"/>
  </r>
  <r>
    <x v="10"/>
    <n v="1"/>
    <s v="0.6/1"/>
    <n v="86"/>
  </r>
  <r>
    <x v="10"/>
    <s v="2"/>
    <s v="0.6/1"/>
    <n v="67"/>
  </r>
  <r>
    <x v="5"/>
    <s v="2"/>
    <s v="0.6/1"/>
    <n v="26"/>
  </r>
  <r>
    <x v="11"/>
    <n v="1"/>
    <s v="0.6/1"/>
    <n v="26"/>
  </r>
  <r>
    <x v="5"/>
    <n v="2"/>
    <s v="0.6/1"/>
    <n v="26"/>
  </r>
  <r>
    <x v="5"/>
    <s v="2"/>
    <s v="0.6/1"/>
    <n v="12"/>
  </r>
  <r>
    <x v="5"/>
    <s v="0"/>
    <s v="0.6/1"/>
    <n v="40"/>
  </r>
  <r>
    <x v="5"/>
    <s v="0"/>
    <s v="0.6/1"/>
    <n v="40"/>
  </r>
  <r>
    <x v="4"/>
    <s v="4"/>
    <s v="0.6/1"/>
    <n v="39"/>
  </r>
  <r>
    <x v="12"/>
    <s v="0"/>
    <s v="0.6/1"/>
    <n v="37"/>
  </r>
  <r>
    <x v="5"/>
    <s v="0"/>
    <s v="0.6/1"/>
    <n v="37"/>
  </r>
  <r>
    <x v="5"/>
    <s v="2"/>
    <s v="0.6/1"/>
    <n v="67"/>
  </r>
  <r>
    <x v="10"/>
    <n v="1"/>
    <s v="0.6/1"/>
    <n v="67"/>
  </r>
  <r>
    <x v="10"/>
    <n v="3"/>
    <s v="0.6/1"/>
    <n v="55"/>
  </r>
  <r>
    <x v="5"/>
    <s v="2"/>
    <s v="0.6/1"/>
    <n v="27"/>
  </r>
  <r>
    <x v="10"/>
    <s v="1"/>
    <s v="0.6/1"/>
    <n v="27"/>
  </r>
  <r>
    <x v="5"/>
    <s v="2"/>
    <s v="0.6/1"/>
    <n v="27"/>
  </r>
  <r>
    <x v="6"/>
    <n v="2"/>
    <s v="0.6/1"/>
    <n v="35"/>
  </r>
  <r>
    <x v="6"/>
    <n v="2"/>
    <s v="0.6/1"/>
    <n v="25"/>
  </r>
  <r>
    <x v="5"/>
    <n v="2"/>
    <s v="0.6/1"/>
    <n v="62"/>
  </r>
  <r>
    <x v="10"/>
    <n v="1"/>
    <s v="0.6/1"/>
    <n v="62"/>
  </r>
  <r>
    <x v="10"/>
    <n v="3"/>
    <s v="0.6/1"/>
    <n v="67"/>
  </r>
  <r>
    <x v="5"/>
    <s v="2"/>
    <s v="0.6/1"/>
    <n v="18"/>
  </r>
  <r>
    <x v="10"/>
    <s v="1"/>
    <s v="0.6/1"/>
    <n v="18"/>
  </r>
  <r>
    <x v="5"/>
    <s v="2"/>
    <s v="0.6/1"/>
    <n v="18"/>
  </r>
  <r>
    <x v="6"/>
    <n v="2"/>
    <s v="0.6/1"/>
    <n v="22"/>
  </r>
  <r>
    <x v="6"/>
    <n v="2"/>
    <s v="0.6/1"/>
    <n v="22"/>
  </r>
  <r>
    <x v="6"/>
    <n v="2"/>
    <s v="0.6/1"/>
    <n v="22"/>
  </r>
  <r>
    <x v="6"/>
    <n v="2"/>
    <s v="0.6/1"/>
    <n v="17"/>
  </r>
  <r>
    <x v="5"/>
    <n v="2"/>
    <s v="0.6/1"/>
    <n v="73"/>
  </r>
  <r>
    <x v="10"/>
    <n v="1"/>
    <s v="0.6/1"/>
    <n v="73"/>
  </r>
  <r>
    <x v="13"/>
    <n v="2"/>
    <s v="0.6/1"/>
    <n v="22"/>
  </r>
  <r>
    <x v="5"/>
    <n v="2"/>
    <s v="0.6/1"/>
    <n v="14"/>
  </r>
  <r>
    <x v="9"/>
    <n v="1"/>
    <s v="0.6/1"/>
    <n v="14"/>
  </r>
  <r>
    <x v="10"/>
    <n v="3"/>
    <s v="0.6/1"/>
    <n v="14"/>
  </r>
  <r>
    <x v="13"/>
    <n v="2"/>
    <s v="0.6/1"/>
    <n v="14"/>
  </r>
  <r>
    <x v="6"/>
    <n v="2"/>
    <s v="0.6/1"/>
    <n v="14"/>
  </r>
  <r>
    <x v="13"/>
    <n v="2"/>
    <s v="0.6/1"/>
    <n v="14"/>
  </r>
  <r>
    <x v="5"/>
    <n v="2"/>
    <s v="0.6/1"/>
    <n v="14"/>
  </r>
  <r>
    <x v="6"/>
    <n v="2"/>
    <s v="0.6/1"/>
    <n v="66"/>
  </r>
  <r>
    <x v="5"/>
    <n v="0"/>
    <s v="0.6/1"/>
    <n v="63"/>
  </r>
  <r>
    <x v="13"/>
    <n v="2"/>
    <s v="0.6/1"/>
    <n v="17"/>
  </r>
  <r>
    <x v="13"/>
    <n v="2"/>
    <s v="0.6/1"/>
    <n v="18"/>
  </r>
  <r>
    <x v="6"/>
    <n v="2"/>
    <s v="0.6/1"/>
    <n v="80"/>
  </r>
  <r>
    <x v="5"/>
    <n v="0"/>
    <s v="0.6/1"/>
    <n v="76"/>
  </r>
  <r>
    <x v="13"/>
    <n v="2"/>
    <s v="0.6/1"/>
    <n v="24"/>
  </r>
  <r>
    <x v="5"/>
    <n v="0"/>
    <s v="0.6/1"/>
    <n v="63"/>
  </r>
  <r>
    <x v="5"/>
    <n v="0"/>
    <s v="0.6/1"/>
    <n v="63"/>
  </r>
  <r>
    <x v="5"/>
    <n v="2"/>
    <s v="0.6/1"/>
    <n v="63"/>
  </r>
  <r>
    <x v="13"/>
    <n v="2"/>
    <s v="0.6/1"/>
    <n v="21"/>
  </r>
  <r>
    <x v="4"/>
    <n v="1"/>
    <s v="0.6/1"/>
    <n v="54"/>
  </r>
  <r>
    <x v="13"/>
    <n v="1"/>
    <s v="0.6/1"/>
    <n v="54"/>
  </r>
  <r>
    <x v="12"/>
    <n v="1"/>
    <s v="0.6/1"/>
    <n v="23"/>
  </r>
  <r>
    <x v="8"/>
    <n v="4"/>
    <s v="0.6/1"/>
    <n v="23"/>
  </r>
  <r>
    <x v="6"/>
    <n v="1"/>
    <s v="0.6/1"/>
    <n v="23"/>
  </r>
  <r>
    <x v="5"/>
    <n v="0"/>
    <s v="0.6/1"/>
    <n v="21"/>
  </r>
  <r>
    <x v="5"/>
    <n v="0"/>
    <s v="0.6/1"/>
    <n v="74"/>
  </r>
  <r>
    <x v="5"/>
    <n v="0"/>
    <s v="0.6/1"/>
    <n v="74"/>
  </r>
  <r>
    <x v="5"/>
    <n v="2"/>
    <s v="0.6/1"/>
    <n v="74"/>
  </r>
  <r>
    <x v="13"/>
    <n v="2"/>
    <s v="0.6/1"/>
    <n v="19"/>
  </r>
  <r>
    <x v="13"/>
    <n v="2"/>
    <s v="0.6/1"/>
    <n v="20"/>
  </r>
  <r>
    <x v="4"/>
    <n v="4"/>
    <s v="0.6/1"/>
    <n v="66"/>
  </r>
  <r>
    <x v="13"/>
    <n v="2"/>
    <s v="0.6/1"/>
    <n v="66"/>
  </r>
  <r>
    <x v="12"/>
    <n v="1"/>
    <s v="0.6/1"/>
    <n v="23"/>
  </r>
  <r>
    <x v="5"/>
    <n v="0"/>
    <s v="0.6/1"/>
    <n v="21"/>
  </r>
  <r>
    <x v="5"/>
    <n v="0"/>
    <s v="0.6/1"/>
    <n v="70"/>
  </r>
  <r>
    <x v="5"/>
    <n v="0"/>
    <s v="0.6/1"/>
    <n v="70"/>
  </r>
  <r>
    <x v="5"/>
    <n v="2"/>
    <s v="0.6/1"/>
    <n v="70"/>
  </r>
  <r>
    <x v="13"/>
    <n v="2"/>
    <s v="0.6/1"/>
    <n v="20"/>
  </r>
  <r>
    <x v="4"/>
    <n v="1"/>
    <s v="0.6/1"/>
    <n v="62"/>
  </r>
  <r>
    <x v="13"/>
    <n v="2"/>
    <s v="0.6/1"/>
    <n v="62"/>
  </r>
  <r>
    <x v="12"/>
    <n v="1"/>
    <s v="0.6/1"/>
    <n v="23"/>
  </r>
  <r>
    <x v="8"/>
    <n v="4"/>
    <s v="0.6/1"/>
    <n v="23"/>
  </r>
  <r>
    <x v="6"/>
    <n v="1"/>
    <s v="0.6/1"/>
    <n v="23"/>
  </r>
  <r>
    <x v="5"/>
    <n v="0"/>
    <s v="0.6/1"/>
    <n v="21"/>
  </r>
  <r>
    <x v="13"/>
    <n v="2"/>
    <s v="0.6/1"/>
    <n v="24"/>
  </r>
  <r>
    <x v="10"/>
    <n v="3"/>
    <s v="0.6/1"/>
    <n v="66"/>
  </r>
  <r>
    <x v="10"/>
    <n v="3"/>
    <s v="0.6/1"/>
    <n v="69"/>
  </r>
  <r>
    <x v="10"/>
    <n v="3"/>
    <s v="0.6/1"/>
    <n v="68"/>
  </r>
  <r>
    <x v="5"/>
    <s v="0"/>
    <s v="0.6/1"/>
    <n v="20"/>
  </r>
  <r>
    <x v="5"/>
    <s v="0"/>
    <s v="0.6/1"/>
    <n v="20"/>
  </r>
  <r>
    <x v="13"/>
    <s v="3"/>
    <s v="0.6/1"/>
    <n v="20"/>
  </r>
  <r>
    <x v="3"/>
    <s v="2"/>
    <s v="0.6/1"/>
    <n v="20"/>
  </r>
  <r>
    <x v="3"/>
    <s v="2"/>
    <s v="0.6/1"/>
    <n v="20"/>
  </r>
  <r>
    <x v="3"/>
    <s v="2"/>
    <s v="0.6/1"/>
    <n v="20"/>
  </r>
  <r>
    <x v="3"/>
    <s v="2"/>
    <s v="0.6/1"/>
    <n v="20"/>
  </r>
  <r>
    <x v="5"/>
    <s v="0"/>
    <s v="0.6/1"/>
    <n v="25"/>
  </r>
  <r>
    <x v="5"/>
    <s v="0"/>
    <s v="0.6/1"/>
    <n v="25"/>
  </r>
  <r>
    <x v="13"/>
    <s v="3"/>
    <s v="0.6/1"/>
    <n v="25"/>
  </r>
  <r>
    <x v="3"/>
    <s v="2"/>
    <s v="0.6/1"/>
    <n v="25"/>
  </r>
  <r>
    <x v="3"/>
    <s v="2"/>
    <s v="0.6/1"/>
    <n v="25"/>
  </r>
  <r>
    <x v="3"/>
    <s v="2"/>
    <s v="0.6/1"/>
    <n v="25"/>
  </r>
  <r>
    <x v="3"/>
    <s v="2"/>
    <s v="0.6/1"/>
    <n v="25"/>
  </r>
  <r>
    <x v="5"/>
    <s v="0"/>
    <s v="0.6/1"/>
    <n v="24"/>
  </r>
  <r>
    <x v="5"/>
    <s v="0"/>
    <s v="0.6/1"/>
    <n v="24"/>
  </r>
  <r>
    <x v="13"/>
    <s v="3"/>
    <s v="0.6/1"/>
    <n v="24"/>
  </r>
  <r>
    <x v="3"/>
    <s v="2"/>
    <s v="0.6/1"/>
    <n v="24"/>
  </r>
  <r>
    <x v="3"/>
    <s v="2"/>
    <s v="0.6/1"/>
    <n v="24"/>
  </r>
  <r>
    <x v="3"/>
    <s v="2"/>
    <s v="0.6/1"/>
    <n v="24"/>
  </r>
  <r>
    <x v="3"/>
    <s v="2"/>
    <s v="0.6/1"/>
    <n v="24"/>
  </r>
  <r>
    <x v="0"/>
    <m/>
    <m/>
    <m/>
  </r>
  <r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7">
  <r>
    <x v="0"/>
    <m/>
    <m/>
    <m/>
  </r>
  <r>
    <x v="1"/>
    <m/>
    <n v="10"/>
    <n v="34"/>
  </r>
  <r>
    <x v="1"/>
    <m/>
    <n v="10"/>
    <n v="25"/>
  </r>
  <r>
    <x v="1"/>
    <m/>
    <n v="10"/>
    <n v="25"/>
  </r>
  <r>
    <x v="1"/>
    <m/>
    <n v="10"/>
    <n v="18"/>
  </r>
  <r>
    <x v="2"/>
    <m/>
    <n v="10"/>
    <n v="22"/>
  </r>
  <r>
    <x v="2"/>
    <m/>
    <n v="10"/>
    <n v="22"/>
  </r>
  <r>
    <x v="2"/>
    <m/>
    <n v="10"/>
    <n v="22"/>
  </r>
  <r>
    <x v="2"/>
    <m/>
    <n v="10"/>
    <n v="22"/>
  </r>
  <r>
    <x v="2"/>
    <m/>
    <n v="10"/>
    <n v="22"/>
  </r>
  <r>
    <x v="2"/>
    <m/>
    <n v="10"/>
    <n v="22"/>
  </r>
  <r>
    <x v="2"/>
    <m/>
    <n v="10"/>
    <n v="23"/>
  </r>
  <r>
    <x v="2"/>
    <m/>
    <n v="10"/>
    <n v="23"/>
  </r>
  <r>
    <x v="2"/>
    <m/>
    <n v="10"/>
    <n v="23"/>
  </r>
  <r>
    <x v="2"/>
    <m/>
    <n v="10"/>
    <n v="22"/>
  </r>
  <r>
    <x v="2"/>
    <m/>
    <n v="10"/>
    <n v="22"/>
  </r>
  <r>
    <x v="2"/>
    <m/>
    <n v="10"/>
    <n v="22"/>
  </r>
  <r>
    <x v="2"/>
    <m/>
    <n v="10"/>
    <n v="23"/>
  </r>
  <r>
    <x v="2"/>
    <m/>
    <n v="10"/>
    <n v="23"/>
  </r>
  <r>
    <x v="2"/>
    <m/>
    <n v="10"/>
    <n v="23"/>
  </r>
  <r>
    <x v="2"/>
    <m/>
    <n v="10"/>
    <n v="22"/>
  </r>
  <r>
    <x v="2"/>
    <m/>
    <n v="10"/>
    <n v="22"/>
  </r>
  <r>
    <x v="2"/>
    <m/>
    <n v="10"/>
    <n v="22"/>
  </r>
  <r>
    <x v="3"/>
    <n v="0"/>
    <s v=""/>
    <n v="60"/>
  </r>
  <r>
    <x v="4"/>
    <n v="0"/>
    <s v=""/>
    <n v="63"/>
  </r>
  <r>
    <x v="4"/>
    <n v="0"/>
    <s v=""/>
    <n v="35"/>
  </r>
  <r>
    <x v="5"/>
    <n v="0"/>
    <s v=""/>
    <n v="60"/>
  </r>
  <r>
    <x v="6"/>
    <n v="0"/>
    <s v=""/>
    <n v="35"/>
  </r>
  <r>
    <x v="6"/>
    <n v="0"/>
    <s v=""/>
    <n v="61"/>
  </r>
  <r>
    <x v="6"/>
    <n v="0"/>
    <s v=""/>
    <n v="34"/>
  </r>
  <r>
    <x v="6"/>
    <n v="0"/>
    <s v=""/>
    <n v="30"/>
  </r>
  <r>
    <x v="6"/>
    <n v="0"/>
    <s v=""/>
    <n v="44"/>
  </r>
  <r>
    <x v="7"/>
    <n v="0"/>
    <s v=""/>
    <n v="87"/>
  </r>
  <r>
    <x v="8"/>
    <n v="0"/>
    <s v=""/>
    <n v="88"/>
  </r>
  <r>
    <x v="8"/>
    <n v="0"/>
    <s v=""/>
    <n v="50"/>
  </r>
  <r>
    <x v="9"/>
    <n v="0"/>
    <s v=""/>
    <n v="87"/>
  </r>
  <r>
    <x v="9"/>
    <n v="0"/>
    <s v=""/>
    <n v="12"/>
  </r>
  <r>
    <x v="9"/>
    <n v="0"/>
    <s v=""/>
    <n v="44"/>
  </r>
  <r>
    <x v="9"/>
    <n v="0"/>
    <s v=""/>
    <n v="43"/>
  </r>
  <r>
    <x v="9"/>
    <n v="0"/>
    <s v=""/>
    <n v="31"/>
  </r>
  <r>
    <x v="5"/>
    <n v="0"/>
    <s v=""/>
    <n v="38"/>
  </r>
  <r>
    <x v="10"/>
    <n v="0"/>
    <s v=""/>
    <n v="48"/>
  </r>
  <r>
    <x v="11"/>
    <n v="0"/>
    <s v=""/>
    <n v="94"/>
  </r>
  <r>
    <x v="11"/>
    <n v="0"/>
    <s v=""/>
    <n v="18"/>
  </r>
  <r>
    <x v="12"/>
    <n v="0"/>
    <s v=""/>
    <n v="25"/>
  </r>
  <r>
    <x v="13"/>
    <n v="0"/>
    <s v=""/>
    <n v="61"/>
  </r>
  <r>
    <x v="14"/>
    <n v="0"/>
    <s v=""/>
    <n v="50"/>
  </r>
  <r>
    <x v="14"/>
    <n v="0"/>
    <s v=""/>
    <n v="50"/>
  </r>
  <r>
    <x v="14"/>
    <n v="0"/>
    <s v=""/>
    <n v="50"/>
  </r>
  <r>
    <x v="10"/>
    <n v="0"/>
    <s v=""/>
    <n v="88"/>
  </r>
  <r>
    <x v="10"/>
    <n v="0"/>
    <s v=""/>
    <n v="48"/>
  </r>
  <r>
    <x v="10"/>
    <n v="0"/>
    <s v=""/>
    <n v="49"/>
  </r>
  <r>
    <x v="14"/>
    <n v="0"/>
    <m/>
    <n v="73"/>
  </r>
  <r>
    <x v="14"/>
    <n v="0"/>
    <m/>
    <n v="61"/>
  </r>
  <r>
    <x v="14"/>
    <n v="0"/>
    <m/>
    <n v="55"/>
  </r>
  <r>
    <x v="14"/>
    <n v="0"/>
    <s v=""/>
    <n v="29"/>
  </r>
  <r>
    <x v="9"/>
    <n v="0"/>
    <s v=""/>
    <n v="50"/>
  </r>
  <r>
    <x v="9"/>
    <n v="0"/>
    <s v=""/>
    <n v="59"/>
  </r>
  <r>
    <x v="10"/>
    <n v="0"/>
    <s v=""/>
    <n v="82"/>
  </r>
  <r>
    <x v="10"/>
    <n v="0"/>
    <s v=""/>
    <n v="29"/>
  </r>
  <r>
    <x v="15"/>
    <n v="0"/>
    <s v=""/>
    <n v="32"/>
  </r>
  <r>
    <x v="10"/>
    <n v="0"/>
    <s v=""/>
    <n v="28"/>
  </r>
  <r>
    <x v="10"/>
    <n v="0"/>
    <s v=""/>
    <n v="30"/>
  </r>
  <r>
    <x v="10"/>
    <n v="0"/>
    <s v=""/>
    <n v="29"/>
  </r>
  <r>
    <x v="3"/>
    <n v="0"/>
    <s v=""/>
    <n v="52"/>
  </r>
  <r>
    <x v="3"/>
    <n v="0"/>
    <s v=""/>
    <n v="52"/>
  </r>
  <r>
    <x v="3"/>
    <n v="0"/>
    <s v=""/>
    <n v="46"/>
  </r>
  <r>
    <x v="3"/>
    <n v="0"/>
    <s v=""/>
    <n v="46"/>
  </r>
  <r>
    <x v="10"/>
    <n v="0"/>
    <s v=""/>
    <n v="30"/>
  </r>
  <r>
    <x v="10"/>
    <n v="0"/>
    <s v=""/>
    <n v="29"/>
  </r>
  <r>
    <x v="15"/>
    <n v="0"/>
    <s v=""/>
    <n v="32"/>
  </r>
  <r>
    <x v="13"/>
    <n v="0"/>
    <s v=""/>
    <n v="61"/>
  </r>
  <r>
    <x v="10"/>
    <n v="0"/>
    <s v=""/>
    <n v="28"/>
  </r>
  <r>
    <x v="16"/>
    <n v="0"/>
    <s v=""/>
    <n v="59"/>
  </r>
  <r>
    <x v="14"/>
    <n v="0"/>
    <m/>
    <n v="50"/>
  </r>
  <r>
    <x v="14"/>
    <n v="0"/>
    <m/>
    <n v="50"/>
  </r>
  <r>
    <x v="14"/>
    <n v="0"/>
    <m/>
    <n v="50"/>
  </r>
  <r>
    <x v="10"/>
    <n v="0"/>
    <m/>
    <n v="78"/>
  </r>
  <r>
    <x v="10"/>
    <n v="0"/>
    <m/>
    <n v="49"/>
  </r>
  <r>
    <x v="10"/>
    <n v="0"/>
    <m/>
    <n v="66"/>
  </r>
  <r>
    <x v="10"/>
    <n v="0"/>
    <m/>
    <n v="61"/>
  </r>
  <r>
    <x v="10"/>
    <n v="0"/>
    <m/>
    <n v="50"/>
  </r>
  <r>
    <x v="14"/>
    <n v="0"/>
    <m/>
    <n v="73"/>
  </r>
  <r>
    <x v="14"/>
    <n v="0"/>
    <m/>
    <n v="61"/>
  </r>
  <r>
    <x v="14"/>
    <n v="0"/>
    <m/>
    <n v="55"/>
  </r>
  <r>
    <x v="11"/>
    <n v="0"/>
    <s v=""/>
    <n v="94"/>
  </r>
  <r>
    <x v="11"/>
    <n v="0"/>
    <s v=""/>
    <n v="18"/>
  </r>
  <r>
    <x v="12"/>
    <n v="0"/>
    <s v=""/>
    <n v="25"/>
  </r>
  <r>
    <x v="5"/>
    <n v="0"/>
    <s v=""/>
    <n v="40"/>
  </r>
  <r>
    <x v="9"/>
    <n v="0"/>
    <s v=""/>
    <n v="61"/>
  </r>
  <r>
    <x v="9"/>
    <n v="0"/>
    <s v=""/>
    <n v="73"/>
  </r>
  <r>
    <x v="9"/>
    <n v="0"/>
    <s v=""/>
    <n v="38"/>
  </r>
  <r>
    <x v="9"/>
    <n v="0"/>
    <s v=""/>
    <n v="12"/>
  </r>
  <r>
    <x v="9"/>
    <n v="0"/>
    <s v=""/>
    <n v="37"/>
  </r>
  <r>
    <x v="7"/>
    <n v="0"/>
    <s v=""/>
    <n v="87"/>
  </r>
  <r>
    <x v="6"/>
    <n v="0"/>
    <s v=""/>
    <n v="85"/>
  </r>
  <r>
    <x v="6"/>
    <n v="0"/>
    <s v=""/>
    <n v="53"/>
  </r>
  <r>
    <x v="6"/>
    <n v="0"/>
    <s v=""/>
    <n v="42"/>
  </r>
  <r>
    <x v="6"/>
    <n v="0"/>
    <m/>
    <n v="25"/>
  </r>
  <r>
    <x v="6"/>
    <n v="0"/>
    <m/>
    <n v="25"/>
  </r>
  <r>
    <x v="6"/>
    <n v="0"/>
    <m/>
    <n v="17"/>
  </r>
  <r>
    <x v="6"/>
    <n v="0"/>
    <m/>
    <n v="24"/>
  </r>
  <r>
    <x v="6"/>
    <n v="0"/>
    <m/>
    <n v="48"/>
  </r>
  <r>
    <x v="10"/>
    <n v="0"/>
    <s v=""/>
    <n v="59"/>
  </r>
  <r>
    <x v="3"/>
    <n v="0"/>
    <s v=""/>
    <n v="60"/>
  </r>
  <r>
    <x v="0"/>
    <m/>
    <m/>
    <m/>
  </r>
  <r>
    <x v="0"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931">
  <r>
    <x v="0"/>
    <m/>
    <m/>
    <m/>
  </r>
  <r>
    <x v="1"/>
    <n v="0"/>
    <s v="0.6/1"/>
    <n v="38"/>
  </r>
  <r>
    <x v="1"/>
    <n v="0"/>
    <s v="0.6/1"/>
    <n v="36"/>
  </r>
  <r>
    <x v="2"/>
    <n v="2"/>
    <s v="0.45/0.75"/>
    <n v="42"/>
  </r>
  <r>
    <x v="2"/>
    <n v="0"/>
    <s v="0.45/0.75"/>
    <n v="26"/>
  </r>
  <r>
    <x v="1"/>
    <n v="0"/>
    <s v="0.6/1"/>
    <n v="33"/>
  </r>
  <r>
    <x v="1"/>
    <n v="0"/>
    <s v="0.6/1"/>
    <n v="33"/>
  </r>
  <r>
    <x v="2"/>
    <n v="2"/>
    <s v="0.45/0.75"/>
    <n v="30"/>
  </r>
  <r>
    <x v="2"/>
    <n v="0"/>
    <s v="0.45/0.75"/>
    <n v="30"/>
  </r>
  <r>
    <x v="3"/>
    <n v="0"/>
    <s v="0.45/0.75"/>
    <n v="37"/>
  </r>
  <r>
    <x v="3"/>
    <n v="0"/>
    <s v="0.45/0.75"/>
    <n v="32"/>
  </r>
  <r>
    <x v="3"/>
    <n v="0"/>
    <s v="0.45/0.75"/>
    <n v="32"/>
  </r>
  <r>
    <x v="3"/>
    <n v="0"/>
    <s v="0.45/0.75"/>
    <n v="50"/>
  </r>
  <r>
    <x v="3"/>
    <n v="0"/>
    <s v="0.45/0.75"/>
    <n v="50"/>
  </r>
  <r>
    <x v="3"/>
    <n v="0"/>
    <s v="0.45/0.75"/>
    <n v="50"/>
  </r>
  <r>
    <x v="3"/>
    <n v="0"/>
    <s v="0.45/0.75"/>
    <n v="40"/>
  </r>
  <r>
    <x v="3"/>
    <n v="0"/>
    <s v="0.45/0.75"/>
    <n v="28"/>
  </r>
  <r>
    <x v="3"/>
    <n v="0"/>
    <s v="0.45/0.75"/>
    <n v="27"/>
  </r>
  <r>
    <x v="3"/>
    <n v="0"/>
    <s v="0.45/0.75"/>
    <n v="30"/>
  </r>
  <r>
    <x v="3"/>
    <n v="0"/>
    <s v="0.45/0.75"/>
    <n v="31"/>
  </r>
  <r>
    <x v="3"/>
    <n v="0"/>
    <s v="0.45/0.75"/>
    <n v="31"/>
  </r>
  <r>
    <x v="3"/>
    <n v="0"/>
    <s v="0.45/0.75"/>
    <n v="32"/>
  </r>
  <r>
    <x v="3"/>
    <n v="0"/>
    <s v="0.45/0.75"/>
    <n v="29"/>
  </r>
  <r>
    <x v="3"/>
    <n v="0"/>
    <s v="0.45/0.75"/>
    <n v="35"/>
  </r>
  <r>
    <x v="3"/>
    <n v="0"/>
    <s v="0.45/0.75"/>
    <n v="30"/>
  </r>
  <r>
    <x v="3"/>
    <n v="0"/>
    <s v="0.45/0.75"/>
    <n v="45"/>
  </r>
  <r>
    <x v="3"/>
    <n v="0"/>
    <s v="0.45/0.75"/>
    <n v="45"/>
  </r>
  <r>
    <x v="3"/>
    <n v="0"/>
    <s v="0.45/0.75"/>
    <n v="30"/>
  </r>
  <r>
    <x v="3"/>
    <n v="0"/>
    <s v="0.45/0.75"/>
    <n v="40"/>
  </r>
  <r>
    <x v="3"/>
    <n v="0"/>
    <s v="0.45/0.75"/>
    <n v="25"/>
  </r>
  <r>
    <x v="3"/>
    <n v="0"/>
    <s v="0.45/0.75"/>
    <n v="21"/>
  </r>
  <r>
    <x v="3"/>
    <n v="0"/>
    <s v="0.45/0.75"/>
    <n v="32"/>
  </r>
  <r>
    <x v="3"/>
    <n v="0"/>
    <s v="0.45/0.75"/>
    <n v="42"/>
  </r>
  <r>
    <x v="3"/>
    <n v="0"/>
    <s v="0.45/0.75"/>
    <n v="42"/>
  </r>
  <r>
    <x v="3"/>
    <n v="0"/>
    <s v="0.45/0.75"/>
    <n v="38"/>
  </r>
  <r>
    <x v="3"/>
    <n v="0"/>
    <s v="0.45/0.75"/>
    <n v="38"/>
  </r>
  <r>
    <x v="3"/>
    <n v="0"/>
    <s v="0.45/0.75"/>
    <n v="48"/>
  </r>
  <r>
    <x v="3"/>
    <n v="0"/>
    <s v="0.45/0.75"/>
    <n v="48"/>
  </r>
  <r>
    <x v="3"/>
    <n v="0"/>
    <s v="0.45/0.75"/>
    <n v="33"/>
  </r>
  <r>
    <x v="3"/>
    <n v="0"/>
    <s v="0.45/0.75"/>
    <n v="33"/>
  </r>
  <r>
    <x v="3"/>
    <n v="0"/>
    <s v="0.45/0.75"/>
    <n v="34"/>
  </r>
  <r>
    <x v="3"/>
    <n v="0"/>
    <s v="0.45/0.75"/>
    <n v="34"/>
  </r>
  <r>
    <x v="3"/>
    <n v="0"/>
    <s v="0.45/0.75"/>
    <n v="31"/>
  </r>
  <r>
    <x v="3"/>
    <n v="0"/>
    <s v="0.45/0.75"/>
    <n v="42"/>
  </r>
  <r>
    <x v="3"/>
    <n v="0"/>
    <s v="0.45/0.75"/>
    <n v="42"/>
  </r>
  <r>
    <x v="3"/>
    <n v="0"/>
    <s v="0.45/0.75"/>
    <n v="49"/>
  </r>
  <r>
    <x v="3"/>
    <n v="0"/>
    <s v="0.45/0.75"/>
    <n v="49"/>
  </r>
  <r>
    <x v="3"/>
    <n v="0"/>
    <s v="0.45/0.75"/>
    <n v="60"/>
  </r>
  <r>
    <x v="3"/>
    <n v="0"/>
    <s v="0.45/0.75"/>
    <n v="60"/>
  </r>
  <r>
    <x v="3"/>
    <n v="0"/>
    <s v="0.45/0.75"/>
    <n v="61"/>
  </r>
  <r>
    <x v="3"/>
    <n v="0"/>
    <s v="0.45/0.75"/>
    <n v="61"/>
  </r>
  <r>
    <x v="3"/>
    <n v="0"/>
    <s v="0.45/0.75"/>
    <n v="62"/>
  </r>
  <r>
    <x v="3"/>
    <n v="0"/>
    <s v="0.45/0.75"/>
    <n v="62"/>
  </r>
  <r>
    <x v="3"/>
    <n v="0"/>
    <s v="0.45/0.75"/>
    <n v="28"/>
  </r>
  <r>
    <x v="3"/>
    <n v="0"/>
    <s v="0.45/0.75"/>
    <n v="50"/>
  </r>
  <r>
    <x v="3"/>
    <n v="0"/>
    <s v="0.45/0.75"/>
    <n v="32"/>
  </r>
  <r>
    <x v="3"/>
    <n v="0"/>
    <s v="0.45/0.75"/>
    <n v="31"/>
  </r>
  <r>
    <x v="4"/>
    <n v="0"/>
    <s v="0.45/0.75"/>
    <n v="47"/>
  </r>
  <r>
    <x v="4"/>
    <n v="0"/>
    <s v="0.45/0.75"/>
    <n v="40"/>
  </r>
  <r>
    <x v="5"/>
    <n v="0"/>
    <s v="0.6/1"/>
    <n v="49"/>
  </r>
  <r>
    <x v="3"/>
    <n v="0"/>
    <s v="0.45/0.75"/>
    <n v="30"/>
  </r>
  <r>
    <x v="3"/>
    <n v="0"/>
    <s v="0.45/0.75"/>
    <n v="13"/>
  </r>
  <r>
    <x v="3"/>
    <n v="0"/>
    <s v="0.45/0.75"/>
    <n v="13"/>
  </r>
  <r>
    <x v="3"/>
    <n v="0"/>
    <s v="0.45/0.75"/>
    <n v="30"/>
  </r>
  <r>
    <x v="3"/>
    <n v="0"/>
    <s v="0.45/0.75"/>
    <n v="41"/>
  </r>
  <r>
    <x v="3"/>
    <n v="0"/>
    <s v="0.45/0.75"/>
    <n v="41"/>
  </r>
  <r>
    <x v="3"/>
    <n v="0"/>
    <s v="0.45/0.75"/>
    <n v="30"/>
  </r>
  <r>
    <x v="3"/>
    <n v="0"/>
    <s v="0.45/0.75"/>
    <n v="46"/>
  </r>
  <r>
    <x v="3"/>
    <n v="0"/>
    <s v="0.45/0.75"/>
    <n v="57"/>
  </r>
  <r>
    <x v="3"/>
    <n v="0"/>
    <s v="0.45/0.75"/>
    <n v="30"/>
  </r>
  <r>
    <x v="3"/>
    <n v="0"/>
    <s v="0.45/0.75"/>
    <n v="30"/>
  </r>
  <r>
    <x v="3"/>
    <n v="0"/>
    <s v="0.45/0.75"/>
    <n v="29"/>
  </r>
  <r>
    <x v="3"/>
    <n v="0"/>
    <s v="0.45/0.75"/>
    <n v="52"/>
  </r>
  <r>
    <x v="3"/>
    <n v="0"/>
    <s v="0.45/0.75"/>
    <n v="52"/>
  </r>
  <r>
    <x v="3"/>
    <n v="0"/>
    <s v="0.45/0.75"/>
    <n v="29"/>
  </r>
  <r>
    <x v="3"/>
    <n v="0"/>
    <s v="0.45/0.75"/>
    <n v="41"/>
  </r>
  <r>
    <x v="3"/>
    <n v="0"/>
    <s v="0.45/0.75"/>
    <n v="41"/>
  </r>
  <r>
    <x v="3"/>
    <n v="0"/>
    <s v="0.45/0.75"/>
    <n v="29"/>
  </r>
  <r>
    <x v="3"/>
    <n v="0"/>
    <s v="0.45/0.75"/>
    <n v="29"/>
  </r>
  <r>
    <x v="3"/>
    <n v="0"/>
    <s v="0.45/0.75"/>
    <n v="29"/>
  </r>
  <r>
    <x v="3"/>
    <n v="0"/>
    <s v="0.45/0.75"/>
    <n v="31"/>
  </r>
  <r>
    <x v="3"/>
    <n v="0"/>
    <s v="0.45/0.75"/>
    <n v="32"/>
  </r>
  <r>
    <x v="3"/>
    <n v="0"/>
    <s v="0.45/0.75"/>
    <n v="25"/>
  </r>
  <r>
    <x v="4"/>
    <n v="0"/>
    <s v="0.45/0.75"/>
    <n v="63"/>
  </r>
  <r>
    <x v="4"/>
    <n v="0"/>
    <s v="0.45/0.75"/>
    <n v="54"/>
  </r>
  <r>
    <x v="4"/>
    <n v="0"/>
    <s v="0.45/0.75"/>
    <n v="52"/>
  </r>
  <r>
    <x v="4"/>
    <n v="0"/>
    <s v="0.45/0.75"/>
    <n v="65"/>
  </r>
  <r>
    <x v="4"/>
    <n v="0"/>
    <s v="0.45/0.75"/>
    <n v="65"/>
  </r>
  <r>
    <x v="4"/>
    <n v="0"/>
    <s v="0.45/0.75"/>
    <n v="62"/>
  </r>
  <r>
    <x v="4"/>
    <n v="0"/>
    <s v="0.45/0.75"/>
    <n v="71"/>
  </r>
  <r>
    <x v="4"/>
    <n v="0"/>
    <s v="0.45/0.75"/>
    <n v="69"/>
  </r>
  <r>
    <x v="4"/>
    <n v="0"/>
    <s v="0.45/0.75"/>
    <n v="67"/>
  </r>
  <r>
    <x v="6"/>
    <n v="0"/>
    <s v="0.6/1"/>
    <n v="25"/>
  </r>
  <r>
    <x v="3"/>
    <n v="0"/>
    <s v="0.45/0.75"/>
    <n v="36"/>
  </r>
  <r>
    <x v="3"/>
    <n v="0"/>
    <s v="0.45/0.75"/>
    <n v="34"/>
  </r>
  <r>
    <x v="3"/>
    <n v="0"/>
    <s v="0.45/0.75"/>
    <n v="34"/>
  </r>
  <r>
    <x v="3"/>
    <n v="0"/>
    <s v="0.45/0.75"/>
    <n v="44"/>
  </r>
  <r>
    <x v="3"/>
    <n v="0"/>
    <s v="0.45/0.75"/>
    <n v="44"/>
  </r>
  <r>
    <x v="3"/>
    <n v="0"/>
    <s v="0.45/0.75"/>
    <n v="44"/>
  </r>
  <r>
    <x v="3"/>
    <n v="0"/>
    <s v="0.45/0.75"/>
    <n v="55"/>
  </r>
  <r>
    <x v="3"/>
    <n v="0"/>
    <s v="0.45/0.75"/>
    <n v="29"/>
  </r>
  <r>
    <x v="3"/>
    <n v="0"/>
    <s v="0.45/0.75"/>
    <n v="27"/>
  </r>
  <r>
    <x v="3"/>
    <n v="0"/>
    <s v="0.45/0.75"/>
    <n v="32"/>
  </r>
  <r>
    <x v="3"/>
    <n v="0"/>
    <s v="0.45/0.75"/>
    <n v="33"/>
  </r>
  <r>
    <x v="3"/>
    <n v="0"/>
    <s v="0.45/0.75"/>
    <n v="28"/>
  </r>
  <r>
    <x v="3"/>
    <n v="0"/>
    <s v="0.45/0.75"/>
    <n v="31"/>
  </r>
  <r>
    <x v="3"/>
    <n v="0"/>
    <s v="0.45/0.75"/>
    <n v="31"/>
  </r>
  <r>
    <x v="3"/>
    <n v="0"/>
    <s v="0.45/0.75"/>
    <n v="44"/>
  </r>
  <r>
    <x v="3"/>
    <n v="0"/>
    <s v="0.45/0.75"/>
    <n v="44"/>
  </r>
  <r>
    <x v="3"/>
    <n v="0"/>
    <s v="0.45/0.75"/>
    <n v="30"/>
  </r>
  <r>
    <x v="3"/>
    <n v="0"/>
    <s v="0.45/0.75"/>
    <n v="31"/>
  </r>
  <r>
    <x v="3"/>
    <n v="0"/>
    <s v="0.45/0.75"/>
    <n v="19"/>
  </r>
  <r>
    <x v="3"/>
    <n v="0"/>
    <s v="0.45/0.75"/>
    <n v="31"/>
  </r>
  <r>
    <x v="3"/>
    <n v="0"/>
    <s v="0.45/0.75"/>
    <n v="40"/>
  </r>
  <r>
    <x v="3"/>
    <n v="0"/>
    <s v="0.45/0.75"/>
    <n v="35"/>
  </r>
  <r>
    <x v="3"/>
    <n v="0"/>
    <s v="0.45/0.75"/>
    <n v="35"/>
  </r>
  <r>
    <x v="3"/>
    <n v="0"/>
    <s v="0.45/0.75"/>
    <n v="47"/>
  </r>
  <r>
    <x v="3"/>
    <n v="0"/>
    <s v="0.45/0.75"/>
    <n v="47"/>
  </r>
  <r>
    <x v="3"/>
    <n v="0"/>
    <s v="0.45/0.75"/>
    <n v="31"/>
  </r>
  <r>
    <x v="3"/>
    <n v="0"/>
    <s v="0.45/0.75"/>
    <n v="31"/>
  </r>
  <r>
    <x v="3"/>
    <n v="0"/>
    <s v="0.45/0.75"/>
    <n v="31"/>
  </r>
  <r>
    <x v="3"/>
    <n v="0"/>
    <s v="0.45/0.75"/>
    <n v="31"/>
  </r>
  <r>
    <x v="3"/>
    <n v="0"/>
    <s v="0.45/0.75"/>
    <n v="30"/>
  </r>
  <r>
    <x v="3"/>
    <n v="0"/>
    <s v="0.45/0.75"/>
    <n v="53"/>
  </r>
  <r>
    <x v="3"/>
    <n v="0"/>
    <s v="0.45/0.75"/>
    <n v="48"/>
  </r>
  <r>
    <x v="3"/>
    <n v="0"/>
    <s v="0.45/0.75"/>
    <n v="48"/>
  </r>
  <r>
    <x v="3"/>
    <n v="0"/>
    <s v="0.45/0.75"/>
    <n v="59"/>
  </r>
  <r>
    <x v="3"/>
    <n v="0"/>
    <s v="0.45/0.75"/>
    <n v="59"/>
  </r>
  <r>
    <x v="3"/>
    <n v="0"/>
    <s v="0.45/0.75"/>
    <n v="60"/>
  </r>
  <r>
    <x v="3"/>
    <n v="0"/>
    <s v="0.45/0.75"/>
    <n v="60"/>
  </r>
  <r>
    <x v="3"/>
    <n v="0"/>
    <s v="0.45/0.75"/>
    <n v="59"/>
  </r>
  <r>
    <x v="3"/>
    <n v="0"/>
    <s v="0.45/0.75"/>
    <n v="59"/>
  </r>
  <r>
    <x v="3"/>
    <n v="0"/>
    <s v="0.45/0.75"/>
    <n v="29"/>
  </r>
  <r>
    <x v="3"/>
    <n v="0"/>
    <s v="0.45/0.75"/>
    <n v="44"/>
  </r>
  <r>
    <x v="4"/>
    <n v="0"/>
    <s v="0.45/0.75"/>
    <n v="57"/>
  </r>
  <r>
    <x v="4"/>
    <n v="0"/>
    <s v="0.45/0.75"/>
    <n v="57"/>
  </r>
  <r>
    <x v="5"/>
    <n v="0"/>
    <s v="0.6/1"/>
    <n v="41"/>
  </r>
  <r>
    <x v="3"/>
    <n v="0"/>
    <s v="0.45/0.75"/>
    <n v="56"/>
  </r>
  <r>
    <x v="4"/>
    <n v="0"/>
    <s v="0.45/0.75"/>
    <n v="62"/>
  </r>
  <r>
    <x v="4"/>
    <n v="0"/>
    <s v="0.45/0.75"/>
    <n v="52"/>
  </r>
  <r>
    <x v="4"/>
    <n v="0"/>
    <s v="0.45/0.75"/>
    <n v="50"/>
  </r>
  <r>
    <x v="4"/>
    <n v="0"/>
    <s v="0.45/0.75"/>
    <n v="62"/>
  </r>
  <r>
    <x v="4"/>
    <n v="0"/>
    <s v="0.45/0.75"/>
    <n v="62"/>
  </r>
  <r>
    <x v="4"/>
    <n v="0"/>
    <s v="0.45/0.75"/>
    <n v="60"/>
  </r>
  <r>
    <x v="4"/>
    <n v="0"/>
    <s v="0.45/0.75"/>
    <n v="69"/>
  </r>
  <r>
    <x v="4"/>
    <n v="0"/>
    <s v="0.45/0.75"/>
    <n v="67"/>
  </r>
  <r>
    <x v="4"/>
    <n v="0"/>
    <s v="0.45/0.75"/>
    <n v="65"/>
  </r>
  <r>
    <x v="6"/>
    <n v="0"/>
    <s v="0.6/1"/>
    <n v="25"/>
  </r>
  <r>
    <x v="7"/>
    <n v="2"/>
    <s v="0.45/0.75"/>
    <n v="20"/>
  </r>
  <r>
    <x v="7"/>
    <n v="2"/>
    <s v="0.45/0.75"/>
    <n v="20"/>
  </r>
  <r>
    <x v="8"/>
    <n v="1"/>
    <s v="0.45/0.75"/>
    <n v="28"/>
  </r>
  <r>
    <x v="7"/>
    <n v="2"/>
    <s v="0.45/0.75"/>
    <n v="24"/>
  </r>
  <r>
    <x v="9"/>
    <n v="3"/>
    <s v="0.45/0.75"/>
    <n v="18"/>
  </r>
  <r>
    <x v="9"/>
    <n v="1"/>
    <s v="0.45/0.75"/>
    <n v="18"/>
  </r>
  <r>
    <x v="10"/>
    <n v="5"/>
    <s v="0.45/0.75"/>
    <n v="20"/>
  </r>
  <r>
    <x v="9"/>
    <n v="3"/>
    <s v="0.45/0.75"/>
    <n v="24"/>
  </r>
  <r>
    <x v="11"/>
    <n v="2"/>
    <s v="0.45/0.75"/>
    <n v="25"/>
  </r>
  <r>
    <x v="12"/>
    <n v="3"/>
    <s v="0.45/0.75"/>
    <n v="24"/>
  </r>
  <r>
    <x v="12"/>
    <n v="3"/>
    <s v="0.45/0.75"/>
    <n v="63"/>
  </r>
  <r>
    <x v="10"/>
    <n v="3"/>
    <s v="0.45/0.75"/>
    <n v="61"/>
  </r>
  <r>
    <x v="10"/>
    <n v="5"/>
    <s v="0.45/0.75"/>
    <n v="16"/>
  </r>
  <r>
    <x v="7"/>
    <n v="2"/>
    <s v="0.45/0.75"/>
    <n v="54"/>
  </r>
  <r>
    <x v="11"/>
    <n v="6"/>
    <s v="0.45/0.75"/>
    <n v="30"/>
  </r>
  <r>
    <x v="7"/>
    <n v="4"/>
    <s v="0.45/0.75"/>
    <n v="58"/>
  </r>
  <r>
    <x v="7"/>
    <n v="5"/>
    <s v="0.45/0.75"/>
    <n v="74"/>
  </r>
  <r>
    <x v="7"/>
    <n v="5"/>
    <s v="0.45/0.75"/>
    <n v="74"/>
  </r>
  <r>
    <x v="7"/>
    <n v="2"/>
    <s v="0.45/0.75"/>
    <n v="27"/>
  </r>
  <r>
    <x v="7"/>
    <n v="3"/>
    <s v="0.45/0.75"/>
    <n v="28"/>
  </r>
  <r>
    <x v="7"/>
    <n v="2"/>
    <s v="0.45/0.75"/>
    <n v="29"/>
  </r>
  <r>
    <x v="11"/>
    <n v="4"/>
    <s v="0.45/0.75"/>
    <n v="23"/>
  </r>
  <r>
    <x v="11"/>
    <n v="4"/>
    <s v="0.45/0.75"/>
    <n v="21"/>
  </r>
  <r>
    <x v="7"/>
    <n v="3"/>
    <s v="0.45/0.75"/>
    <n v="31"/>
  </r>
  <r>
    <x v="10"/>
    <n v="4"/>
    <s v="0.45/0.75"/>
    <n v="36"/>
  </r>
  <r>
    <x v="10"/>
    <n v="6"/>
    <s v="0.45/0.75"/>
    <n v="35"/>
  </r>
  <r>
    <x v="11"/>
    <n v="6"/>
    <s v="0.45/0.75"/>
    <n v="19"/>
  </r>
  <r>
    <x v="10"/>
    <n v="3"/>
    <s v="0.45/0.75"/>
    <n v="18"/>
  </r>
  <r>
    <x v="9"/>
    <n v="3"/>
    <s v="0.45/0.75"/>
    <n v="17"/>
  </r>
  <r>
    <x v="12"/>
    <n v="5"/>
    <s v="0.45/0.75"/>
    <n v="30"/>
  </r>
  <r>
    <x v="12"/>
    <n v="5"/>
    <s v="0.45/0.75"/>
    <n v="29"/>
  </r>
  <r>
    <x v="12"/>
    <n v="6"/>
    <s v="0.45/0.75"/>
    <n v="31"/>
  </r>
  <r>
    <x v="12"/>
    <n v="6"/>
    <s v="0.45/0.75"/>
    <n v="32"/>
  </r>
  <r>
    <x v="10"/>
    <n v="5"/>
    <s v="0.45/0.75"/>
    <n v="25"/>
  </r>
  <r>
    <x v="9"/>
    <n v="2"/>
    <s v="0.45/0.75"/>
    <n v="25"/>
  </r>
  <r>
    <x v="13"/>
    <n v="4"/>
    <s v="0.45/0.75"/>
    <n v="33"/>
  </r>
  <r>
    <x v="2"/>
    <n v="0"/>
    <s v="0.45/0.75"/>
    <n v="30"/>
  </r>
  <r>
    <x v="2"/>
    <n v="0"/>
    <s v="0.45/0.75"/>
    <n v="29"/>
  </r>
  <r>
    <x v="2"/>
    <n v="0"/>
    <s v="0.45/0.75"/>
    <n v="30"/>
  </r>
  <r>
    <x v="2"/>
    <n v="0"/>
    <s v="0.45/0.75"/>
    <n v="29"/>
  </r>
  <r>
    <x v="14"/>
    <n v="1"/>
    <s v="0.45/0.75"/>
    <n v="39"/>
  </r>
  <r>
    <x v="14"/>
    <n v="1"/>
    <s v="0.45/0.75"/>
    <n v="29"/>
  </r>
  <r>
    <x v="14"/>
    <n v="1"/>
    <s v="0.45/0.75"/>
    <n v="30"/>
  </r>
  <r>
    <x v="14"/>
    <n v="1"/>
    <s v="0.45/0.75"/>
    <n v="29"/>
  </r>
  <r>
    <x v="11"/>
    <n v="2"/>
    <s v="0.45/0.75"/>
    <n v="23"/>
  </r>
  <r>
    <x v="7"/>
    <n v="2"/>
    <s v="0.45/0.75"/>
    <n v="28"/>
  </r>
  <r>
    <x v="10"/>
    <n v="5"/>
    <s v="0.45/0.75"/>
    <n v="16"/>
  </r>
  <r>
    <x v="3"/>
    <n v="0"/>
    <s v="0.45/0.75"/>
    <n v="34"/>
  </r>
  <r>
    <x v="3"/>
    <n v="0"/>
    <s v="0.45/0.75"/>
    <n v="34"/>
  </r>
  <r>
    <x v="3"/>
    <n v="0"/>
    <s v="0.45/0.75"/>
    <n v="34"/>
  </r>
  <r>
    <x v="3"/>
    <n v="0"/>
    <s v="0.45/0.75"/>
    <n v="33"/>
  </r>
  <r>
    <x v="3"/>
    <n v="0"/>
    <s v="0.45/0.75"/>
    <n v="29"/>
  </r>
  <r>
    <x v="3"/>
    <n v="0"/>
    <s v="0.45/0.75"/>
    <n v="31"/>
  </r>
  <r>
    <x v="3"/>
    <n v="0"/>
    <s v="0.45/0.75"/>
    <n v="32"/>
  </r>
  <r>
    <x v="3"/>
    <n v="0"/>
    <s v="0.45/0.75"/>
    <n v="33"/>
  </r>
  <r>
    <x v="3"/>
    <n v="0"/>
    <s v="0.45/0.75"/>
    <n v="26"/>
  </r>
  <r>
    <x v="3"/>
    <n v="0"/>
    <s v="0.45/0.75"/>
    <n v="26"/>
  </r>
  <r>
    <x v="3"/>
    <n v="0"/>
    <s v="0.45/0.75"/>
    <n v="57"/>
  </r>
  <r>
    <x v="3"/>
    <n v="0"/>
    <s v="0.45/0.75"/>
    <n v="28"/>
  </r>
  <r>
    <x v="3"/>
    <n v="0"/>
    <s v="0.45/0.75"/>
    <n v="57"/>
  </r>
  <r>
    <x v="3"/>
    <n v="0"/>
    <s v="0.45/0.75"/>
    <n v="57"/>
  </r>
  <r>
    <x v="3"/>
    <n v="0"/>
    <s v="0.45/0.75"/>
    <n v="36"/>
  </r>
  <r>
    <x v="3"/>
    <n v="0"/>
    <s v="0.45/0.75"/>
    <n v="32"/>
  </r>
  <r>
    <x v="3"/>
    <n v="0"/>
    <s v="0.45/0.75"/>
    <n v="31"/>
  </r>
  <r>
    <x v="3"/>
    <n v="0"/>
    <s v="0.45/0.75"/>
    <n v="31"/>
  </r>
  <r>
    <x v="3"/>
    <n v="0"/>
    <s v="0.45/0.75"/>
    <n v="31"/>
  </r>
  <r>
    <x v="3"/>
    <n v="0"/>
    <s v="0.45/0.75"/>
    <n v="31"/>
  </r>
  <r>
    <x v="3"/>
    <n v="0"/>
    <s v="0.45/0.75"/>
    <n v="32"/>
  </r>
  <r>
    <x v="3"/>
    <n v="0"/>
    <s v="0.45/0.75"/>
    <n v="31"/>
  </r>
  <r>
    <x v="3"/>
    <n v="0"/>
    <s v="0.45/0.75"/>
    <n v="29"/>
  </r>
  <r>
    <x v="3"/>
    <n v="0"/>
    <s v="0.45/0.75"/>
    <n v="28"/>
  </r>
  <r>
    <x v="3"/>
    <n v="0"/>
    <s v="0.45/0.75"/>
    <n v="32"/>
  </r>
  <r>
    <x v="3"/>
    <n v="0"/>
    <s v="0.45/0.75"/>
    <n v="24"/>
  </r>
  <r>
    <x v="3"/>
    <n v="0"/>
    <s v="0.45/0.75"/>
    <n v="27"/>
  </r>
  <r>
    <x v="3"/>
    <n v="0"/>
    <s v="0.45/0.75"/>
    <n v="57"/>
  </r>
  <r>
    <x v="3"/>
    <n v="0"/>
    <s v="0.45/0.75"/>
    <n v="16"/>
  </r>
  <r>
    <x v="3"/>
    <n v="0"/>
    <s v="0.45/0.75"/>
    <n v="57"/>
  </r>
  <r>
    <x v="3"/>
    <n v="0"/>
    <s v="0.45/0.75"/>
    <n v="18"/>
  </r>
  <r>
    <x v="3"/>
    <n v="0"/>
    <s v="0.45/0.75"/>
    <n v="36"/>
  </r>
  <r>
    <x v="3"/>
    <n v="0"/>
    <s v="0.45/0.75"/>
    <n v="32"/>
  </r>
  <r>
    <x v="8"/>
    <n v="2"/>
    <s v="0.45/0.75"/>
    <n v="18"/>
  </r>
  <r>
    <x v="8"/>
    <n v="2"/>
    <s v="0.45/0.75"/>
    <n v="18"/>
  </r>
  <r>
    <x v="2"/>
    <n v="0"/>
    <s v="0.45/0.75"/>
    <n v="16"/>
  </r>
  <r>
    <x v="2"/>
    <n v="0"/>
    <s v="0.45/0.75"/>
    <n v="42"/>
  </r>
  <r>
    <x v="2"/>
    <n v="0"/>
    <s v="0.45/0.75"/>
    <n v="41"/>
  </r>
  <r>
    <x v="2"/>
    <n v="0"/>
    <s v="0.45/0.75"/>
    <n v="16"/>
  </r>
  <r>
    <x v="15"/>
    <n v="1"/>
    <s v="0.45/0.75"/>
    <n v="50"/>
  </r>
  <r>
    <x v="15"/>
    <n v="2"/>
    <s v="0.45/0.75"/>
    <n v="16"/>
  </r>
  <r>
    <x v="2"/>
    <n v="0"/>
    <s v="0.45/0.75"/>
    <n v="16"/>
  </r>
  <r>
    <x v="16"/>
    <n v="4"/>
    <s v="0.45/0.75"/>
    <n v="17"/>
  </r>
  <r>
    <x v="14"/>
    <n v="1"/>
    <s v="0.45/0.75"/>
    <n v="16"/>
  </r>
  <r>
    <x v="11"/>
    <n v="4"/>
    <s v="0.45/0.75"/>
    <n v="16"/>
  </r>
  <r>
    <x v="10"/>
    <n v="1"/>
    <s v="0.45/0.75"/>
    <n v="16"/>
  </r>
  <r>
    <x v="10"/>
    <n v="2"/>
    <s v="0.45/0.75"/>
    <n v="16"/>
  </r>
  <r>
    <x v="10"/>
    <n v="6"/>
    <s v="0.45/0.75"/>
    <n v="16"/>
  </r>
  <r>
    <x v="10"/>
    <n v="1"/>
    <s v="0.45/0.75"/>
    <n v="16"/>
  </r>
  <r>
    <x v="2"/>
    <n v="0"/>
    <s v="0.45/0.75"/>
    <n v="32"/>
  </r>
  <r>
    <x v="2"/>
    <n v="0"/>
    <s v="0.45/0.75"/>
    <n v="32"/>
  </r>
  <r>
    <x v="2"/>
    <n v="2"/>
    <s v="0.45/0.75"/>
    <n v="48"/>
  </r>
  <r>
    <x v="2"/>
    <n v="0"/>
    <s v="0.45/0.75"/>
    <n v="45"/>
  </r>
  <r>
    <x v="2"/>
    <n v="0"/>
    <s v="0.45/0.75"/>
    <n v="59"/>
  </r>
  <r>
    <x v="8"/>
    <n v="2"/>
    <s v="0.45/0.75"/>
    <n v="24"/>
  </r>
  <r>
    <x v="8"/>
    <n v="2"/>
    <s v="0.45/0.75"/>
    <n v="25"/>
  </r>
  <r>
    <x v="8"/>
    <n v="2"/>
    <s v="0.45/0.75"/>
    <n v="25"/>
  </r>
  <r>
    <x v="8"/>
    <n v="2"/>
    <s v="0.45/0.75"/>
    <n v="25"/>
  </r>
  <r>
    <x v="2"/>
    <n v="0"/>
    <s v="0.45/0.75"/>
    <n v="53"/>
  </r>
  <r>
    <x v="15"/>
    <n v="1"/>
    <s v="0.45/0.75"/>
    <n v="57"/>
  </r>
  <r>
    <x v="8"/>
    <n v="1"/>
    <s v="0.45/0.75"/>
    <n v="53"/>
  </r>
  <r>
    <x v="14"/>
    <n v="2"/>
    <s v="0.45/0.75"/>
    <n v="53"/>
  </r>
  <r>
    <x v="2"/>
    <n v="0"/>
    <s v="0.45/0.75"/>
    <n v="18"/>
  </r>
  <r>
    <x v="14"/>
    <n v="2"/>
    <s v="0.45/0.75"/>
    <n v="50"/>
  </r>
  <r>
    <x v="14"/>
    <n v="2"/>
    <s v="0.45/0.75"/>
    <n v="50"/>
  </r>
  <r>
    <x v="14"/>
    <n v="2"/>
    <s v="0.45/0.75"/>
    <n v="32"/>
  </r>
  <r>
    <x v="14"/>
    <n v="2"/>
    <s v="0.45/0.75"/>
    <n v="32"/>
  </r>
  <r>
    <x v="14"/>
    <n v="2"/>
    <s v="0.45/0.75"/>
    <n v="45"/>
  </r>
  <r>
    <x v="14"/>
    <n v="2"/>
    <s v="0.45/0.75"/>
    <n v="45"/>
  </r>
  <r>
    <x v="17"/>
    <n v="1"/>
    <s v="0.45/0.75"/>
    <n v="35"/>
  </r>
  <r>
    <x v="9"/>
    <n v="2"/>
    <s v="0.45/0.75"/>
    <n v="26"/>
  </r>
  <r>
    <x v="9"/>
    <n v="4"/>
    <s v="0.45/0.75"/>
    <n v="26"/>
  </r>
  <r>
    <x v="9"/>
    <n v="2"/>
    <s v="0.45/0.75"/>
    <n v="18"/>
  </r>
  <r>
    <x v="14"/>
    <n v="2"/>
    <s v="0.45/0.75"/>
    <n v="18"/>
  </r>
  <r>
    <x v="17"/>
    <n v="3"/>
    <s v="0.45/0.75"/>
    <n v="18"/>
  </r>
  <r>
    <x v="17"/>
    <n v="1"/>
    <s v="0.45/0.75"/>
    <n v="18"/>
  </r>
  <r>
    <x v="10"/>
    <n v="2"/>
    <s v="0.45/0.75"/>
    <n v="17"/>
  </r>
  <r>
    <x v="14"/>
    <n v="1"/>
    <s v="0.45/0.75"/>
    <n v="17"/>
  </r>
  <r>
    <x v="9"/>
    <n v="5"/>
    <s v="0.45/0.75"/>
    <n v="17"/>
  </r>
  <r>
    <x v="2"/>
    <n v="2"/>
    <s v="0.45/0.75"/>
    <n v="28"/>
  </r>
  <r>
    <x v="2"/>
    <n v="2"/>
    <s v="0.45/0.75"/>
    <n v="28"/>
  </r>
  <r>
    <x v="18"/>
    <n v="2"/>
    <s v="0.45/0.75"/>
    <n v="37"/>
  </r>
  <r>
    <x v="18"/>
    <n v="0"/>
    <s v="0.45/0.75"/>
    <n v="26"/>
  </r>
  <r>
    <x v="2"/>
    <n v="0"/>
    <s v="0.45/0.75"/>
    <n v="21"/>
  </r>
  <r>
    <x v="3"/>
    <n v="0"/>
    <s v="0.45/0.75"/>
    <n v="26"/>
  </r>
  <r>
    <x v="8"/>
    <n v="2"/>
    <s v="0.45/0.75"/>
    <n v="55"/>
  </r>
  <r>
    <x v="8"/>
    <n v="2"/>
    <s v="0.45/0.75"/>
    <n v="65"/>
  </r>
  <r>
    <x v="2"/>
    <n v="0"/>
    <s v="0.45/0.75"/>
    <n v="17"/>
  </r>
  <r>
    <x v="2"/>
    <n v="0"/>
    <s v="0.45/0.75"/>
    <n v="17"/>
  </r>
  <r>
    <x v="2"/>
    <n v="0"/>
    <s v="0.45/0.75"/>
    <n v="52"/>
  </r>
  <r>
    <x v="2"/>
    <n v="0"/>
    <s v="0.45/0.75"/>
    <n v="17"/>
  </r>
  <r>
    <x v="15"/>
    <n v="1"/>
    <s v="0.45/0.75"/>
    <n v="53"/>
  </r>
  <r>
    <x v="15"/>
    <n v="2"/>
    <s v="0.45/0.75"/>
    <n v="17"/>
  </r>
  <r>
    <x v="2"/>
    <n v="0"/>
    <s v="0.45/0.75"/>
    <n v="17"/>
  </r>
  <r>
    <x v="16"/>
    <n v="4"/>
    <s v="0.45/0.75"/>
    <n v="17"/>
  </r>
  <r>
    <x v="14"/>
    <n v="1"/>
    <s v="0.45/0.75"/>
    <n v="17"/>
  </r>
  <r>
    <x v="11"/>
    <n v="4"/>
    <s v="0.45/0.75"/>
    <n v="17"/>
  </r>
  <r>
    <x v="10"/>
    <n v="1"/>
    <s v="0.45/0.75"/>
    <n v="17"/>
  </r>
  <r>
    <x v="10"/>
    <n v="2"/>
    <s v="0.45/0.75"/>
    <n v="17"/>
  </r>
  <r>
    <x v="10"/>
    <n v="6"/>
    <s v="0.45/0.75"/>
    <n v="17"/>
  </r>
  <r>
    <x v="10"/>
    <n v="1"/>
    <s v="0.45/0.75"/>
    <n v="17"/>
  </r>
  <r>
    <x v="2"/>
    <n v="0"/>
    <s v="0.45/0.75"/>
    <n v="42"/>
  </r>
  <r>
    <x v="2"/>
    <n v="0"/>
    <s v="0.45/0.75"/>
    <n v="42"/>
  </r>
  <r>
    <x v="2"/>
    <n v="2"/>
    <s v="0.45/0.75"/>
    <n v="71"/>
  </r>
  <r>
    <x v="2"/>
    <n v="0"/>
    <s v="0.45/0.75"/>
    <n v="56"/>
  </r>
  <r>
    <x v="2"/>
    <n v="0"/>
    <s v="0.45/0.75"/>
    <n v="71"/>
  </r>
  <r>
    <x v="2"/>
    <n v="0"/>
    <s v="0.45/0.75"/>
    <n v="72"/>
  </r>
  <r>
    <x v="8"/>
    <n v="2"/>
    <s v="0.45/0.75"/>
    <n v="23"/>
  </r>
  <r>
    <x v="8"/>
    <n v="2"/>
    <s v="0.45/0.75"/>
    <n v="24"/>
  </r>
  <r>
    <x v="8"/>
    <n v="2"/>
    <s v="0.45/0.75"/>
    <n v="23"/>
  </r>
  <r>
    <x v="8"/>
    <n v="2"/>
    <s v="0.45/0.75"/>
    <n v="24"/>
  </r>
  <r>
    <x v="2"/>
    <n v="0"/>
    <s v="0.45/0.75"/>
    <n v="65"/>
  </r>
  <r>
    <x v="15"/>
    <n v="1"/>
    <s v="0.45/0.75"/>
    <n v="69"/>
  </r>
  <r>
    <x v="8"/>
    <n v="1"/>
    <s v="0.45/0.75"/>
    <n v="65"/>
  </r>
  <r>
    <x v="14"/>
    <n v="2"/>
    <s v="0.45/0.75"/>
    <n v="65"/>
  </r>
  <r>
    <x v="2"/>
    <n v="0"/>
    <s v="0.45/0.75"/>
    <n v="18"/>
  </r>
  <r>
    <x v="14"/>
    <n v="2"/>
    <s v="0.45/0.75"/>
    <n v="74"/>
  </r>
  <r>
    <x v="14"/>
    <n v="2"/>
    <s v="0.45/0.75"/>
    <n v="74"/>
  </r>
  <r>
    <x v="2"/>
    <n v="0"/>
    <s v="0.45/0.75"/>
    <n v="66"/>
  </r>
  <r>
    <x v="15"/>
    <n v="1"/>
    <s v="0.45/0.75"/>
    <n v="70"/>
  </r>
  <r>
    <x v="2"/>
    <n v="0"/>
    <s v="0.45/0.75"/>
    <n v="18"/>
  </r>
  <r>
    <x v="14"/>
    <n v="2"/>
    <s v="0.45/0.75"/>
    <n v="75"/>
  </r>
  <r>
    <x v="14"/>
    <n v="2"/>
    <s v="0.45/0.75"/>
    <n v="75"/>
  </r>
  <r>
    <x v="14"/>
    <n v="2"/>
    <s v="0.45/0.75"/>
    <n v="33"/>
  </r>
  <r>
    <x v="14"/>
    <n v="2"/>
    <s v="0.45/0.75"/>
    <n v="33"/>
  </r>
  <r>
    <x v="14"/>
    <n v="2"/>
    <s v="0.45/0.75"/>
    <n v="70"/>
  </r>
  <r>
    <x v="14"/>
    <n v="2"/>
    <s v="0.45/0.75"/>
    <n v="70"/>
  </r>
  <r>
    <x v="14"/>
    <n v="2"/>
    <s v="0.45/0.75"/>
    <n v="71"/>
  </r>
  <r>
    <x v="14"/>
    <n v="2"/>
    <s v="0.45/0.75"/>
    <n v="71"/>
  </r>
  <r>
    <x v="17"/>
    <n v="1"/>
    <s v="0.45/0.75"/>
    <n v="26"/>
  </r>
  <r>
    <x v="9"/>
    <n v="3"/>
    <s v="0.45/0.75"/>
    <n v="26"/>
  </r>
  <r>
    <x v="9"/>
    <n v="4"/>
    <s v="0.45/0.75"/>
    <n v="26"/>
  </r>
  <r>
    <x v="9"/>
    <n v="2"/>
    <s v="0.45/0.75"/>
    <n v="18"/>
  </r>
  <r>
    <x v="14"/>
    <n v="2"/>
    <s v="0.45/0.75"/>
    <n v="18"/>
  </r>
  <r>
    <x v="17"/>
    <n v="3"/>
    <s v="0.45/0.75"/>
    <n v="18"/>
  </r>
  <r>
    <x v="17"/>
    <n v="1"/>
    <s v="0.45/0.75"/>
    <n v="18"/>
  </r>
  <r>
    <x v="10"/>
    <n v="2"/>
    <s v="0.45/0.75"/>
    <n v="17"/>
  </r>
  <r>
    <x v="14"/>
    <n v="1"/>
    <s v="0.45/0.75"/>
    <n v="17"/>
  </r>
  <r>
    <x v="9"/>
    <n v="5"/>
    <s v="0.45/0.75"/>
    <n v="17"/>
  </r>
  <r>
    <x v="2"/>
    <n v="2"/>
    <s v="0.45/0.75"/>
    <n v="28"/>
  </r>
  <r>
    <x v="2"/>
    <n v="2"/>
    <s v="0.45/0.75"/>
    <n v="28"/>
  </r>
  <r>
    <x v="18"/>
    <n v="2"/>
    <s v="0.45/0.75"/>
    <n v="28"/>
  </r>
  <r>
    <x v="18"/>
    <n v="0"/>
    <s v="0.45/0.75"/>
    <n v="29"/>
  </r>
  <r>
    <x v="2"/>
    <n v="0"/>
    <s v="0.45/0.75"/>
    <n v="21"/>
  </r>
  <r>
    <x v="3"/>
    <n v="0"/>
    <s v="0.45/0.75"/>
    <n v="26"/>
  </r>
  <r>
    <x v="8"/>
    <n v="2"/>
    <s v="0.45/0.75"/>
    <n v="61"/>
  </r>
  <r>
    <x v="8"/>
    <n v="2"/>
    <s v="0.45/0.75"/>
    <n v="76"/>
  </r>
  <r>
    <x v="8"/>
    <n v="2"/>
    <s v="0.45/0.75"/>
    <n v="77"/>
  </r>
  <r>
    <x v="2"/>
    <n v="0"/>
    <s v="0.45/0.75"/>
    <n v="16"/>
  </r>
  <r>
    <x v="15"/>
    <n v="1"/>
    <s v="0.45/0.75"/>
    <n v="44"/>
  </r>
  <r>
    <x v="2"/>
    <n v="0"/>
    <s v="0.45/0.75"/>
    <n v="46"/>
  </r>
  <r>
    <x v="2"/>
    <n v="0"/>
    <s v="0.45/0.75"/>
    <n v="16"/>
  </r>
  <r>
    <x v="15"/>
    <n v="1"/>
    <s v="0.45/0.75"/>
    <n v="49"/>
  </r>
  <r>
    <x v="2"/>
    <n v="2"/>
    <s v="0.45/0.75"/>
    <n v="16"/>
  </r>
  <r>
    <x v="8"/>
    <n v="1"/>
    <s v="0.45/0.75"/>
    <n v="46"/>
  </r>
  <r>
    <x v="16"/>
    <n v="1"/>
    <s v="0.45/0.75"/>
    <n v="16"/>
  </r>
  <r>
    <x v="17"/>
    <n v="1"/>
    <s v="0.45/0.75"/>
    <n v="16"/>
  </r>
  <r>
    <x v="17"/>
    <n v="2"/>
    <s v="0.45/0.75"/>
    <n v="16"/>
  </r>
  <r>
    <x v="12"/>
    <n v="4"/>
    <s v="0.45/0.75"/>
    <n v="16"/>
  </r>
  <r>
    <x v="12"/>
    <n v="3"/>
    <s v="0.45/0.75"/>
    <n v="16"/>
  </r>
  <r>
    <x v="12"/>
    <n v="5"/>
    <s v="0.45/0.75"/>
    <n v="16"/>
  </r>
  <r>
    <x v="14"/>
    <n v="1"/>
    <s v="0.45/0.75"/>
    <n v="42"/>
  </r>
  <r>
    <x v="17"/>
    <n v="4"/>
    <s v="0.45/0.75"/>
    <n v="42"/>
  </r>
  <r>
    <x v="14"/>
    <n v="2"/>
    <s v="0.45/0.75"/>
    <n v="16"/>
  </r>
  <r>
    <x v="2"/>
    <n v="0"/>
    <s v="0.45/0.75"/>
    <n v="50"/>
  </r>
  <r>
    <x v="15"/>
    <n v="1"/>
    <s v="0.45/0.75"/>
    <n v="45"/>
  </r>
  <r>
    <x v="2"/>
    <n v="0"/>
    <s v="0.45/0.75"/>
    <n v="49"/>
  </r>
  <r>
    <x v="2"/>
    <n v="0"/>
    <s v="0.45/0.75"/>
    <n v="16"/>
  </r>
  <r>
    <x v="15"/>
    <n v="1"/>
    <s v="0.45/0.75"/>
    <n v="51"/>
  </r>
  <r>
    <x v="2"/>
    <n v="2"/>
    <s v="0.45/0.75"/>
    <n v="16"/>
  </r>
  <r>
    <x v="8"/>
    <n v="1"/>
    <s v="0.45/0.75"/>
    <n v="50"/>
  </r>
  <r>
    <x v="16"/>
    <n v="1"/>
    <s v="0.45/0.75"/>
    <n v="16"/>
  </r>
  <r>
    <x v="17"/>
    <n v="1"/>
    <s v="0.45/0.75"/>
    <n v="16"/>
  </r>
  <r>
    <x v="17"/>
    <n v="2"/>
    <s v="0.45/0.75"/>
    <n v="16"/>
  </r>
  <r>
    <x v="12"/>
    <n v="4"/>
    <s v="0.45/0.75"/>
    <n v="16"/>
  </r>
  <r>
    <x v="12"/>
    <n v="3"/>
    <s v="0.45/0.75"/>
    <n v="16"/>
  </r>
  <r>
    <x v="12"/>
    <n v="5"/>
    <s v="0.45/0.75"/>
    <n v="16"/>
  </r>
  <r>
    <x v="14"/>
    <n v="1"/>
    <s v="0.45/0.75"/>
    <n v="45"/>
  </r>
  <r>
    <x v="17"/>
    <n v="4"/>
    <s v="0.45/0.75"/>
    <n v="45"/>
  </r>
  <r>
    <x v="14"/>
    <n v="2"/>
    <s v="0.45/0.75"/>
    <n v="16"/>
  </r>
  <r>
    <x v="2"/>
    <n v="0"/>
    <s v="0.45/0.75"/>
    <n v="16"/>
  </r>
  <r>
    <x v="15"/>
    <n v="1"/>
    <s v="0.45/0.75"/>
    <n v="56"/>
  </r>
  <r>
    <x v="2"/>
    <n v="0"/>
    <s v="0.45/0.75"/>
    <n v="58"/>
  </r>
  <r>
    <x v="2"/>
    <n v="0"/>
    <s v="0.45/0.75"/>
    <n v="60"/>
  </r>
  <r>
    <x v="15"/>
    <n v="1"/>
    <s v="0.45/0.75"/>
    <n v="61"/>
  </r>
  <r>
    <x v="2"/>
    <n v="2"/>
    <s v="0.45/0.75"/>
    <n v="16"/>
  </r>
  <r>
    <x v="8"/>
    <n v="1"/>
    <s v="0.45/0.75"/>
    <n v="60"/>
  </r>
  <r>
    <x v="16"/>
    <n v="1"/>
    <s v="0.45/0.75"/>
    <n v="16"/>
  </r>
  <r>
    <x v="17"/>
    <n v="1"/>
    <s v="0.45/0.75"/>
    <n v="16"/>
  </r>
  <r>
    <x v="17"/>
    <n v="2"/>
    <s v="0.45/0.75"/>
    <n v="16"/>
  </r>
  <r>
    <x v="12"/>
    <n v="4"/>
    <s v="0.45/0.75"/>
    <n v="16"/>
  </r>
  <r>
    <x v="12"/>
    <n v="3"/>
    <s v="0.45/0.75"/>
    <n v="16"/>
  </r>
  <r>
    <x v="12"/>
    <n v="5"/>
    <s v="0.45/0.75"/>
    <n v="16"/>
  </r>
  <r>
    <x v="14"/>
    <n v="1"/>
    <s v="0.45/0.75"/>
    <n v="56"/>
  </r>
  <r>
    <x v="17"/>
    <n v="4"/>
    <s v="0.45/0.75"/>
    <n v="56"/>
  </r>
  <r>
    <x v="14"/>
    <n v="4"/>
    <s v="0.45/0.75"/>
    <n v="16"/>
  </r>
  <r>
    <x v="2"/>
    <n v="0"/>
    <s v="0.45/0.75"/>
    <n v="65"/>
  </r>
  <r>
    <x v="15"/>
    <n v="1"/>
    <s v="0.45/0.75"/>
    <n v="55"/>
  </r>
  <r>
    <x v="2"/>
    <n v="0"/>
    <s v="0.45/0.75"/>
    <n v="59"/>
  </r>
  <r>
    <x v="2"/>
    <n v="0"/>
    <s v="0.45/0.75"/>
    <n v="65"/>
  </r>
  <r>
    <x v="15"/>
    <n v="1"/>
    <s v="0.45/0.75"/>
    <n v="62"/>
  </r>
  <r>
    <x v="2"/>
    <n v="2"/>
    <s v="0.45/0.75"/>
    <n v="16"/>
  </r>
  <r>
    <x v="8"/>
    <n v="1"/>
    <s v="0.45/0.75"/>
    <n v="65"/>
  </r>
  <r>
    <x v="16"/>
    <n v="1"/>
    <s v="0.45/0.75"/>
    <n v="16"/>
  </r>
  <r>
    <x v="17"/>
    <n v="1"/>
    <s v="0.45/0.75"/>
    <n v="16"/>
  </r>
  <r>
    <x v="17"/>
    <n v="2"/>
    <s v="0.45/0.75"/>
    <n v="16"/>
  </r>
  <r>
    <x v="12"/>
    <n v="4"/>
    <s v="0.45/0.75"/>
    <n v="16"/>
  </r>
  <r>
    <x v="12"/>
    <n v="3"/>
    <s v="0.45/0.75"/>
    <n v="16"/>
  </r>
  <r>
    <x v="12"/>
    <n v="5"/>
    <s v="0.45/0.75"/>
    <n v="16"/>
  </r>
  <r>
    <x v="14"/>
    <n v="1"/>
    <s v="0.45/0.75"/>
    <n v="55"/>
  </r>
  <r>
    <x v="17"/>
    <n v="4"/>
    <s v="0.45/0.75"/>
    <n v="55"/>
  </r>
  <r>
    <x v="14"/>
    <n v="2"/>
    <s v="0.45/0.75"/>
    <n v="16"/>
  </r>
  <r>
    <x v="2"/>
    <n v="0"/>
    <s v="0.45/0.75"/>
    <n v="16"/>
  </r>
  <r>
    <x v="2"/>
    <n v="0"/>
    <s v="0.45/0.75"/>
    <n v="47"/>
  </r>
  <r>
    <x v="2"/>
    <n v="0"/>
    <s v="0.45/0.75"/>
    <n v="16"/>
  </r>
  <r>
    <x v="14"/>
    <n v="2"/>
    <s v="0.45/0.75"/>
    <n v="58"/>
  </r>
  <r>
    <x v="14"/>
    <n v="2"/>
    <s v="0.45/0.75"/>
    <n v="58"/>
  </r>
  <r>
    <x v="7"/>
    <n v="1"/>
    <s v="0.45/0.75"/>
    <n v="23"/>
  </r>
  <r>
    <x v="7"/>
    <n v="1"/>
    <s v="0.45/0.75"/>
    <n v="30"/>
  </r>
  <r>
    <x v="17"/>
    <n v="2"/>
    <s v="0.45/0.75"/>
    <n v="16"/>
  </r>
  <r>
    <x v="19"/>
    <n v="2"/>
    <s v="0.45/0.75"/>
    <n v="20"/>
  </r>
  <r>
    <x v="13"/>
    <n v="4"/>
    <s v="0.45/0.75"/>
    <n v="17"/>
  </r>
  <r>
    <x v="14"/>
    <n v="1"/>
    <s v="0.45/0.75"/>
    <n v="50"/>
  </r>
  <r>
    <x v="14"/>
    <n v="2"/>
    <s v="0.45/0.75"/>
    <n v="50"/>
  </r>
  <r>
    <x v="11"/>
    <n v="4"/>
    <s v="0.45/0.75"/>
    <n v="16"/>
  </r>
  <r>
    <x v="11"/>
    <n v="5"/>
    <s v="0.45/0.75"/>
    <n v="16"/>
  </r>
  <r>
    <x v="11"/>
    <n v="3"/>
    <s v="0.45/0.75"/>
    <n v="16"/>
  </r>
  <r>
    <x v="11"/>
    <n v="5"/>
    <s v="0.45/0.75"/>
    <n v="16"/>
  </r>
  <r>
    <x v="17"/>
    <n v="3"/>
    <s v="0.45/0.75"/>
    <n v="16"/>
  </r>
  <r>
    <x v="15"/>
    <n v="1"/>
    <s v="0.45/0.75"/>
    <n v="29"/>
  </r>
  <r>
    <x v="15"/>
    <n v="1"/>
    <s v="0.45/0.75"/>
    <n v="29"/>
  </r>
  <r>
    <x v="8"/>
    <n v="2"/>
    <s v="0.45/0.75"/>
    <n v="19"/>
  </r>
  <r>
    <x v="9"/>
    <n v="1"/>
    <s v="0.45/0.75"/>
    <n v="21"/>
  </r>
  <r>
    <x v="2"/>
    <n v="0"/>
    <s v="0.45/0.75"/>
    <n v="48"/>
  </r>
  <r>
    <x v="2"/>
    <n v="0"/>
    <s v="0.45/0.75"/>
    <n v="48"/>
  </r>
  <r>
    <x v="2"/>
    <n v="0"/>
    <s v="0.45/0.75"/>
    <n v="16"/>
  </r>
  <r>
    <x v="2"/>
    <n v="0"/>
    <s v="0.45/0.75"/>
    <n v="48"/>
  </r>
  <r>
    <x v="2"/>
    <n v="0"/>
    <s v="0.45/0.75"/>
    <n v="36"/>
  </r>
  <r>
    <x v="2"/>
    <n v="2"/>
    <s v="0.45/0.75"/>
    <n v="48"/>
  </r>
  <r>
    <x v="2"/>
    <n v="2"/>
    <s v="0.45/0.75"/>
    <n v="16"/>
  </r>
  <r>
    <x v="2"/>
    <n v="2"/>
    <s v="0.45/0.75"/>
    <n v="36"/>
  </r>
  <r>
    <x v="14"/>
    <n v="2"/>
    <s v="0.45/0.75"/>
    <n v="48"/>
  </r>
  <r>
    <x v="9"/>
    <n v="3"/>
    <s v="0.45/0.75"/>
    <n v="16"/>
  </r>
  <r>
    <x v="9"/>
    <n v="3"/>
    <s v="0.45/0.75"/>
    <n v="36"/>
  </r>
  <r>
    <x v="7"/>
    <n v="2"/>
    <s v="0.45/0.75"/>
    <n v="50"/>
  </r>
  <r>
    <x v="2"/>
    <n v="0"/>
    <s v="0.45/0.75"/>
    <n v="24"/>
  </r>
  <r>
    <x v="2"/>
    <n v="0"/>
    <s v="10.45/0.75"/>
    <n v="24"/>
  </r>
  <r>
    <x v="2"/>
    <n v="0"/>
    <s v="0.45/0.75"/>
    <n v="25"/>
  </r>
  <r>
    <x v="16"/>
    <n v="4"/>
    <s v="0.45/0.75"/>
    <n v="16"/>
  </r>
  <r>
    <x v="10"/>
    <n v="3"/>
    <s v="0.45/0.75"/>
    <n v="16"/>
  </r>
  <r>
    <x v="11"/>
    <n v="3"/>
    <s v="0.45/0.75"/>
    <n v="16"/>
  </r>
  <r>
    <x v="10"/>
    <n v="2"/>
    <s v="0.45/0.75"/>
    <n v="16"/>
  </r>
  <r>
    <x v="2"/>
    <n v="0"/>
    <s v="0.45/0.75"/>
    <n v="26"/>
  </r>
  <r>
    <x v="2"/>
    <n v="0"/>
    <s v="0.45/0.75"/>
    <n v="26"/>
  </r>
  <r>
    <x v="15"/>
    <n v="2"/>
    <s v="0.45/0.75"/>
    <n v="23"/>
  </r>
  <r>
    <x v="15"/>
    <n v="2"/>
    <s v="0.45/0.75"/>
    <n v="24"/>
  </r>
  <r>
    <x v="2"/>
    <n v="0"/>
    <s v="0.45/0.75"/>
    <n v="69"/>
  </r>
  <r>
    <x v="2"/>
    <n v="0"/>
    <s v="0.45/0.75"/>
    <n v="69"/>
  </r>
  <r>
    <x v="2"/>
    <n v="0"/>
    <s v="0.45/0.75"/>
    <n v="38"/>
  </r>
  <r>
    <x v="2"/>
    <n v="0"/>
    <s v="0.45/0.75"/>
    <n v="69"/>
  </r>
  <r>
    <x v="2"/>
    <n v="0"/>
    <s v="0.45/0.75"/>
    <n v="16"/>
  </r>
  <r>
    <x v="2"/>
    <n v="2"/>
    <s v="0.45/0.75"/>
    <n v="69"/>
  </r>
  <r>
    <x v="2"/>
    <n v="2"/>
    <s v="0.45/0.75"/>
    <n v="38"/>
  </r>
  <r>
    <x v="2"/>
    <n v="2"/>
    <s v="0.45/0.75"/>
    <n v="16"/>
  </r>
  <r>
    <x v="14"/>
    <n v="2"/>
    <s v="0.45/0.75"/>
    <n v="69"/>
  </r>
  <r>
    <x v="9"/>
    <n v="3"/>
    <s v="0.45/0.75"/>
    <n v="38"/>
  </r>
  <r>
    <x v="9"/>
    <n v="3"/>
    <s v="0.45/0.75"/>
    <n v="16"/>
  </r>
  <r>
    <x v="2"/>
    <n v="0"/>
    <s v="0.45/0.75"/>
    <n v="24"/>
  </r>
  <r>
    <x v="2"/>
    <n v="0"/>
    <s v="0.45/0.75"/>
    <n v="24"/>
  </r>
  <r>
    <x v="2"/>
    <n v="0"/>
    <s v="0.45/0.75"/>
    <n v="25"/>
  </r>
  <r>
    <x v="16"/>
    <n v="2"/>
    <s v="0.45/0.75"/>
    <n v="16"/>
  </r>
  <r>
    <x v="10"/>
    <n v="3"/>
    <s v="0.45/0.75"/>
    <n v="16"/>
  </r>
  <r>
    <x v="11"/>
    <n v="3"/>
    <s v="0.45/0.75"/>
    <n v="16"/>
  </r>
  <r>
    <x v="10"/>
    <n v="2"/>
    <s v="0.45/0.75"/>
    <n v="16"/>
  </r>
  <r>
    <x v="2"/>
    <n v="0"/>
    <s v="0.45/0.75"/>
    <n v="26"/>
  </r>
  <r>
    <x v="15"/>
    <n v="2"/>
    <s v="0.45/0.75"/>
    <n v="23"/>
  </r>
  <r>
    <x v="15"/>
    <n v="2"/>
    <s v="0.45/0.75"/>
    <n v="24"/>
  </r>
  <r>
    <x v="4"/>
    <n v="0"/>
    <s v="0.45/0.75"/>
    <n v="16"/>
  </r>
  <r>
    <x v="4"/>
    <n v="0"/>
    <s v="0.45/0.75"/>
    <n v="18"/>
  </r>
  <r>
    <x v="4"/>
    <n v="0"/>
    <s v="0.45/0.75"/>
    <n v="19"/>
  </r>
  <r>
    <x v="4"/>
    <n v="0"/>
    <s v="0.45/0.75"/>
    <n v="16"/>
  </r>
  <r>
    <x v="4"/>
    <n v="0"/>
    <s v="0.45/0.75"/>
    <n v="18"/>
  </r>
  <r>
    <x v="4"/>
    <n v="0"/>
    <s v="0.45/0.75"/>
    <n v="19"/>
  </r>
  <r>
    <x v="4"/>
    <n v="0"/>
    <s v="0.45/0.75"/>
    <n v="16"/>
  </r>
  <r>
    <x v="4"/>
    <n v="0"/>
    <s v="0.45/0.75"/>
    <n v="67"/>
  </r>
  <r>
    <x v="8"/>
    <n v="1"/>
    <s v="0.45/0.75"/>
    <n v="35"/>
  </r>
  <r>
    <x v="14"/>
    <n v="2"/>
    <s v="0.45/0.75"/>
    <n v="51"/>
  </r>
  <r>
    <x v="14"/>
    <n v="2"/>
    <s v="0.45/0.75"/>
    <n v="51"/>
  </r>
  <r>
    <x v="14"/>
    <n v="2"/>
    <s v="0.45/0.75"/>
    <n v="52"/>
  </r>
  <r>
    <x v="8"/>
    <n v="1"/>
    <s v="0.45/0.75"/>
    <n v="36"/>
  </r>
  <r>
    <x v="14"/>
    <n v="2"/>
    <s v="0.45/0.75"/>
    <n v="52"/>
  </r>
  <r>
    <x v="14"/>
    <n v="2"/>
    <s v="0.45/0.75"/>
    <n v="52"/>
  </r>
  <r>
    <x v="14"/>
    <n v="2"/>
    <s v="0.45/0.75"/>
    <n v="53"/>
  </r>
  <r>
    <x v="8"/>
    <n v="1"/>
    <s v="0.45/0.75"/>
    <n v="37"/>
  </r>
  <r>
    <x v="14"/>
    <n v="2"/>
    <s v="0.45/0.75"/>
    <n v="53"/>
  </r>
  <r>
    <x v="14"/>
    <n v="2"/>
    <s v="0.45/0.75"/>
    <n v="53"/>
  </r>
  <r>
    <x v="14"/>
    <n v="2"/>
    <s v="0.45/0.75"/>
    <n v="54"/>
  </r>
  <r>
    <x v="8"/>
    <n v="1"/>
    <s v="0.45/0.75"/>
    <n v="38"/>
  </r>
  <r>
    <x v="14"/>
    <n v="2"/>
    <s v="0.45/0.75"/>
    <n v="54"/>
  </r>
  <r>
    <x v="14"/>
    <n v="2"/>
    <s v="0.45/0.75"/>
    <n v="54"/>
  </r>
  <r>
    <x v="14"/>
    <n v="2"/>
    <s v="0.45/0.75"/>
    <n v="55"/>
  </r>
  <r>
    <x v="8"/>
    <n v="1"/>
    <s v="0.45/0.75"/>
    <n v="39"/>
  </r>
  <r>
    <x v="14"/>
    <n v="2"/>
    <s v="0.45/0.75"/>
    <n v="55"/>
  </r>
  <r>
    <x v="14"/>
    <n v="2"/>
    <s v="0.45/0.75"/>
    <n v="56"/>
  </r>
  <r>
    <x v="8"/>
    <n v="1"/>
    <s v="0.45/0.75"/>
    <n v="24"/>
  </r>
  <r>
    <x v="14"/>
    <n v="2"/>
    <s v="0.45/0.75"/>
    <n v="45"/>
  </r>
  <r>
    <x v="14"/>
    <n v="2"/>
    <s v="0.45/0.75"/>
    <n v="46"/>
  </r>
  <r>
    <x v="8"/>
    <n v="1"/>
    <s v="0.45/0.75"/>
    <n v="25"/>
  </r>
  <r>
    <x v="14"/>
    <n v="2"/>
    <s v="0.45/0.75"/>
    <n v="46"/>
  </r>
  <r>
    <x v="14"/>
    <n v="2"/>
    <s v="0.45/0.75"/>
    <n v="47"/>
  </r>
  <r>
    <x v="8"/>
    <n v="1"/>
    <s v="0.45/0.75"/>
    <n v="27"/>
  </r>
  <r>
    <x v="14"/>
    <n v="2"/>
    <s v="0.45/0.75"/>
    <n v="48"/>
  </r>
  <r>
    <x v="14"/>
    <n v="2"/>
    <s v="0.45/0.75"/>
    <n v="49"/>
  </r>
  <r>
    <x v="8"/>
    <n v="1"/>
    <s v="0.45/0.75"/>
    <n v="28"/>
  </r>
  <r>
    <x v="14"/>
    <n v="2"/>
    <s v="0.45/0.75"/>
    <n v="50"/>
  </r>
  <r>
    <x v="8"/>
    <n v="1"/>
    <s v="0.45/0.75"/>
    <n v="29"/>
  </r>
  <r>
    <x v="14"/>
    <n v="2"/>
    <s v="0.45/0.75"/>
    <n v="50"/>
  </r>
  <r>
    <x v="8"/>
    <n v="1"/>
    <s v="0.45/0.75"/>
    <n v="30"/>
  </r>
  <r>
    <x v="14"/>
    <n v="2"/>
    <s v="0.45/0.75"/>
    <n v="50"/>
  </r>
  <r>
    <x v="8"/>
    <n v="1"/>
    <s v="0.45/0.75"/>
    <n v="31"/>
  </r>
  <r>
    <x v="14"/>
    <n v="2"/>
    <s v="0.45/0.75"/>
    <n v="51"/>
  </r>
  <r>
    <x v="8"/>
    <n v="1"/>
    <s v="0.45/0.75"/>
    <n v="32"/>
  </r>
  <r>
    <x v="8"/>
    <n v="1"/>
    <s v="0.45/0.75"/>
    <n v="33"/>
  </r>
  <r>
    <x v="8"/>
    <n v="1"/>
    <s v="0.45/0.75"/>
    <n v="34"/>
  </r>
  <r>
    <x v="8"/>
    <n v="1"/>
    <s v="0.45/0.75"/>
    <n v="35"/>
  </r>
  <r>
    <x v="8"/>
    <n v="1"/>
    <s v="0.45/0.75"/>
    <n v="37"/>
  </r>
  <r>
    <x v="14"/>
    <n v="2"/>
    <s v="0.45/0.75"/>
    <n v="58"/>
  </r>
  <r>
    <x v="14"/>
    <n v="2"/>
    <s v="0.45/0.75"/>
    <n v="58"/>
  </r>
  <r>
    <x v="14"/>
    <n v="2"/>
    <s v="0.45/0.75"/>
    <n v="59"/>
  </r>
  <r>
    <x v="8"/>
    <n v="1"/>
    <s v="0.45/0.75"/>
    <n v="38"/>
  </r>
  <r>
    <x v="14"/>
    <n v="2"/>
    <s v="0.45/0.75"/>
    <n v="59"/>
  </r>
  <r>
    <x v="14"/>
    <n v="2"/>
    <s v="0.45/0.75"/>
    <n v="59"/>
  </r>
  <r>
    <x v="14"/>
    <n v="2"/>
    <s v="0.45/0.75"/>
    <n v="60"/>
  </r>
  <r>
    <x v="8"/>
    <n v="1"/>
    <s v="0.45/0.75"/>
    <n v="40"/>
  </r>
  <r>
    <x v="14"/>
    <n v="2"/>
    <s v="0.45/0.75"/>
    <n v="61"/>
  </r>
  <r>
    <x v="14"/>
    <n v="2"/>
    <s v="0.45/0.75"/>
    <n v="61"/>
  </r>
  <r>
    <x v="14"/>
    <n v="2"/>
    <s v="0.45/0.75"/>
    <n v="62"/>
  </r>
  <r>
    <x v="8"/>
    <n v="1"/>
    <s v="0.45/0.75"/>
    <n v="41"/>
  </r>
  <r>
    <x v="14"/>
    <n v="2"/>
    <s v="0.45/0.75"/>
    <n v="62"/>
  </r>
  <r>
    <x v="14"/>
    <n v="2"/>
    <s v="0.45/0.75"/>
    <n v="62"/>
  </r>
  <r>
    <x v="14"/>
    <n v="2"/>
    <s v="0.45/0.75"/>
    <n v="63"/>
  </r>
  <r>
    <x v="8"/>
    <n v="1"/>
    <s v="0.45/0.75"/>
    <n v="42"/>
  </r>
  <r>
    <x v="14"/>
    <n v="2"/>
    <s v="0.45/0.75"/>
    <n v="63"/>
  </r>
  <r>
    <x v="14"/>
    <n v="2"/>
    <s v="0.45/0.75"/>
    <n v="65"/>
  </r>
  <r>
    <x v="8"/>
    <n v="1"/>
    <s v="0.45/0.75"/>
    <n v="44"/>
  </r>
  <r>
    <x v="14"/>
    <n v="2"/>
    <s v="0.45/0.75"/>
    <n v="65"/>
  </r>
  <r>
    <x v="14"/>
    <n v="2"/>
    <s v="0.45/0.75"/>
    <n v="66"/>
  </r>
  <r>
    <x v="8"/>
    <n v="1"/>
    <s v="0.45/0.75"/>
    <n v="45"/>
  </r>
  <r>
    <x v="14"/>
    <n v="2"/>
    <s v="0.45/0.75"/>
    <n v="66"/>
  </r>
  <r>
    <x v="14"/>
    <n v="2"/>
    <s v="0.45/0.75"/>
    <n v="67"/>
  </r>
  <r>
    <x v="8"/>
    <n v="1"/>
    <s v="0.45/0.75"/>
    <n v="46"/>
  </r>
  <r>
    <x v="14"/>
    <n v="2"/>
    <s v="0.45/0.75"/>
    <n v="67"/>
  </r>
  <r>
    <x v="14"/>
    <n v="2"/>
    <s v="0.45/0.75"/>
    <n v="68"/>
  </r>
  <r>
    <x v="8"/>
    <n v="1"/>
    <s v="0.45/0.75"/>
    <n v="52"/>
  </r>
  <r>
    <x v="14"/>
    <n v="2"/>
    <s v="0.45/0.75"/>
    <n v="67"/>
  </r>
  <r>
    <x v="8"/>
    <n v="1"/>
    <s v="0.45/0.75"/>
    <n v="53"/>
  </r>
  <r>
    <x v="14"/>
    <n v="2"/>
    <s v="0.45/0.75"/>
    <n v="68"/>
  </r>
  <r>
    <x v="8"/>
    <n v="1"/>
    <s v="0.45/0.75"/>
    <n v="54"/>
  </r>
  <r>
    <x v="14"/>
    <n v="2"/>
    <s v="0.45/0.75"/>
    <n v="69"/>
  </r>
  <r>
    <x v="8"/>
    <n v="1"/>
    <s v="0.45/0.75"/>
    <n v="55"/>
  </r>
  <r>
    <x v="14"/>
    <n v="2"/>
    <s v="0.45/0.75"/>
    <n v="70"/>
  </r>
  <r>
    <x v="8"/>
    <n v="1"/>
    <s v="0.45/0.75"/>
    <n v="46"/>
  </r>
  <r>
    <x v="8"/>
    <n v="1"/>
    <s v="0.45/0.75"/>
    <n v="47"/>
  </r>
  <r>
    <x v="8"/>
    <n v="1"/>
    <s v="0.45/0.75"/>
    <n v="48"/>
  </r>
  <r>
    <x v="8"/>
    <n v="1"/>
    <s v="0.45/0.75"/>
    <n v="49"/>
  </r>
  <r>
    <x v="8"/>
    <n v="1"/>
    <s v="0.45/0.75"/>
    <n v="50"/>
  </r>
  <r>
    <x v="14"/>
    <n v="1"/>
    <s v="0.45/0.75"/>
    <n v="59"/>
  </r>
  <r>
    <x v="8"/>
    <n v="2"/>
    <s v="0.45/0.75"/>
    <n v="59"/>
  </r>
  <r>
    <x v="14"/>
    <n v="2"/>
    <s v="0.45/0.75"/>
    <n v="70"/>
  </r>
  <r>
    <x v="14"/>
    <n v="2"/>
    <s v="0.45/0.75"/>
    <n v="70"/>
  </r>
  <r>
    <x v="2"/>
    <n v="0"/>
    <s v="0.45/0.75"/>
    <n v="60"/>
  </r>
  <r>
    <x v="2"/>
    <n v="2"/>
    <s v="0.45/0.75"/>
    <n v="15"/>
  </r>
  <r>
    <x v="10"/>
    <n v="3"/>
    <s v="0.45/0.75"/>
    <n v="15"/>
  </r>
  <r>
    <x v="17"/>
    <n v="2"/>
    <s v="0.45/0.75"/>
    <n v="15"/>
  </r>
  <r>
    <x v="7"/>
    <n v="3"/>
    <s v="0.45/0.75"/>
    <n v="15"/>
  </r>
  <r>
    <x v="8"/>
    <n v="2"/>
    <s v="0.45/0.75"/>
    <n v="15"/>
  </r>
  <r>
    <x v="7"/>
    <n v="3"/>
    <s v="0.45/0.75"/>
    <n v="19"/>
  </r>
  <r>
    <x v="7"/>
    <n v="3"/>
    <s v="0.45/0.75"/>
    <n v="58"/>
  </r>
  <r>
    <x v="7"/>
    <n v="3"/>
    <s v="0.45/0.75"/>
    <n v="44"/>
  </r>
  <r>
    <x v="7"/>
    <n v="3"/>
    <s v="0.45/0.75"/>
    <n v="27"/>
  </r>
  <r>
    <x v="7"/>
    <n v="3"/>
    <s v="0.45/0.75"/>
    <n v="71"/>
  </r>
  <r>
    <x v="10"/>
    <n v="3"/>
    <s v="0.45/0.75"/>
    <n v="16"/>
  </r>
  <r>
    <x v="7"/>
    <n v="3"/>
    <s v="0.45/0.75"/>
    <n v="16"/>
  </r>
  <r>
    <x v="8"/>
    <n v="1"/>
    <s v="0.45/0.75"/>
    <n v="32"/>
  </r>
  <r>
    <x v="2"/>
    <n v="2"/>
    <s v="0.45/0.75"/>
    <n v="74"/>
  </r>
  <r>
    <x v="8"/>
    <n v="1"/>
    <s v="0.45/0.75"/>
    <n v="74"/>
  </r>
  <r>
    <x v="8"/>
    <n v="2"/>
    <s v="0.45/0.75"/>
    <n v="74"/>
  </r>
  <r>
    <x v="3"/>
    <n v="0"/>
    <s v="0.45/0.75"/>
    <n v="74"/>
  </r>
  <r>
    <x v="8"/>
    <n v="1"/>
    <s v="0.45/0.75"/>
    <n v="33"/>
  </r>
  <r>
    <x v="2"/>
    <n v="2"/>
    <s v="0.45/0.75"/>
    <n v="73"/>
  </r>
  <r>
    <x v="8"/>
    <n v="1"/>
    <s v="0.45/0.75"/>
    <n v="73"/>
  </r>
  <r>
    <x v="8"/>
    <n v="2"/>
    <s v="0.45/0.75"/>
    <n v="73"/>
  </r>
  <r>
    <x v="3"/>
    <n v="0"/>
    <s v="0.45/0.75"/>
    <n v="73"/>
  </r>
  <r>
    <x v="8"/>
    <n v="1"/>
    <s v="0.45/0.75"/>
    <n v="34"/>
  </r>
  <r>
    <x v="2"/>
    <n v="2"/>
    <s v="0.45/0.75"/>
    <n v="70"/>
  </r>
  <r>
    <x v="8"/>
    <n v="1"/>
    <s v="0.45/0.75"/>
    <n v="70"/>
  </r>
  <r>
    <x v="8"/>
    <n v="2"/>
    <s v="0.45/0.75"/>
    <n v="70"/>
  </r>
  <r>
    <x v="3"/>
    <n v="0"/>
    <s v="0.45/0.75"/>
    <n v="70"/>
  </r>
  <r>
    <x v="8"/>
    <n v="1"/>
    <s v="0.45/0.75"/>
    <n v="44"/>
  </r>
  <r>
    <x v="2"/>
    <n v="2"/>
    <s v="0.45/0.75"/>
    <n v="89"/>
  </r>
  <r>
    <x v="8"/>
    <n v="1"/>
    <s v="0.45/0.75"/>
    <n v="89"/>
  </r>
  <r>
    <x v="8"/>
    <n v="2"/>
    <s v="0.45/0.75"/>
    <n v="89"/>
  </r>
  <r>
    <x v="3"/>
    <n v="0"/>
    <s v="0.45/0.75"/>
    <n v="89"/>
  </r>
  <r>
    <x v="8"/>
    <n v="1"/>
    <s v="0.45/0.75"/>
    <n v="45"/>
  </r>
  <r>
    <x v="2"/>
    <n v="2"/>
    <s v="0.45/0.75"/>
    <n v="89"/>
  </r>
  <r>
    <x v="8"/>
    <n v="1"/>
    <s v="0.45/0.75"/>
    <n v="86"/>
  </r>
  <r>
    <x v="8"/>
    <n v="2"/>
    <s v="0.45/0.75"/>
    <n v="86"/>
  </r>
  <r>
    <x v="3"/>
    <n v="0"/>
    <s v="0.45/0.75"/>
    <n v="86"/>
  </r>
  <r>
    <x v="8"/>
    <n v="1"/>
    <s v="0.45/0.75"/>
    <n v="50"/>
  </r>
  <r>
    <x v="2"/>
    <n v="2"/>
    <s v="0.45/0.75"/>
    <n v="87"/>
  </r>
  <r>
    <x v="8"/>
    <n v="1"/>
    <s v="0.45/0.75"/>
    <n v="87"/>
  </r>
  <r>
    <x v="8"/>
    <n v="2"/>
    <s v="0.45/0.75"/>
    <n v="87"/>
  </r>
  <r>
    <x v="3"/>
    <n v="0"/>
    <s v="0.45/0.75"/>
    <n v="87"/>
  </r>
  <r>
    <x v="8"/>
    <n v="1"/>
    <s v="0.45/0.75"/>
    <n v="36"/>
  </r>
  <r>
    <x v="7"/>
    <n v="3"/>
    <s v="0.45/0.75"/>
    <n v="50"/>
  </r>
  <r>
    <x v="8"/>
    <n v="2"/>
    <s v="0.45/0.75"/>
    <n v="49"/>
  </r>
  <r>
    <x v="2"/>
    <n v="2"/>
    <s v="0.45/0.75"/>
    <n v="40"/>
  </r>
  <r>
    <x v="2"/>
    <n v="2"/>
    <s v="0.45/0.75"/>
    <n v="56"/>
  </r>
  <r>
    <x v="17"/>
    <n v="2"/>
    <s v="0.45/0.75"/>
    <n v="56"/>
  </r>
  <r>
    <x v="3"/>
    <n v="0"/>
    <s v="0.45/0.75"/>
    <n v="56"/>
  </r>
  <r>
    <x v="14"/>
    <n v="2"/>
    <s v="0.45/0.75"/>
    <n v="14"/>
  </r>
  <r>
    <x v="14"/>
    <n v="2"/>
    <s v="0.45/0.75"/>
    <n v="45"/>
  </r>
  <r>
    <x v="14"/>
    <n v="2"/>
    <s v="0.45/0.75"/>
    <n v="14"/>
  </r>
  <r>
    <x v="8"/>
    <n v="1"/>
    <s v="0.45/0.75"/>
    <n v="46"/>
  </r>
  <r>
    <x v="7"/>
    <n v="3"/>
    <s v="0.45/0.75"/>
    <n v="60"/>
  </r>
  <r>
    <x v="8"/>
    <n v="2"/>
    <s v="0.45/0.75"/>
    <n v="59"/>
  </r>
  <r>
    <x v="2"/>
    <n v="2"/>
    <s v="0.45/0.75"/>
    <n v="37"/>
  </r>
  <r>
    <x v="2"/>
    <n v="2"/>
    <s v="0.45/0.75"/>
    <n v="66"/>
  </r>
  <r>
    <x v="17"/>
    <n v="2"/>
    <s v="0.45/0.75"/>
    <n v="66"/>
  </r>
  <r>
    <x v="3"/>
    <n v="0"/>
    <s v="0.45/0.75"/>
    <n v="66"/>
  </r>
  <r>
    <x v="14"/>
    <n v="2"/>
    <s v="0.45/0.75"/>
    <n v="14"/>
  </r>
  <r>
    <x v="14"/>
    <n v="2"/>
    <s v="0.45/0.75"/>
    <n v="15"/>
  </r>
  <r>
    <x v="14"/>
    <n v="2"/>
    <s v="0.45/0.75"/>
    <n v="55"/>
  </r>
  <r>
    <x v="14"/>
    <n v="2"/>
    <s v="0.45/0.75"/>
    <n v="15"/>
  </r>
  <r>
    <x v="8"/>
    <n v="1"/>
    <s v="0.45/0.75"/>
    <n v="26"/>
  </r>
  <r>
    <x v="14"/>
    <n v="2"/>
    <s v="0.45/0.75"/>
    <n v="39"/>
  </r>
  <r>
    <x v="8"/>
    <n v="2"/>
    <s v="0.45/0.75"/>
    <n v="39"/>
  </r>
  <r>
    <x v="7"/>
    <n v="3"/>
    <s v="0.45/0.75"/>
    <n v="49"/>
  </r>
  <r>
    <x v="8"/>
    <n v="2"/>
    <s v="0.45/0.75"/>
    <n v="54"/>
  </r>
  <r>
    <x v="2"/>
    <n v="2"/>
    <s v="0.45/0.75"/>
    <n v="49"/>
  </r>
  <r>
    <x v="2"/>
    <n v="2"/>
    <s v="0.45/0.75"/>
    <n v="18"/>
  </r>
  <r>
    <x v="17"/>
    <n v="3"/>
    <s v="0.45/0.75"/>
    <n v="18"/>
  </r>
  <r>
    <x v="2"/>
    <n v="2"/>
    <s v="0.45/0.75"/>
    <n v="18"/>
  </r>
  <r>
    <x v="15"/>
    <n v="1"/>
    <s v="0.45/0.75"/>
    <n v="27"/>
  </r>
  <r>
    <x v="2"/>
    <n v="0"/>
    <s v="0.45/0.75"/>
    <n v="27"/>
  </r>
  <r>
    <x v="8"/>
    <n v="1"/>
    <s v="0.45/0.75"/>
    <n v="52"/>
  </r>
  <r>
    <x v="14"/>
    <n v="2"/>
    <s v="0.45/0.75"/>
    <n v="70"/>
  </r>
  <r>
    <x v="8"/>
    <n v="2"/>
    <s v="0.45/0.75"/>
    <n v="70"/>
  </r>
  <r>
    <x v="7"/>
    <n v="3"/>
    <s v="0.45/0.75"/>
    <n v="65"/>
  </r>
  <r>
    <x v="8"/>
    <n v="2"/>
    <s v="0.45/0.75"/>
    <n v="70"/>
  </r>
  <r>
    <x v="2"/>
    <n v="2"/>
    <s v="0.45/0.75"/>
    <n v="65"/>
  </r>
  <r>
    <x v="2"/>
    <n v="2"/>
    <s v="0.45/0.75"/>
    <n v="24"/>
  </r>
  <r>
    <x v="17"/>
    <n v="3"/>
    <s v="0.45/0.75"/>
    <n v="24"/>
  </r>
  <r>
    <x v="2"/>
    <n v="2"/>
    <s v="0.45/0.75"/>
    <n v="24"/>
  </r>
  <r>
    <x v="15"/>
    <n v="1"/>
    <s v="0.45/0.75"/>
    <n v="28"/>
  </r>
  <r>
    <x v="2"/>
    <n v="0"/>
    <s v="0.45/0.75"/>
    <n v="28"/>
  </r>
  <r>
    <x v="4"/>
    <n v="0"/>
    <s v="0.45/0.75"/>
    <n v="30"/>
  </r>
  <r>
    <x v="4"/>
    <n v="0"/>
    <s v="0.45/0.75"/>
    <n v="30"/>
  </r>
  <r>
    <x v="4"/>
    <n v="0"/>
    <s v="0.45/0.75"/>
    <n v="30"/>
  </r>
  <r>
    <x v="4"/>
    <n v="0"/>
    <s v="0.45/0.75"/>
    <n v="23"/>
  </r>
  <r>
    <x v="20"/>
    <n v="2"/>
    <s v="0.45/0.75"/>
    <n v="28"/>
  </r>
  <r>
    <x v="4"/>
    <n v="0"/>
    <s v="0.45/0.75"/>
    <n v="54"/>
  </r>
  <r>
    <x v="4"/>
    <n v="0"/>
    <s v="0.45/0.75"/>
    <n v="54"/>
  </r>
  <r>
    <x v="4"/>
    <n v="0"/>
    <s v="0.45/0.75"/>
    <n v="54"/>
  </r>
  <r>
    <x v="4"/>
    <n v="0"/>
    <s v="0.45/0.75"/>
    <n v="54"/>
  </r>
  <r>
    <x v="20"/>
    <n v="2"/>
    <s v="0.45/0.75"/>
    <n v="54"/>
  </r>
  <r>
    <x v="4"/>
    <n v="0"/>
    <s v="0.45/0.75"/>
    <n v="66"/>
  </r>
  <r>
    <x v="4"/>
    <n v="0"/>
    <s v="0.45/0.75"/>
    <n v="66"/>
  </r>
  <r>
    <x v="4"/>
    <n v="0"/>
    <s v="0.45/0.75"/>
    <n v="66"/>
  </r>
  <r>
    <x v="4"/>
    <n v="0"/>
    <s v="0.45/0.75"/>
    <n v="66"/>
  </r>
  <r>
    <x v="20"/>
    <n v="2"/>
    <s v="0.45/0.75"/>
    <n v="66"/>
  </r>
  <r>
    <x v="2"/>
    <n v="0"/>
    <s v="0.45/0.75"/>
    <n v="63"/>
  </r>
  <r>
    <x v="2"/>
    <n v="0"/>
    <s v="0.45/0.75"/>
    <n v="63"/>
  </r>
  <r>
    <x v="2"/>
    <n v="0"/>
    <s v="0.45/0.75"/>
    <n v="63"/>
  </r>
  <r>
    <x v="2"/>
    <n v="2"/>
    <s v="0.45/0.75"/>
    <n v="63"/>
  </r>
  <r>
    <x v="17"/>
    <n v="2"/>
    <s v="0.45/0.75"/>
    <n v="61"/>
  </r>
  <r>
    <x v="14"/>
    <n v="2"/>
    <s v="0.45/0.75"/>
    <n v="63"/>
  </r>
  <r>
    <x v="7"/>
    <n v="3"/>
    <s v="0.45/0.75"/>
    <n v="14"/>
  </r>
  <r>
    <x v="12"/>
    <n v="4"/>
    <s v="0.45/0.75"/>
    <n v="61"/>
  </r>
  <r>
    <x v="15"/>
    <n v="2"/>
    <s v="0.45/0.75"/>
    <n v="17"/>
  </r>
  <r>
    <x v="15"/>
    <n v="2"/>
    <s v="0.45/0.75"/>
    <n v="59"/>
  </r>
  <r>
    <x v="15"/>
    <n v="2"/>
    <s v="0.45/0.75"/>
    <n v="59"/>
  </r>
  <r>
    <x v="15"/>
    <n v="3"/>
    <s v="0.45/0.75"/>
    <n v="32"/>
  </r>
  <r>
    <x v="15"/>
    <n v="2"/>
    <s v="0.45/0.75"/>
    <n v="29"/>
  </r>
  <r>
    <x v="2"/>
    <n v="0"/>
    <s v="0.45/0.75"/>
    <n v="25"/>
  </r>
  <r>
    <x v="2"/>
    <n v="0"/>
    <s v="0.45/0.75"/>
    <n v="26"/>
  </r>
  <r>
    <x v="12"/>
    <n v="3"/>
    <s v="0.45/0.75"/>
    <n v="56"/>
  </r>
  <r>
    <x v="11"/>
    <n v="6"/>
    <s v="0.45/0.75"/>
    <n v="56"/>
  </r>
  <r>
    <x v="10"/>
    <n v="3"/>
    <s v="0.45/0.75"/>
    <n v="56"/>
  </r>
  <r>
    <x v="9"/>
    <n v="4"/>
    <s v="0.45/0.75"/>
    <n v="27"/>
  </r>
  <r>
    <x v="20"/>
    <n v="2"/>
    <s v="0.45/0.75"/>
    <n v="16"/>
  </r>
  <r>
    <x v="20"/>
    <n v="2"/>
    <s v="0.45/0.75"/>
    <n v="16"/>
  </r>
  <r>
    <x v="2"/>
    <n v="0"/>
    <s v="0.45/0.75"/>
    <n v="73"/>
  </r>
  <r>
    <x v="2"/>
    <n v="0"/>
    <s v="0.45/0.75"/>
    <n v="73"/>
  </r>
  <r>
    <x v="2"/>
    <n v="0"/>
    <s v="0.45/0.75"/>
    <n v="73"/>
  </r>
  <r>
    <x v="2"/>
    <n v="2"/>
    <s v="0.45/0.75"/>
    <n v="73"/>
  </r>
  <r>
    <x v="17"/>
    <n v="2"/>
    <s v="0.45/0.75"/>
    <n v="71"/>
  </r>
  <r>
    <x v="14"/>
    <n v="2"/>
    <s v="0.45/0.75"/>
    <n v="73"/>
  </r>
  <r>
    <x v="7"/>
    <n v="3"/>
    <s v="0.45/0.75"/>
    <n v="61"/>
  </r>
  <r>
    <x v="7"/>
    <n v="3"/>
    <s v="0.45/0.75"/>
    <n v="62"/>
  </r>
  <r>
    <x v="12"/>
    <n v="4"/>
    <s v="0.45/0.75"/>
    <n v="71"/>
  </r>
  <r>
    <x v="15"/>
    <n v="2"/>
    <s v="0.45/0.75"/>
    <n v="17"/>
  </r>
  <r>
    <x v="15"/>
    <n v="2"/>
    <s v="0.45/0.75"/>
    <n v="72"/>
  </r>
  <r>
    <x v="15"/>
    <n v="2"/>
    <s v="0.45/0.75"/>
    <n v="72"/>
  </r>
  <r>
    <x v="2"/>
    <n v="0"/>
    <s v="0.45/0.75"/>
    <n v="32"/>
  </r>
  <r>
    <x v="15"/>
    <n v="2"/>
    <s v="0.45/0.75"/>
    <n v="29"/>
  </r>
  <r>
    <x v="2"/>
    <n v="0"/>
    <s v="0.45/0.75"/>
    <n v="25"/>
  </r>
  <r>
    <x v="2"/>
    <n v="0"/>
    <s v="0.45/0.75"/>
    <n v="26"/>
  </r>
  <r>
    <x v="14"/>
    <n v="1"/>
    <s v="0.45/0.75"/>
    <n v="17"/>
  </r>
  <r>
    <x v="14"/>
    <n v="1"/>
    <s v="0.45/0.75"/>
    <n v="17"/>
  </r>
  <r>
    <x v="11"/>
    <n v="3"/>
    <s v="0.45/0.75"/>
    <n v="17"/>
  </r>
  <r>
    <x v="12"/>
    <n v="7"/>
    <s v="0.45/0.75"/>
    <n v="56"/>
  </r>
  <r>
    <x v="10"/>
    <n v="5"/>
    <s v="0.45/0.75"/>
    <n v="56"/>
  </r>
  <r>
    <x v="2"/>
    <n v="0"/>
    <s v="0.45/0.75"/>
    <n v="71"/>
  </r>
  <r>
    <x v="2"/>
    <n v="0"/>
    <s v="0.45/0.75"/>
    <n v="71"/>
  </r>
  <r>
    <x v="2"/>
    <n v="0"/>
    <s v="0.45/0.75"/>
    <n v="71"/>
  </r>
  <r>
    <x v="2"/>
    <n v="2"/>
    <s v="0.45/0.75"/>
    <n v="71"/>
  </r>
  <r>
    <x v="17"/>
    <n v="2"/>
    <s v="0.45/0.75"/>
    <n v="68"/>
  </r>
  <r>
    <x v="14"/>
    <n v="2"/>
    <s v="0.45/0.75"/>
    <n v="71"/>
  </r>
  <r>
    <x v="7"/>
    <n v="3"/>
    <s v="0.45/0.75"/>
    <n v="14"/>
  </r>
  <r>
    <x v="7"/>
    <n v="3"/>
    <s v="0.45/0.75"/>
    <n v="15"/>
  </r>
  <r>
    <x v="12"/>
    <n v="4"/>
    <s v="0.45/0.75"/>
    <n v="69"/>
  </r>
  <r>
    <x v="15"/>
    <n v="2"/>
    <s v="0.45/0.75"/>
    <n v="17"/>
  </r>
  <r>
    <x v="15"/>
    <n v="2"/>
    <s v="0.45/0.75"/>
    <n v="73"/>
  </r>
  <r>
    <x v="15"/>
    <n v="2"/>
    <s v="0.45/0.75"/>
    <n v="73"/>
  </r>
  <r>
    <x v="2"/>
    <n v="2"/>
    <s v="0.45/0.75"/>
    <n v="73"/>
  </r>
  <r>
    <x v="2"/>
    <n v="2"/>
    <s v="0.45/0.75"/>
    <n v="73"/>
  </r>
  <r>
    <x v="15"/>
    <n v="2"/>
    <s v="0.45/0.75"/>
    <n v="29"/>
  </r>
  <r>
    <x v="2"/>
    <n v="0"/>
    <s v="0.45/0.75"/>
    <n v="26"/>
  </r>
  <r>
    <x v="2"/>
    <n v="0"/>
    <s v="0.45/0.75"/>
    <n v="25"/>
  </r>
  <r>
    <x v="14"/>
    <n v="1"/>
    <s v="0.45/0.75"/>
    <n v="17"/>
  </r>
  <r>
    <x v="14"/>
    <n v="1"/>
    <s v="0.45/0.75"/>
    <n v="17"/>
  </r>
  <r>
    <x v="11"/>
    <n v="3"/>
    <s v="0.45/0.75"/>
    <n v="17"/>
  </r>
  <r>
    <x v="12"/>
    <n v="3"/>
    <s v="0.45/0.75"/>
    <n v="56"/>
  </r>
  <r>
    <x v="21"/>
    <n v="0"/>
    <s v="0.45/0.75"/>
    <n v="38"/>
  </r>
  <r>
    <x v="21"/>
    <n v="0"/>
    <s v="0.45/0.75"/>
    <n v="16"/>
  </r>
  <r>
    <x v="21"/>
    <n v="0"/>
    <s v="0.45/0.75"/>
    <n v="16"/>
  </r>
  <r>
    <x v="21"/>
    <n v="0"/>
    <s v="0.45/0.75"/>
    <n v="16"/>
  </r>
  <r>
    <x v="21"/>
    <n v="0"/>
    <s v="0.45/0.75"/>
    <n v="21"/>
  </r>
  <r>
    <x v="21"/>
    <n v="0"/>
    <s v="0.45/0.75"/>
    <n v="14"/>
  </r>
  <r>
    <x v="21"/>
    <n v="0"/>
    <s v="0.45/0.75"/>
    <n v="14"/>
  </r>
  <r>
    <x v="21"/>
    <n v="0"/>
    <s v="0.45/0.75"/>
    <n v="14"/>
  </r>
  <r>
    <x v="21"/>
    <n v="0"/>
    <s v="0.45/0.75"/>
    <n v="17"/>
  </r>
  <r>
    <x v="21"/>
    <n v="0"/>
    <s v="0.45/0.75"/>
    <n v="19"/>
  </r>
  <r>
    <x v="21"/>
    <n v="0"/>
    <s v="0.45/0.75"/>
    <n v="18"/>
  </r>
  <r>
    <x v="21"/>
    <n v="0"/>
    <s v="0.45/0.75"/>
    <n v="16"/>
  </r>
  <r>
    <x v="21"/>
    <n v="0"/>
    <s v="0.45/0.75"/>
    <n v="16"/>
  </r>
  <r>
    <x v="21"/>
    <n v="0"/>
    <s v="0.45/0.75"/>
    <n v="23"/>
  </r>
  <r>
    <x v="21"/>
    <n v="0"/>
    <s v="0.45/0.75"/>
    <n v="16"/>
  </r>
  <r>
    <x v="21"/>
    <n v="0"/>
    <s v="0.45/0.75"/>
    <n v="16"/>
  </r>
  <r>
    <x v="21"/>
    <n v="0"/>
    <s v="0.45/0.75"/>
    <n v="16"/>
  </r>
  <r>
    <x v="21"/>
    <n v="0"/>
    <s v="0.45/0.75"/>
    <n v="16"/>
  </r>
  <r>
    <x v="21"/>
    <n v="0"/>
    <s v="0.45/0.75"/>
    <n v="16"/>
  </r>
  <r>
    <x v="21"/>
    <n v="0"/>
    <s v="0.45/0.75"/>
    <n v="16"/>
  </r>
  <r>
    <x v="21"/>
    <n v="0"/>
    <s v="0.45/0.75"/>
    <n v="16"/>
  </r>
  <r>
    <x v="22"/>
    <n v="2"/>
    <s v="0.45/0.75"/>
    <n v="27"/>
  </r>
  <r>
    <x v="22"/>
    <n v="2"/>
    <s v="0.45/0.75"/>
    <n v="23"/>
  </r>
  <r>
    <x v="22"/>
    <n v="2"/>
    <s v="0.45/0.75"/>
    <n v="23"/>
  </r>
  <r>
    <x v="22"/>
    <n v="2"/>
    <s v="0.45/0.75"/>
    <n v="24"/>
  </r>
  <r>
    <x v="22"/>
    <n v="2"/>
    <s v="0.45/0.75"/>
    <n v="17"/>
  </r>
  <r>
    <x v="22"/>
    <n v="2"/>
    <s v="0.45/0.75"/>
    <n v="20"/>
  </r>
  <r>
    <x v="22"/>
    <n v="2"/>
    <s v="0.45/0.75"/>
    <n v="19"/>
  </r>
  <r>
    <x v="22"/>
    <n v="2"/>
    <s v="0.45/0.75"/>
    <n v="20"/>
  </r>
  <r>
    <x v="22"/>
    <n v="2"/>
    <s v="0.45/0.75"/>
    <n v="21"/>
  </r>
  <r>
    <x v="22"/>
    <n v="2"/>
    <s v="0.45/0.75"/>
    <n v="19"/>
  </r>
  <r>
    <x v="22"/>
    <n v="2"/>
    <s v="0.45/0.75"/>
    <n v="19"/>
  </r>
  <r>
    <x v="22"/>
    <n v="2"/>
    <s v="0.45/0.75"/>
    <n v="20"/>
  </r>
  <r>
    <x v="22"/>
    <n v="2"/>
    <s v="0.45/0.75"/>
    <n v="20"/>
  </r>
  <r>
    <x v="22"/>
    <n v="2"/>
    <s v="0.45/0.75"/>
    <n v="17"/>
  </r>
  <r>
    <x v="22"/>
    <n v="2"/>
    <s v="0.45/0.75"/>
    <n v="21"/>
  </r>
  <r>
    <x v="22"/>
    <n v="2"/>
    <s v="0.45/0.75"/>
    <n v="21"/>
  </r>
  <r>
    <x v="22"/>
    <n v="2"/>
    <s v="0.45/0.75"/>
    <n v="23"/>
  </r>
  <r>
    <x v="22"/>
    <n v="2"/>
    <s v="0.45/0.75"/>
    <n v="23"/>
  </r>
  <r>
    <x v="22"/>
    <n v="2"/>
    <s v="0.45/0.75"/>
    <n v="24"/>
  </r>
  <r>
    <x v="22"/>
    <n v="2"/>
    <s v="0.45/0.75"/>
    <n v="24"/>
  </r>
  <r>
    <x v="22"/>
    <n v="2"/>
    <s v="0.45/0.75"/>
    <n v="30"/>
  </r>
  <r>
    <x v="22"/>
    <n v="2"/>
    <s v="0.45/0.75"/>
    <n v="30"/>
  </r>
  <r>
    <x v="22"/>
    <n v="2"/>
    <s v="0.45/0.75"/>
    <n v="26"/>
  </r>
  <r>
    <x v="22"/>
    <n v="2"/>
    <s v="0.45/0.75"/>
    <n v="27"/>
  </r>
  <r>
    <x v="22"/>
    <n v="2"/>
    <s v="0.45/0.75"/>
    <n v="26"/>
  </r>
  <r>
    <x v="22"/>
    <n v="2"/>
    <s v="0.45/0.75"/>
    <n v="28"/>
  </r>
  <r>
    <x v="22"/>
    <n v="2"/>
    <s v="0.45/0.75"/>
    <n v="27"/>
  </r>
  <r>
    <x v="22"/>
    <n v="2"/>
    <s v="0.45/0.75"/>
    <n v="29"/>
  </r>
  <r>
    <x v="22"/>
    <n v="2"/>
    <s v="0.45/0.75"/>
    <n v="30"/>
  </r>
  <r>
    <x v="22"/>
    <n v="2"/>
    <s v="0.45/0.75"/>
    <n v="30"/>
  </r>
  <r>
    <x v="22"/>
    <n v="2"/>
    <s v="0.45/0.75"/>
    <n v="19"/>
  </r>
  <r>
    <x v="22"/>
    <n v="2"/>
    <s v="0.45/0.75"/>
    <n v="65"/>
  </r>
  <r>
    <x v="22"/>
    <n v="2"/>
    <s v="0.45/0.75"/>
    <n v="37"/>
  </r>
  <r>
    <x v="22"/>
    <n v="2"/>
    <s v="0.45/0.75"/>
    <n v="38"/>
  </r>
  <r>
    <x v="22"/>
    <n v="2"/>
    <s v="0.45/0.75"/>
    <n v="39"/>
  </r>
  <r>
    <x v="22"/>
    <n v="2"/>
    <s v="0.45/0.75"/>
    <n v="40"/>
  </r>
  <r>
    <x v="22"/>
    <n v="2"/>
    <s v="0.45/0.75"/>
    <n v="24"/>
  </r>
  <r>
    <x v="22"/>
    <n v="2"/>
    <s v="0.45/0.75"/>
    <n v="25"/>
  </r>
  <r>
    <x v="22"/>
    <n v="2"/>
    <s v="0.45/0.75"/>
    <n v="27"/>
  </r>
  <r>
    <x v="22"/>
    <n v="2"/>
    <s v="0.45/0.75"/>
    <n v="28"/>
  </r>
  <r>
    <x v="22"/>
    <n v="2"/>
    <s v="0.45/0.75"/>
    <n v="29"/>
  </r>
  <r>
    <x v="22"/>
    <n v="2"/>
    <s v="0.45/0.75"/>
    <n v="30"/>
  </r>
  <r>
    <x v="22"/>
    <n v="2"/>
    <s v="0.45/0.75"/>
    <n v="31"/>
  </r>
  <r>
    <x v="22"/>
    <n v="2"/>
    <s v="0.45/0.75"/>
    <n v="32"/>
  </r>
  <r>
    <x v="22"/>
    <n v="2"/>
    <s v="0.45/0.75"/>
    <n v="33"/>
  </r>
  <r>
    <x v="22"/>
    <n v="2"/>
    <s v="0.45/0.75"/>
    <n v="34"/>
  </r>
  <r>
    <x v="22"/>
    <n v="2"/>
    <s v="0.45/0.75"/>
    <n v="35"/>
  </r>
  <r>
    <x v="22"/>
    <n v="2"/>
    <s v="0.45/0.75"/>
    <n v="32"/>
  </r>
  <r>
    <x v="22"/>
    <n v="2"/>
    <s v="0.45/0.75"/>
    <n v="33"/>
  </r>
  <r>
    <x v="22"/>
    <n v="2"/>
    <s v="0.45/0.75"/>
    <n v="34"/>
  </r>
  <r>
    <x v="22"/>
    <n v="2"/>
    <s v="0.45/0.75"/>
    <n v="36"/>
  </r>
  <r>
    <x v="22"/>
    <n v="2"/>
    <s v="0.45/0.75"/>
    <n v="26"/>
  </r>
  <r>
    <x v="22"/>
    <n v="2"/>
    <s v="0.45/0.75"/>
    <n v="37"/>
  </r>
  <r>
    <x v="22"/>
    <n v="2"/>
    <s v="0.45/0.75"/>
    <n v="38"/>
  </r>
  <r>
    <x v="22"/>
    <n v="2"/>
    <s v="0.45/0.75"/>
    <n v="39"/>
  </r>
  <r>
    <x v="22"/>
    <n v="2"/>
    <s v="0.45/0.75"/>
    <n v="41"/>
  </r>
  <r>
    <x v="22"/>
    <n v="2"/>
    <s v="0.45/0.75"/>
    <n v="42"/>
  </r>
  <r>
    <x v="22"/>
    <n v="2"/>
    <s v="0.45/0.75"/>
    <n v="44"/>
  </r>
  <r>
    <x v="22"/>
    <n v="2"/>
    <s v="0.45/0.75"/>
    <n v="45"/>
  </r>
  <r>
    <x v="22"/>
    <n v="2"/>
    <s v="0.45/0.75"/>
    <n v="46"/>
  </r>
  <r>
    <x v="22"/>
    <n v="2"/>
    <s v="0.45/0.75"/>
    <n v="47"/>
  </r>
  <r>
    <x v="22"/>
    <n v="2"/>
    <s v="0.45/0.75"/>
    <n v="52"/>
  </r>
  <r>
    <x v="22"/>
    <n v="2"/>
    <s v="0.45/0.75"/>
    <n v="53"/>
  </r>
  <r>
    <x v="22"/>
    <n v="2"/>
    <s v="0.45/0.75"/>
    <n v="54"/>
  </r>
  <r>
    <x v="22"/>
    <n v="2"/>
    <s v="0.45/0.75"/>
    <n v="55"/>
  </r>
  <r>
    <x v="22"/>
    <n v="2"/>
    <s v="0.45/0.75"/>
    <n v="46"/>
  </r>
  <r>
    <x v="22"/>
    <n v="2"/>
    <s v="0.45/0.75"/>
    <n v="47"/>
  </r>
  <r>
    <x v="22"/>
    <n v="2"/>
    <s v="0.45/0.75"/>
    <n v="48"/>
  </r>
  <r>
    <x v="22"/>
    <n v="2"/>
    <s v="0.45/0.75"/>
    <n v="49"/>
  </r>
  <r>
    <x v="22"/>
    <n v="2"/>
    <s v="0.45/0.75"/>
    <n v="46"/>
  </r>
  <r>
    <x v="22"/>
    <n v="2"/>
    <s v="0.45/0.75"/>
    <n v="47"/>
  </r>
  <r>
    <x v="22"/>
    <n v="2"/>
    <s v="0.45/0.75"/>
    <n v="51"/>
  </r>
  <r>
    <x v="22"/>
    <n v="2"/>
    <s v="0.45/0.75"/>
    <n v="46"/>
  </r>
  <r>
    <x v="22"/>
    <n v="2"/>
    <s v="0.45/0.75"/>
    <n v="52"/>
  </r>
  <r>
    <x v="23"/>
    <m/>
    <n v="1"/>
    <n v="83"/>
  </r>
  <r>
    <x v="24"/>
    <m/>
    <n v="1"/>
    <n v="53"/>
  </r>
  <r>
    <x v="24"/>
    <m/>
    <n v="1"/>
    <n v="44"/>
  </r>
  <r>
    <x v="24"/>
    <m/>
    <n v="1"/>
    <n v="44"/>
  </r>
  <r>
    <x v="25"/>
    <m/>
    <n v="1"/>
    <n v="98"/>
  </r>
  <r>
    <x v="25"/>
    <m/>
    <n v="1"/>
    <n v="88"/>
  </r>
  <r>
    <x v="25"/>
    <m/>
    <n v="1"/>
    <n v="35"/>
  </r>
  <r>
    <x v="24"/>
    <m/>
    <n v="1"/>
    <n v="63"/>
  </r>
  <r>
    <x v="24"/>
    <m/>
    <n v="1"/>
    <n v="47"/>
  </r>
  <r>
    <x v="24"/>
    <m/>
    <n v="1"/>
    <n v="42"/>
  </r>
  <r>
    <x v="24"/>
    <m/>
    <n v="1"/>
    <n v="80"/>
  </r>
  <r>
    <x v="24"/>
    <m/>
    <n v="1"/>
    <n v="90"/>
  </r>
  <r>
    <x v="26"/>
    <m/>
    <n v="1"/>
    <n v="93"/>
  </r>
  <r>
    <x v="27"/>
    <m/>
    <n v="1"/>
    <n v="55"/>
  </r>
  <r>
    <x v="27"/>
    <m/>
    <n v="1"/>
    <n v="52"/>
  </r>
  <r>
    <x v="28"/>
    <m/>
    <n v="1"/>
    <n v="96"/>
  </r>
  <r>
    <x v="29"/>
    <m/>
    <n v="1"/>
    <n v="65"/>
  </r>
  <r>
    <x v="29"/>
    <m/>
    <n v="1"/>
    <n v="71"/>
  </r>
  <r>
    <x v="29"/>
    <m/>
    <n v="1"/>
    <n v="77"/>
  </r>
  <r>
    <x v="30"/>
    <m/>
    <n v="1"/>
    <n v="35"/>
  </r>
  <r>
    <x v="29"/>
    <m/>
    <n v="1"/>
    <n v="77"/>
  </r>
  <r>
    <x v="31"/>
    <m/>
    <n v="1"/>
    <n v="65"/>
  </r>
  <r>
    <x v="31"/>
    <m/>
    <n v="1"/>
    <n v="77"/>
  </r>
  <r>
    <x v="32"/>
    <m/>
    <n v="1"/>
    <n v="59"/>
  </r>
  <r>
    <x v="32"/>
    <m/>
    <n v="1"/>
    <n v="21"/>
  </r>
  <r>
    <x v="32"/>
    <m/>
    <n v="1"/>
    <n v="60"/>
  </r>
  <r>
    <x v="32"/>
    <m/>
    <n v="1"/>
    <m/>
  </r>
  <r>
    <x v="29"/>
    <m/>
    <n v="1"/>
    <n v="26"/>
  </r>
  <r>
    <x v="31"/>
    <m/>
    <n v="1"/>
    <n v="25"/>
  </r>
  <r>
    <x v="31"/>
    <m/>
    <n v="1"/>
    <n v="25"/>
  </r>
  <r>
    <x v="33"/>
    <m/>
    <n v="1"/>
    <n v="25"/>
  </r>
  <r>
    <x v="27"/>
    <m/>
    <n v="1"/>
    <n v="77"/>
  </r>
  <r>
    <x v="27"/>
    <m/>
    <n v="1"/>
    <n v="26"/>
  </r>
  <r>
    <x v="31"/>
    <m/>
    <n v="1"/>
    <n v="26"/>
  </r>
  <r>
    <x v="28"/>
    <m/>
    <n v="1"/>
    <n v="45"/>
  </r>
  <r>
    <x v="28"/>
    <m/>
    <n v="1"/>
    <n v="45"/>
  </r>
  <r>
    <x v="28"/>
    <m/>
    <n v="1"/>
    <n v="47"/>
  </r>
  <r>
    <x v="28"/>
    <m/>
    <n v="1"/>
    <n v="47"/>
  </r>
  <r>
    <x v="25"/>
    <m/>
    <n v="1"/>
    <n v="65"/>
  </r>
  <r>
    <x v="25"/>
    <m/>
    <n v="1"/>
    <n v="47"/>
  </r>
  <r>
    <x v="25"/>
    <m/>
    <n v="1"/>
    <n v="20"/>
  </r>
  <r>
    <x v="25"/>
    <m/>
    <n v="1"/>
    <n v="36"/>
  </r>
  <r>
    <x v="26"/>
    <m/>
    <n v="1"/>
    <n v="77"/>
  </r>
  <r>
    <x v="25"/>
    <m/>
    <n v="1"/>
    <n v="33"/>
  </r>
  <r>
    <x v="32"/>
    <m/>
    <n v="1"/>
    <n v="79"/>
  </r>
  <r>
    <x v="24"/>
    <m/>
    <n v="1"/>
    <n v="43"/>
  </r>
  <r>
    <x v="24"/>
    <m/>
    <n v="1"/>
    <n v="29"/>
  </r>
  <r>
    <x v="24"/>
    <m/>
    <n v="1"/>
    <n v="39"/>
  </r>
  <r>
    <x v="24"/>
    <m/>
    <n v="1"/>
    <n v="36"/>
  </r>
  <r>
    <x v="28"/>
    <m/>
    <n v="1"/>
    <n v="100"/>
  </r>
  <r>
    <x v="29"/>
    <m/>
    <n v="1"/>
    <n v="65"/>
  </r>
  <r>
    <x v="29"/>
    <m/>
    <n v="1"/>
    <n v="71"/>
  </r>
  <r>
    <x v="29"/>
    <m/>
    <n v="1"/>
    <n v="77"/>
  </r>
  <r>
    <x v="30"/>
    <m/>
    <n v="1"/>
    <n v="46"/>
  </r>
  <r>
    <x v="29"/>
    <m/>
    <n v="1"/>
    <n v="35"/>
  </r>
  <r>
    <x v="31"/>
    <m/>
    <n v="1"/>
    <n v="80"/>
  </r>
  <r>
    <x v="31"/>
    <m/>
    <n v="1"/>
    <n v="77"/>
  </r>
  <r>
    <x v="32"/>
    <m/>
    <n v="1"/>
    <n v="21"/>
  </r>
  <r>
    <x v="32"/>
    <m/>
    <n v="1"/>
    <n v="71"/>
  </r>
  <r>
    <x v="29"/>
    <m/>
    <n v="1"/>
    <n v="70"/>
  </r>
  <r>
    <x v="32"/>
    <m/>
    <n v="1"/>
    <m/>
  </r>
  <r>
    <x v="29"/>
    <m/>
    <n v="1"/>
    <n v="26"/>
  </r>
  <r>
    <x v="31"/>
    <m/>
    <n v="1"/>
    <n v="25"/>
  </r>
  <r>
    <x v="31"/>
    <m/>
    <n v="1"/>
    <n v="25"/>
  </r>
  <r>
    <x v="33"/>
    <m/>
    <n v="1"/>
    <n v="25"/>
  </r>
  <r>
    <x v="27"/>
    <m/>
    <n v="1"/>
    <n v="84"/>
  </r>
  <r>
    <x v="27"/>
    <m/>
    <n v="1"/>
    <n v="26"/>
  </r>
  <r>
    <x v="31"/>
    <m/>
    <n v="1"/>
    <n v="26"/>
  </r>
  <r>
    <x v="32"/>
    <m/>
    <n v="1"/>
    <n v="97"/>
  </r>
  <r>
    <x v="25"/>
    <m/>
    <n v="1"/>
    <n v="41"/>
  </r>
  <r>
    <x v="25"/>
    <m/>
    <n v="1"/>
    <n v="139"/>
  </r>
  <r>
    <x v="32"/>
    <m/>
    <n v="1"/>
    <n v="71"/>
  </r>
  <r>
    <x v="23"/>
    <m/>
    <n v="1"/>
    <n v="104"/>
  </r>
  <r>
    <x v="23"/>
    <m/>
    <n v="1"/>
    <n v="37"/>
  </r>
  <r>
    <x v="23"/>
    <m/>
    <n v="1"/>
    <n v="36"/>
  </r>
  <r>
    <x v="31"/>
    <m/>
    <n v="1"/>
    <n v="39"/>
  </r>
  <r>
    <x v="32"/>
    <m/>
    <n v="1"/>
    <n v="35"/>
  </r>
  <r>
    <x v="23"/>
    <m/>
    <n v="1"/>
    <n v="87"/>
  </r>
  <r>
    <x v="23"/>
    <m/>
    <n v="1"/>
    <n v="26"/>
  </r>
  <r>
    <x v="23"/>
    <m/>
    <n v="1"/>
    <n v="74"/>
  </r>
  <r>
    <x v="23"/>
    <m/>
    <n v="1"/>
    <n v="26"/>
  </r>
  <r>
    <x v="23"/>
    <m/>
    <n v="1"/>
    <n v="61"/>
  </r>
  <r>
    <x v="23"/>
    <m/>
    <n v="1"/>
    <n v="26"/>
  </r>
  <r>
    <x v="30"/>
    <m/>
    <n v="1"/>
    <n v="39"/>
  </r>
  <r>
    <x v="34"/>
    <m/>
    <n v="15"/>
    <n v="47"/>
  </r>
  <r>
    <x v="34"/>
    <m/>
    <n v="15"/>
    <n v="45"/>
  </r>
  <r>
    <x v="34"/>
    <m/>
    <n v="15"/>
    <n v="44"/>
  </r>
  <r>
    <x v="34"/>
    <m/>
    <n v="15"/>
    <n v="60"/>
  </r>
  <r>
    <x v="34"/>
    <m/>
    <n v="15"/>
    <n v="56"/>
  </r>
  <r>
    <x v="34"/>
    <m/>
    <n v="15"/>
    <n v="58"/>
  </r>
  <r>
    <x v="35"/>
    <m/>
    <n v="15"/>
    <n v="18"/>
  </r>
  <r>
    <x v="35"/>
    <m/>
    <n v="15"/>
    <n v="23"/>
  </r>
  <r>
    <x v="35"/>
    <m/>
    <n v="15"/>
    <n v="47"/>
  </r>
  <r>
    <x v="35"/>
    <m/>
    <n v="15"/>
    <n v="62"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数据透视表8" cacheId="2" autoFormatId="1" applyNumberFormats="0" applyBorderFormats="0" applyFontFormats="0" applyPatternFormats="0" applyAlignmentFormats="0" applyWidthHeightFormats="1" dataCaption="值" updatedVersion="6" minRefreshableVersion="3" createdVersion="6" useAutoFormatting="1" indent="0" outline="1" outlineData="1" showDrill="1" multipleFieldFilters="0">
  <location ref="A3:A40" firstHeaderRow="1" firstDataRow="1" firstDataCol="1"/>
  <pivotFields count="4">
    <pivotField axis="axisRow" showAll="0">
      <items count="51">
        <item m="1" x="42"/>
        <item m="1" x="41"/>
        <item m="1" x="36"/>
        <item m="1" x="49"/>
        <item m="1" x="47"/>
        <item x="4"/>
        <item x="3"/>
        <item x="21"/>
        <item x="18"/>
        <item m="1" x="43"/>
        <item m="1" x="40"/>
        <item m="1" x="45"/>
        <item x="9"/>
        <item x="13"/>
        <item x="20"/>
        <item x="10"/>
        <item x="19"/>
        <item x="11"/>
        <item x="16"/>
        <item x="12"/>
        <item x="8"/>
        <item x="14"/>
        <item x="2"/>
        <item x="7"/>
        <item x="17"/>
        <item x="15"/>
        <item m="1" x="44"/>
        <item m="1" x="48"/>
        <item m="1" x="38"/>
        <item m="1" x="39"/>
        <item m="1" x="46"/>
        <item m="1" x="37"/>
        <item x="28"/>
        <item x="34"/>
        <item x="35"/>
        <item x="22"/>
        <item x="0"/>
        <item x="1"/>
        <item x="5"/>
        <item x="6"/>
        <item x="23"/>
        <item x="24"/>
        <item x="25"/>
        <item x="26"/>
        <item x="27"/>
        <item x="29"/>
        <item x="30"/>
        <item x="31"/>
        <item x="32"/>
        <item x="33"/>
        <item t="default"/>
      </items>
    </pivotField>
    <pivotField showAll="0"/>
    <pivotField showAll="0"/>
    <pivotField defaultSubtotal="0" showAll="0"/>
  </pivotFields>
  <rowFields count="1">
    <field x="0"/>
  </rowFields>
  <rowItems count="37">
    <i>
      <x v="5"/>
    </i>
    <i>
      <x v="6"/>
    </i>
    <i>
      <x v="7"/>
    </i>
    <i>
      <x v="8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Items count="1">
    <i/>
  </colItems>
  <formats count="6">
    <format dxfId="0">
      <pivotArea outline="0" collapsedLevelsAreSubtotals="1" fieldPosition="0"/>
    </format>
    <format dxfId="1">
      <pivotArea dataOnly="0" labelOnly="1" outline="0" fieldPosition="0"/>
    </format>
    <format dxfId="2">
      <pivotArea dataOnly="0" labelOnly="1" outline="0" fieldPosition="0"/>
    </format>
    <format dxfId="3">
      <pivotArea outline="0" collapsedLevelsAreSubtotals="1" fieldPosition="0"/>
    </format>
    <format dxfId="4">
      <pivotArea dataOnly="0" labelOnly="1" outline="0" fieldPosition="0"/>
    </format>
    <format dxfId="5">
      <pivotArea dataOnly="0" labelOnly="1" outline="0" fieldPosition="0"/>
    </format>
  </format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数据透视表5" cacheId="0" autoFormatId="1" applyNumberFormats="0" applyBorderFormats="0" applyFontFormats="0" applyPatternFormats="0" applyAlignmentFormats="0" applyWidthHeightFormats="1" dataCaption="值" updatedVersion="6" minRefreshableVersion="3" createdVersion="6" useAutoFormatting="1" indent="0" outline="1" outlineData="1" showDrill="1" multipleFieldFilters="0">
  <location ref="A3:B20" firstHeaderRow="1" firstDataRow="1" firstDataCol="1"/>
  <pivotFields count="4">
    <pivotField axis="axisRow" showAll="0">
      <items count="17">
        <item x="1"/>
        <item x="2"/>
        <item x="3"/>
        <item x="9"/>
        <item x="14"/>
        <item x="8"/>
        <item x="15"/>
        <item x="4"/>
        <item x="11"/>
        <item x="6"/>
        <item x="5"/>
        <item x="10"/>
        <item x="13"/>
        <item x="12"/>
        <item x="7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求和项:长度（米）" fld="3" baseField="0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数据透视表1" cacheId="1" autoFormatId="1" applyNumberFormats="0" applyBorderFormats="0" applyFontFormats="0" applyPatternFormats="0" applyAlignmentFormats="0" applyWidthHeightFormats="1" dataCaption="值" updatedVersion="6" minRefreshableVersion="3" createdVersion="6" useAutoFormatting="1" indent="0" outline="1" outlineData="1" showDrill="1" multipleFieldFilters="0">
  <location ref="A29:B47" firstHeaderRow="1" firstDataRow="1" firstDataCol="1"/>
  <pivotFields count="4">
    <pivotField axis="axisRow" showAll="0">
      <items count="18">
        <item x="13"/>
        <item x="11"/>
        <item x="12"/>
        <item x="14"/>
        <item x="16"/>
        <item x="15"/>
        <item x="3"/>
        <item x="5"/>
        <item x="6"/>
        <item x="4"/>
        <item x="9"/>
        <item x="10"/>
        <item x="7"/>
        <item x="8"/>
        <item x="2"/>
        <item x="1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求和项:长度" fld="3" baseField="0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>
    <tabColor rgb="FF92D050"/>
  </sheetPr>
  <dimension ref="A1:IV35"/>
  <sheetViews>
    <sheetView tabSelected="1" view="pageBreakPreview" zoomScaleNormal="100" workbookViewId="0">
      <selection activeCell="A9" sqref="A9"/>
    </sheetView>
  </sheetViews>
  <sheetFormatPr defaultColWidth="9" defaultRowHeight="14.25"/>
  <cols>
    <col min="1" max="1" width="6.625" style="72" customWidth="1"/>
    <col min="2" max="3" width="7.25" style="72" customWidth="1"/>
    <col min="4" max="4" width="8.625" style="72" customWidth="1"/>
    <col min="5" max="13" width="9.625" style="72" customWidth="1"/>
    <col min="14" max="16384" width="9" style="72"/>
  </cols>
  <sheetData>
    <row r="1" s="69" customFormat="1" ht="54" customHeight="1" spans="1:22">
      <c r="A1" s="73"/>
      <c r="B1" s="73"/>
      <c r="C1" s="73"/>
      <c r="D1" s="73"/>
      <c r="E1" s="73"/>
      <c r="F1" s="74"/>
      <c r="G1" s="74"/>
      <c r="H1" s="74"/>
      <c r="I1" s="75"/>
      <c r="J1" s="75"/>
      <c r="K1" s="95" t="s">
        <v>0</v>
      </c>
      <c r="L1" s="95"/>
      <c r="M1" s="95"/>
      <c r="N1" s="96"/>
      <c r="O1" s="96"/>
      <c r="P1" s="96"/>
      <c r="Q1" s="96"/>
      <c r="R1" s="96"/>
      <c r="S1" s="96"/>
      <c r="T1" s="96"/>
      <c r="U1" s="96"/>
      <c r="V1" s="96"/>
    </row>
    <row r="2" s="69" customFormat="1" ht="30" customHeight="1" spans="1:21">
      <c r="A2" s="75" t="s">
        <v>1</v>
      </c>
      <c r="B2" s="76" t="s">
        <v>2</v>
      </c>
      <c r="C2" s="77"/>
      <c r="D2" s="77"/>
      <c r="E2" s="77"/>
      <c r="F2" s="74"/>
      <c r="G2" s="74"/>
      <c r="H2" s="75"/>
      <c r="I2" s="75"/>
      <c r="J2" s="95"/>
      <c r="K2" s="95" t="s">
        <v>3</v>
      </c>
      <c r="L2" s="97"/>
      <c r="M2" s="97"/>
      <c r="N2" s="96"/>
      <c r="O2" s="96"/>
      <c r="P2" s="96"/>
      <c r="Q2" s="96"/>
      <c r="R2" s="96"/>
      <c r="S2" s="96"/>
      <c r="T2" s="96"/>
      <c r="U2" s="96"/>
    </row>
    <row r="3" s="69" customFormat="1" ht="30" customHeight="1" spans="1:22">
      <c r="A3" s="74"/>
      <c r="B3" s="74"/>
      <c r="C3" s="74"/>
      <c r="D3" s="74"/>
      <c r="E3" s="74"/>
      <c r="F3" s="74"/>
      <c r="G3" s="74"/>
      <c r="H3" s="74"/>
      <c r="I3" s="73"/>
      <c r="J3" s="73"/>
      <c r="K3" s="74"/>
      <c r="L3" s="74"/>
      <c r="M3" s="74"/>
      <c r="N3" s="96"/>
      <c r="O3" s="96"/>
      <c r="P3" s="96"/>
      <c r="Q3" s="96"/>
      <c r="R3" s="96"/>
      <c r="S3" s="96"/>
      <c r="T3" s="96"/>
      <c r="U3" s="96"/>
      <c r="V3" s="96"/>
    </row>
    <row r="4" s="69" customFormat="1" ht="30" customHeight="1" spans="1:22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96"/>
      <c r="O4" s="96"/>
      <c r="P4" s="96"/>
      <c r="Q4" s="96"/>
      <c r="R4" s="96"/>
      <c r="S4" s="96"/>
      <c r="T4" s="96"/>
      <c r="U4" s="96"/>
      <c r="V4" s="96"/>
    </row>
    <row r="5" s="69" customFormat="1" ht="60" customHeight="1" spans="1:22">
      <c r="A5" s="78" t="s">
        <v>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96"/>
      <c r="O5" s="96"/>
      <c r="P5" s="96"/>
      <c r="Q5" s="96"/>
      <c r="R5" s="96"/>
      <c r="S5" s="96"/>
      <c r="T5" s="96"/>
      <c r="U5" s="96"/>
      <c r="V5" s="96"/>
    </row>
    <row r="6" s="70" customFormat="1" ht="30" customHeight="1" spans="1:22">
      <c r="A6" s="80"/>
      <c r="B6" s="80"/>
      <c r="C6" s="80"/>
      <c r="D6" s="80"/>
      <c r="E6" s="80"/>
      <c r="F6" s="81" t="s">
        <v>5</v>
      </c>
      <c r="G6" s="40"/>
      <c r="H6" s="40"/>
      <c r="I6" s="40"/>
      <c r="J6" s="80"/>
      <c r="K6" s="80"/>
      <c r="L6" s="80"/>
      <c r="M6" s="80"/>
      <c r="N6" s="98"/>
      <c r="O6" s="98"/>
      <c r="P6" s="98"/>
      <c r="Q6" s="98"/>
      <c r="R6" s="98"/>
      <c r="S6" s="98"/>
      <c r="T6" s="98"/>
      <c r="U6" s="98"/>
      <c r="V6" s="98"/>
    </row>
    <row r="7" s="70" customFormat="1" ht="30" customHeight="1" spans="1:22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98"/>
      <c r="O7" s="98"/>
      <c r="P7" s="98"/>
      <c r="Q7" s="98"/>
      <c r="R7" s="98"/>
      <c r="S7" s="98"/>
      <c r="T7" s="98"/>
      <c r="U7" s="98"/>
      <c r="V7" s="98"/>
    </row>
    <row r="8" s="70" customFormat="1" ht="30" customHeight="1" spans="1:22">
      <c r="A8" s="83" t="s">
        <v>6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98"/>
      <c r="O8" s="98"/>
      <c r="P8" s="98"/>
      <c r="Q8" s="98"/>
      <c r="R8" s="98"/>
      <c r="S8" s="98"/>
      <c r="T8" s="98"/>
      <c r="U8" s="98"/>
      <c r="V8" s="98"/>
    </row>
    <row r="9" s="70" customFormat="1" ht="30" customHeight="1" spans="1:22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98"/>
      <c r="O9" s="98"/>
      <c r="P9" s="98"/>
      <c r="Q9" s="98"/>
      <c r="R9" s="98"/>
      <c r="S9" s="98"/>
      <c r="T9" s="98"/>
      <c r="U9" s="98"/>
      <c r="V9" s="98"/>
    </row>
    <row r="10" s="71" customFormat="1" ht="30" customHeight="1" spans="1:22">
      <c r="A10" s="85"/>
      <c r="B10" s="85"/>
      <c r="C10" s="85"/>
      <c r="D10" s="85"/>
      <c r="E10" s="85"/>
      <c r="F10" s="85"/>
      <c r="G10" s="85"/>
      <c r="H10" s="85"/>
      <c r="I10" s="85"/>
      <c r="J10" s="85"/>
      <c r="K10" s="84"/>
      <c r="L10" s="84"/>
      <c r="M10" s="84" t="s">
        <v>7</v>
      </c>
      <c r="N10" s="99"/>
      <c r="O10" s="99"/>
      <c r="P10" s="99"/>
      <c r="Q10" s="99"/>
      <c r="R10" s="99"/>
      <c r="S10" s="99"/>
      <c r="T10" s="99"/>
      <c r="U10" s="99"/>
      <c r="V10" s="99"/>
    </row>
    <row r="11" s="71" customFormat="1" ht="30" customHeight="1" spans="1:22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84"/>
      <c r="L11" s="84"/>
      <c r="M11" s="84"/>
      <c r="N11" s="99"/>
      <c r="O11" s="99"/>
      <c r="P11" s="99"/>
      <c r="Q11" s="99"/>
      <c r="R11" s="99"/>
      <c r="S11" s="99"/>
      <c r="T11" s="99"/>
      <c r="U11" s="99"/>
      <c r="V11" s="99"/>
    </row>
    <row r="12" s="71" customFormat="1" ht="30" customHeight="1" spans="1:22">
      <c r="A12" s="85"/>
      <c r="B12" s="85"/>
      <c r="C12" s="85"/>
      <c r="D12" s="85"/>
      <c r="E12" s="85"/>
      <c r="F12" s="85"/>
      <c r="G12" s="85"/>
      <c r="H12" s="85"/>
      <c r="I12" s="85"/>
      <c r="J12" s="85"/>
      <c r="K12" s="84"/>
      <c r="L12" s="84"/>
      <c r="M12" s="84"/>
      <c r="N12" s="99"/>
      <c r="O12" s="99"/>
      <c r="P12" s="99"/>
      <c r="Q12" s="99"/>
      <c r="R12" s="99"/>
      <c r="S12" s="99"/>
      <c r="T12" s="99"/>
      <c r="U12" s="99"/>
      <c r="V12" s="99"/>
    </row>
    <row r="13" s="71" customFormat="1" ht="30" customHeight="1" spans="1:22">
      <c r="A13" s="86" t="s">
        <v>8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99"/>
      <c r="O13" s="99"/>
      <c r="P13" s="99"/>
      <c r="Q13" s="99"/>
      <c r="R13" s="99"/>
      <c r="S13" s="99"/>
      <c r="T13" s="99"/>
      <c r="U13" s="99"/>
      <c r="V13" s="99"/>
    </row>
    <row r="14" s="69" customFormat="1" ht="30" customHeight="1" spans="1:22">
      <c r="A14" s="87">
        <v>46143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96"/>
      <c r="O14" s="96"/>
      <c r="P14" s="96"/>
      <c r="Q14" s="96"/>
      <c r="R14" s="96"/>
      <c r="S14" s="96"/>
      <c r="T14" s="96"/>
      <c r="U14" s="96"/>
      <c r="V14" s="96"/>
    </row>
    <row r="15" ht="21.75" customHeight="1" spans="1:22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100">
        <v>2</v>
      </c>
      <c r="N15" s="101"/>
      <c r="O15" s="101"/>
      <c r="P15" s="101"/>
      <c r="Q15" s="101"/>
      <c r="R15" s="101"/>
      <c r="S15" s="101"/>
      <c r="T15" s="101"/>
      <c r="U15" s="101"/>
      <c r="V15" s="101"/>
    </row>
    <row r="16" s="69" customFormat="1" ht="30" customHeight="1" spans="1:22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96"/>
      <c r="O16" s="96"/>
      <c r="P16" s="96"/>
      <c r="Q16" s="96"/>
      <c r="R16" s="96"/>
      <c r="S16" s="96"/>
      <c r="T16" s="96"/>
      <c r="U16" s="96"/>
      <c r="V16" s="96"/>
    </row>
    <row r="17" s="69" customFormat="1" ht="24.95" customHeight="1" spans="1:22">
      <c r="A17" s="89"/>
      <c r="B17" s="74"/>
      <c r="C17" s="74"/>
      <c r="D17" s="74"/>
      <c r="E17" s="74"/>
      <c r="F17" s="90"/>
      <c r="G17" s="74"/>
      <c r="H17" s="74"/>
      <c r="I17" s="102"/>
      <c r="J17" s="102"/>
      <c r="K17" s="102"/>
      <c r="L17" s="102"/>
      <c r="M17" s="102"/>
      <c r="N17" s="96"/>
      <c r="O17" s="96"/>
      <c r="P17" s="96"/>
      <c r="Q17" s="96"/>
      <c r="R17" s="96"/>
      <c r="S17" s="96"/>
      <c r="T17" s="96"/>
      <c r="U17" s="96"/>
      <c r="V17" s="96"/>
    </row>
    <row r="18" s="70" customFormat="1" ht="30" customHeight="1" spans="1:22">
      <c r="A18" s="80"/>
      <c r="B18" s="80"/>
      <c r="C18" s="80"/>
      <c r="D18" s="80"/>
      <c r="E18" s="80"/>
      <c r="F18" s="91"/>
      <c r="G18" s="81"/>
      <c r="H18" s="81"/>
      <c r="I18" s="80"/>
      <c r="J18" s="80"/>
      <c r="K18" s="80"/>
      <c r="L18" s="80"/>
      <c r="M18" s="80"/>
      <c r="N18" s="98"/>
      <c r="O18" s="98"/>
      <c r="P18" s="98"/>
      <c r="Q18" s="98"/>
      <c r="R18" s="98"/>
      <c r="S18" s="98"/>
      <c r="T18" s="98"/>
      <c r="U18" s="98"/>
      <c r="V18" s="98"/>
    </row>
    <row r="19" s="70" customFormat="1" ht="24.95" customHeight="1" spans="1:22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98"/>
      <c r="O19" s="98"/>
      <c r="P19" s="98"/>
      <c r="Q19" s="98"/>
      <c r="R19" s="98"/>
      <c r="S19" s="98"/>
      <c r="T19" s="98"/>
      <c r="U19" s="98"/>
      <c r="V19" s="98"/>
    </row>
    <row r="20" s="70" customFormat="1" ht="30" customHeight="1" spans="1:22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98"/>
      <c r="O20" s="98"/>
      <c r="P20" s="98"/>
      <c r="Q20" s="98"/>
      <c r="R20" s="98"/>
      <c r="S20" s="98"/>
      <c r="T20" s="98"/>
      <c r="U20" s="98"/>
      <c r="V20" s="98"/>
    </row>
    <row r="21" s="70" customFormat="1" ht="24.95" customHeight="1" spans="1:22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103"/>
      <c r="L21" s="104"/>
      <c r="M21" s="103"/>
      <c r="N21" s="98"/>
      <c r="O21" s="98"/>
      <c r="P21" s="98"/>
      <c r="Q21" s="98"/>
      <c r="R21" s="98"/>
      <c r="S21" s="98"/>
      <c r="T21" s="98"/>
      <c r="U21" s="98"/>
      <c r="V21" s="98"/>
    </row>
    <row r="22" s="69" customFormat="1" ht="30" customHeight="1" spans="1:22">
      <c r="A22" s="92"/>
      <c r="B22" s="92"/>
      <c r="C22" s="92"/>
      <c r="D22" s="92"/>
      <c r="E22" s="92"/>
      <c r="F22" s="92"/>
      <c r="G22" s="92"/>
      <c r="H22" s="92"/>
      <c r="I22" s="92"/>
      <c r="J22" s="105"/>
      <c r="K22" s="103"/>
      <c r="L22" s="103"/>
      <c r="M22" s="103"/>
      <c r="N22" s="96"/>
      <c r="O22" s="96"/>
      <c r="P22" s="96"/>
      <c r="Q22" s="96"/>
      <c r="R22" s="96"/>
      <c r="S22" s="96"/>
      <c r="T22" s="96"/>
      <c r="U22" s="96"/>
      <c r="V22" s="96"/>
    </row>
    <row r="23" s="69" customFormat="1" ht="24.95" customHeight="1" spans="1:22">
      <c r="A23" s="93"/>
      <c r="B23" s="93"/>
      <c r="C23" s="93"/>
      <c r="D23" s="92"/>
      <c r="E23" s="92"/>
      <c r="F23" s="93"/>
      <c r="G23" s="93"/>
      <c r="H23" s="93"/>
      <c r="I23" s="93"/>
      <c r="J23" s="74"/>
      <c r="K23" s="103"/>
      <c r="L23" s="103"/>
      <c r="M23" s="103"/>
      <c r="N23" s="96"/>
      <c r="O23" s="96"/>
      <c r="P23" s="96"/>
      <c r="Q23" s="96"/>
      <c r="R23" s="96"/>
      <c r="S23" s="96"/>
      <c r="T23" s="96"/>
      <c r="U23" s="96"/>
      <c r="V23" s="96"/>
    </row>
    <row r="24" s="69" customFormat="1" ht="30" customHeight="1" spans="1:22">
      <c r="A24" s="92"/>
      <c r="B24" s="92"/>
      <c r="C24" s="92"/>
      <c r="D24" s="92"/>
      <c r="E24" s="92"/>
      <c r="F24" s="92"/>
      <c r="G24" s="92"/>
      <c r="H24" s="92"/>
      <c r="I24" s="92"/>
      <c r="J24" s="105"/>
      <c r="K24" s="103"/>
      <c r="L24" s="103"/>
      <c r="M24" s="103"/>
      <c r="N24" s="96"/>
      <c r="O24" s="96"/>
      <c r="P24" s="96"/>
      <c r="Q24" s="96"/>
      <c r="R24" s="96"/>
      <c r="S24" s="96"/>
      <c r="T24" s="96"/>
      <c r="U24" s="96"/>
      <c r="V24" s="96"/>
    </row>
    <row r="25" s="70" customFormat="1" ht="24.95" customHeight="1" spans="1:22">
      <c r="A25" s="92"/>
      <c r="B25" s="92"/>
      <c r="C25" s="93"/>
      <c r="D25" s="92"/>
      <c r="E25" s="92"/>
      <c r="F25" s="93"/>
      <c r="G25" s="93"/>
      <c r="H25" s="93"/>
      <c r="I25" s="93"/>
      <c r="J25" s="74"/>
      <c r="K25" s="103"/>
      <c r="L25" s="103"/>
      <c r="M25" s="103"/>
      <c r="N25" s="98"/>
      <c r="O25" s="98"/>
      <c r="P25" s="98"/>
      <c r="Q25" s="98"/>
      <c r="R25" s="98"/>
      <c r="S25" s="98"/>
      <c r="T25" s="98"/>
      <c r="U25" s="98"/>
      <c r="V25" s="98"/>
    </row>
    <row r="26" s="69" customFormat="1" ht="30" customHeight="1" spans="1:22">
      <c r="A26" s="92"/>
      <c r="B26" s="92"/>
      <c r="C26" s="92"/>
      <c r="D26" s="92"/>
      <c r="E26" s="92"/>
      <c r="F26" s="92"/>
      <c r="G26" s="92"/>
      <c r="H26" s="92"/>
      <c r="I26" s="92"/>
      <c r="J26" s="74"/>
      <c r="K26" s="103"/>
      <c r="L26" s="103"/>
      <c r="M26" s="103"/>
      <c r="N26" s="96"/>
      <c r="O26" s="96"/>
      <c r="P26" s="96"/>
      <c r="Q26" s="96"/>
      <c r="R26" s="96"/>
      <c r="S26" s="96"/>
      <c r="T26" s="96"/>
      <c r="U26" s="96"/>
      <c r="V26" s="96"/>
    </row>
    <row r="27" s="70" customFormat="1" ht="24.95" customHeight="1" spans="1:22">
      <c r="A27" s="92"/>
      <c r="B27" s="92"/>
      <c r="C27" s="93"/>
      <c r="D27" s="92"/>
      <c r="E27" s="92"/>
      <c r="F27" s="93"/>
      <c r="G27" s="93"/>
      <c r="H27" s="93"/>
      <c r="I27" s="93"/>
      <c r="J27" s="74"/>
      <c r="K27" s="103"/>
      <c r="L27" s="103"/>
      <c r="M27" s="103"/>
      <c r="N27" s="98"/>
      <c r="O27" s="98"/>
      <c r="P27" s="98"/>
      <c r="Q27" s="98"/>
      <c r="R27" s="98"/>
      <c r="S27" s="98"/>
      <c r="T27" s="98"/>
      <c r="U27" s="98"/>
      <c r="V27" s="98"/>
    </row>
    <row r="28" s="69" customFormat="1" ht="30" customHeight="1" spans="1:22">
      <c r="A28" s="92"/>
      <c r="B28" s="92"/>
      <c r="C28" s="92"/>
      <c r="D28" s="92"/>
      <c r="E28" s="92"/>
      <c r="F28" s="92"/>
      <c r="G28" s="92"/>
      <c r="H28" s="92"/>
      <c r="I28" s="92"/>
      <c r="J28" s="105"/>
      <c r="K28" s="103"/>
      <c r="L28" s="103"/>
      <c r="M28" s="103"/>
      <c r="N28" s="96"/>
      <c r="O28" s="96"/>
      <c r="P28" s="96"/>
      <c r="Q28" s="96"/>
      <c r="R28" s="96"/>
      <c r="S28" s="96"/>
      <c r="T28" s="96"/>
      <c r="U28" s="96"/>
      <c r="V28" s="96"/>
    </row>
    <row r="29" s="69" customFormat="1" ht="30" customHeight="1" spans="1:22">
      <c r="A29" s="92"/>
      <c r="B29" s="92"/>
      <c r="C29" s="92"/>
      <c r="D29" s="92"/>
      <c r="E29" s="92"/>
      <c r="F29" s="92"/>
      <c r="G29" s="92"/>
      <c r="H29" s="92"/>
      <c r="I29" s="92"/>
      <c r="J29" s="105"/>
      <c r="K29" s="103"/>
      <c r="L29" s="103"/>
      <c r="M29" s="103"/>
      <c r="N29" s="96"/>
      <c r="O29" s="96"/>
      <c r="P29" s="96"/>
      <c r="Q29" s="96"/>
      <c r="R29" s="96"/>
      <c r="S29" s="96"/>
      <c r="T29" s="96"/>
      <c r="U29" s="96"/>
      <c r="V29" s="96"/>
    </row>
    <row r="30" s="71" customFormat="1" ht="30" customHeight="1" spans="1:256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106"/>
      <c r="O30" s="106"/>
      <c r="P30" s="106"/>
      <c r="Q30" s="106"/>
      <c r="R30" s="106"/>
      <c r="S30" s="106"/>
      <c r="T30" s="106"/>
      <c r="U30" s="106"/>
      <c r="V30" s="106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7"/>
      <c r="AP30" s="107"/>
      <c r="AQ30" s="107"/>
      <c r="AR30" s="107"/>
      <c r="AS30" s="107"/>
      <c r="AT30" s="107"/>
      <c r="AU30" s="107"/>
      <c r="AV30" s="107"/>
      <c r="AW30" s="107"/>
      <c r="AX30" s="107"/>
      <c r="AY30" s="107"/>
      <c r="AZ30" s="107"/>
      <c r="BA30" s="107"/>
      <c r="BB30" s="107"/>
      <c r="BC30" s="107"/>
      <c r="BD30" s="107"/>
      <c r="BE30" s="107"/>
      <c r="BF30" s="107"/>
      <c r="BG30" s="107"/>
      <c r="BH30" s="107"/>
      <c r="BI30" s="107"/>
      <c r="BJ30" s="107"/>
      <c r="BK30" s="107"/>
      <c r="BL30" s="107"/>
      <c r="BM30" s="107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7"/>
      <c r="BZ30" s="107"/>
      <c r="CA30" s="107"/>
      <c r="CB30" s="107"/>
      <c r="CC30" s="107"/>
      <c r="CD30" s="107"/>
      <c r="CE30" s="107"/>
      <c r="CF30" s="107"/>
      <c r="CG30" s="107"/>
      <c r="CH30" s="107"/>
      <c r="CI30" s="107"/>
      <c r="CJ30" s="107"/>
      <c r="CK30" s="107"/>
      <c r="CL30" s="107"/>
      <c r="CM30" s="107"/>
      <c r="CN30" s="107"/>
      <c r="CO30" s="107"/>
      <c r="CP30" s="107"/>
      <c r="CQ30" s="107"/>
      <c r="CR30" s="107"/>
      <c r="CS30" s="107"/>
      <c r="CT30" s="107"/>
      <c r="CU30" s="107"/>
      <c r="CV30" s="107"/>
      <c r="CW30" s="107"/>
      <c r="CX30" s="107"/>
      <c r="CY30" s="107"/>
      <c r="CZ30" s="107"/>
      <c r="DA30" s="107"/>
      <c r="DB30" s="107"/>
      <c r="DC30" s="107"/>
      <c r="DD30" s="107"/>
      <c r="DE30" s="107"/>
      <c r="DF30" s="107"/>
      <c r="DG30" s="107"/>
      <c r="DH30" s="107"/>
      <c r="DI30" s="107"/>
      <c r="DJ30" s="107"/>
      <c r="DK30" s="107"/>
      <c r="DL30" s="107"/>
      <c r="DM30" s="107"/>
      <c r="DN30" s="107"/>
      <c r="DO30" s="107"/>
      <c r="DP30" s="107"/>
      <c r="DQ30" s="107"/>
      <c r="DR30" s="107"/>
      <c r="DS30" s="107"/>
      <c r="DT30" s="107"/>
      <c r="DU30" s="107"/>
      <c r="DV30" s="107"/>
      <c r="DW30" s="107"/>
      <c r="DX30" s="107"/>
      <c r="DY30" s="107"/>
      <c r="DZ30" s="107"/>
      <c r="EA30" s="107"/>
      <c r="EB30" s="107"/>
      <c r="EC30" s="107"/>
      <c r="ED30" s="107"/>
      <c r="EE30" s="107"/>
      <c r="EF30" s="107"/>
      <c r="EG30" s="107"/>
      <c r="EH30" s="107"/>
      <c r="EI30" s="107"/>
      <c r="EJ30" s="107"/>
      <c r="EK30" s="107"/>
      <c r="EL30" s="107"/>
      <c r="EM30" s="107"/>
      <c r="EN30" s="107"/>
      <c r="EO30" s="107"/>
      <c r="EP30" s="107"/>
      <c r="EQ30" s="107"/>
      <c r="ER30" s="107"/>
      <c r="ES30" s="107"/>
      <c r="ET30" s="107"/>
      <c r="EU30" s="107"/>
      <c r="EV30" s="107"/>
      <c r="EW30" s="107"/>
      <c r="EX30" s="107"/>
      <c r="EY30" s="107"/>
      <c r="EZ30" s="107"/>
      <c r="FA30" s="107"/>
      <c r="FB30" s="107"/>
      <c r="FC30" s="107"/>
      <c r="FD30" s="107"/>
      <c r="FE30" s="107"/>
      <c r="FF30" s="107"/>
      <c r="FG30" s="107"/>
      <c r="FH30" s="107"/>
      <c r="FI30" s="107"/>
      <c r="FJ30" s="107"/>
      <c r="FK30" s="107"/>
      <c r="FL30" s="107"/>
      <c r="FM30" s="107"/>
      <c r="FN30" s="107"/>
      <c r="FO30" s="107"/>
      <c r="FP30" s="107"/>
      <c r="FQ30" s="107"/>
      <c r="FR30" s="107"/>
      <c r="FS30" s="107"/>
      <c r="FT30" s="107"/>
      <c r="FU30" s="107"/>
      <c r="FV30" s="107"/>
      <c r="FW30" s="107"/>
      <c r="FX30" s="107"/>
      <c r="FY30" s="107"/>
      <c r="FZ30" s="107"/>
      <c r="GA30" s="107"/>
      <c r="GB30" s="107"/>
      <c r="GC30" s="107"/>
      <c r="GD30" s="107"/>
      <c r="GE30" s="107"/>
      <c r="GF30" s="107"/>
      <c r="GG30" s="107"/>
      <c r="GH30" s="107"/>
      <c r="GI30" s="107"/>
      <c r="GJ30" s="107"/>
      <c r="GK30" s="107"/>
      <c r="GL30" s="107"/>
      <c r="GM30" s="107"/>
      <c r="GN30" s="107"/>
      <c r="GO30" s="107"/>
      <c r="GP30" s="107"/>
      <c r="GQ30" s="107"/>
      <c r="GR30" s="107"/>
      <c r="GS30" s="107"/>
      <c r="GT30" s="107"/>
      <c r="GU30" s="107"/>
      <c r="GV30" s="107"/>
      <c r="GW30" s="107"/>
      <c r="GX30" s="107"/>
      <c r="GY30" s="107"/>
      <c r="GZ30" s="107"/>
      <c r="HA30" s="107"/>
      <c r="HB30" s="107"/>
      <c r="HC30" s="107"/>
      <c r="HD30" s="107"/>
      <c r="HE30" s="107"/>
      <c r="HF30" s="107"/>
      <c r="HG30" s="107"/>
      <c r="HH30" s="107"/>
      <c r="HI30" s="107"/>
      <c r="HJ30" s="107"/>
      <c r="HK30" s="107"/>
      <c r="HL30" s="107"/>
      <c r="HM30" s="107"/>
      <c r="HN30" s="107"/>
      <c r="HO30" s="107"/>
      <c r="HP30" s="107"/>
      <c r="HQ30" s="107"/>
      <c r="HR30" s="107"/>
      <c r="HS30" s="107"/>
      <c r="HT30" s="107"/>
      <c r="HU30" s="107"/>
      <c r="HV30" s="107"/>
      <c r="HW30" s="107"/>
      <c r="HX30" s="107"/>
      <c r="HY30" s="107"/>
      <c r="HZ30" s="107"/>
      <c r="IA30" s="107"/>
      <c r="IB30" s="107"/>
      <c r="IC30" s="107"/>
      <c r="ID30" s="107"/>
      <c r="IE30" s="107"/>
      <c r="IF30" s="107"/>
      <c r="IG30" s="107"/>
      <c r="IH30" s="107"/>
      <c r="II30" s="107"/>
      <c r="IJ30" s="107"/>
      <c r="IK30" s="107"/>
      <c r="IL30" s="107"/>
      <c r="IM30" s="107"/>
      <c r="IN30" s="107"/>
      <c r="IO30" s="107"/>
      <c r="IP30" s="107"/>
      <c r="IQ30" s="107"/>
      <c r="IR30" s="107"/>
      <c r="IS30" s="107"/>
      <c r="IT30" s="107"/>
      <c r="IU30" s="107"/>
      <c r="IV30" s="107"/>
    </row>
    <row r="31" s="71" customFormat="1" ht="30" customHeight="1" spans="1:22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99"/>
      <c r="O31" s="99"/>
      <c r="P31" s="99"/>
      <c r="Q31" s="99"/>
      <c r="R31" s="99"/>
      <c r="S31" s="99"/>
      <c r="T31" s="99"/>
      <c r="U31" s="99"/>
      <c r="V31" s="99"/>
    </row>
    <row r="32" s="71" customFormat="1" ht="30" customHeight="1" spans="1:22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75"/>
      <c r="M32" s="75"/>
      <c r="N32" s="99"/>
      <c r="O32" s="99"/>
      <c r="P32" s="99"/>
      <c r="Q32" s="99"/>
      <c r="R32" s="99"/>
      <c r="S32" s="99"/>
      <c r="T32" s="99"/>
      <c r="U32" s="99"/>
      <c r="V32" s="99"/>
    </row>
    <row r="33" s="71" customFormat="1" ht="30" customHeight="1" spans="1:11">
      <c r="A33" s="94"/>
      <c r="B33" s="94"/>
      <c r="C33" s="94"/>
      <c r="D33" s="94"/>
      <c r="E33" s="94"/>
      <c r="F33" s="94"/>
      <c r="G33" s="94"/>
      <c r="H33" s="94"/>
      <c r="I33" s="94"/>
      <c r="J33" s="94"/>
      <c r="K33" s="94"/>
    </row>
    <row r="34" s="69" customFormat="1"/>
    <row r="35" s="69" customFormat="1"/>
  </sheetData>
  <mergeCells count="37">
    <mergeCell ref="K1:M1"/>
    <mergeCell ref="B2:E2"/>
    <mergeCell ref="K2:M2"/>
    <mergeCell ref="A5:M5"/>
    <mergeCell ref="F6:I6"/>
    <mergeCell ref="A8:M8"/>
    <mergeCell ref="A13:M13"/>
    <mergeCell ref="A14:M14"/>
    <mergeCell ref="A16:M16"/>
    <mergeCell ref="G18:H18"/>
    <mergeCell ref="A20:M20"/>
    <mergeCell ref="A30:M30"/>
    <mergeCell ref="W30:AG30"/>
    <mergeCell ref="AH30:AR30"/>
    <mergeCell ref="AS30:BC30"/>
    <mergeCell ref="BD30:BN30"/>
    <mergeCell ref="BO30:BY30"/>
    <mergeCell ref="BZ30:CJ30"/>
    <mergeCell ref="CK30:CU30"/>
    <mergeCell ref="CV30:DF30"/>
    <mergeCell ref="DG30:DQ30"/>
    <mergeCell ref="DR30:EB30"/>
    <mergeCell ref="EC30:EM30"/>
    <mergeCell ref="EN30:EX30"/>
    <mergeCell ref="EY30:FI30"/>
    <mergeCell ref="FJ30:FT30"/>
    <mergeCell ref="FU30:GE30"/>
    <mergeCell ref="GF30:GP30"/>
    <mergeCell ref="GQ30:HA30"/>
    <mergeCell ref="HB30:HL30"/>
    <mergeCell ref="HM30:HW30"/>
    <mergeCell ref="HX30:IH30"/>
    <mergeCell ref="II30:IS30"/>
    <mergeCell ref="IT30:IV30"/>
    <mergeCell ref="A31:M31"/>
    <mergeCell ref="A32:K32"/>
    <mergeCell ref="A33:K33"/>
  </mergeCells>
  <printOptions horizontalCentered="1"/>
  <pageMargins left="0.866141732283464" right="0.748031496062992" top="0.64" bottom="0.196850393700787" header="7.55905511811024" footer="0.118110236220472"/>
  <pageSetup paperSize="9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329"/>
  <sheetViews>
    <sheetView view="pageBreakPreview" zoomScale="85" zoomScaleNormal="130" workbookViewId="0">
      <pane ySplit="2" topLeftCell="A3" activePane="bottomLeft" state="frozen"/>
      <selection/>
      <selection pane="bottomLeft" activeCell="C3" sqref="C3"/>
    </sheetView>
  </sheetViews>
  <sheetFormatPr defaultColWidth="9" defaultRowHeight="20.25"/>
  <cols>
    <col min="1" max="1" width="13" style="50" customWidth="1"/>
    <col min="2" max="2" width="37.75" style="50" customWidth="1"/>
    <col min="3" max="3" width="77.875" style="50" customWidth="1"/>
    <col min="4" max="4" width="28.375" style="50" customWidth="1"/>
    <col min="5" max="5" width="10.625" style="50" customWidth="1"/>
    <col min="6" max="6" width="9.375" style="50" customWidth="1"/>
    <col min="7" max="7" width="9" style="51"/>
    <col min="8" max="256" width="9" style="50"/>
    <col min="257" max="257" width="13" style="50" customWidth="1"/>
    <col min="258" max="258" width="37.75" style="50" customWidth="1"/>
    <col min="259" max="259" width="77.875" style="50" customWidth="1"/>
    <col min="260" max="260" width="28.375" style="50" customWidth="1"/>
    <col min="261" max="261" width="10.625" style="50" customWidth="1"/>
    <col min="262" max="262" width="9.375" style="50" customWidth="1"/>
    <col min="263" max="512" width="9" style="50"/>
    <col min="513" max="513" width="13" style="50" customWidth="1"/>
    <col min="514" max="514" width="37.75" style="50" customWidth="1"/>
    <col min="515" max="515" width="77.875" style="50" customWidth="1"/>
    <col min="516" max="516" width="28.375" style="50" customWidth="1"/>
    <col min="517" max="517" width="10.625" style="50" customWidth="1"/>
    <col min="518" max="518" width="9.375" style="50" customWidth="1"/>
    <col min="519" max="768" width="9" style="50"/>
    <col min="769" max="769" width="13" style="50" customWidth="1"/>
    <col min="770" max="770" width="37.75" style="50" customWidth="1"/>
    <col min="771" max="771" width="77.875" style="50" customWidth="1"/>
    <col min="772" max="772" width="28.375" style="50" customWidth="1"/>
    <col min="773" max="773" width="10.625" style="50" customWidth="1"/>
    <col min="774" max="774" width="9.375" style="50" customWidth="1"/>
    <col min="775" max="1024" width="9" style="50"/>
    <col min="1025" max="1025" width="13" style="50" customWidth="1"/>
    <col min="1026" max="1026" width="37.75" style="50" customWidth="1"/>
    <col min="1027" max="1027" width="77.875" style="50" customWidth="1"/>
    <col min="1028" max="1028" width="28.375" style="50" customWidth="1"/>
    <col min="1029" max="1029" width="10.625" style="50" customWidth="1"/>
    <col min="1030" max="1030" width="9.375" style="50" customWidth="1"/>
    <col min="1031" max="1280" width="9" style="50"/>
    <col min="1281" max="1281" width="13" style="50" customWidth="1"/>
    <col min="1282" max="1282" width="37.75" style="50" customWidth="1"/>
    <col min="1283" max="1283" width="77.875" style="50" customWidth="1"/>
    <col min="1284" max="1284" width="28.375" style="50" customWidth="1"/>
    <col min="1285" max="1285" width="10.625" style="50" customWidth="1"/>
    <col min="1286" max="1286" width="9.375" style="50" customWidth="1"/>
    <col min="1287" max="1536" width="9" style="50"/>
    <col min="1537" max="1537" width="13" style="50" customWidth="1"/>
    <col min="1538" max="1538" width="37.75" style="50" customWidth="1"/>
    <col min="1539" max="1539" width="77.875" style="50" customWidth="1"/>
    <col min="1540" max="1540" width="28.375" style="50" customWidth="1"/>
    <col min="1541" max="1541" width="10.625" style="50" customWidth="1"/>
    <col min="1542" max="1542" width="9.375" style="50" customWidth="1"/>
    <col min="1543" max="1792" width="9" style="50"/>
    <col min="1793" max="1793" width="13" style="50" customWidth="1"/>
    <col min="1794" max="1794" width="37.75" style="50" customWidth="1"/>
    <col min="1795" max="1795" width="77.875" style="50" customWidth="1"/>
    <col min="1796" max="1796" width="28.375" style="50" customWidth="1"/>
    <col min="1797" max="1797" width="10.625" style="50" customWidth="1"/>
    <col min="1798" max="1798" width="9.375" style="50" customWidth="1"/>
    <col min="1799" max="2048" width="9" style="50"/>
    <col min="2049" max="2049" width="13" style="50" customWidth="1"/>
    <col min="2050" max="2050" width="37.75" style="50" customWidth="1"/>
    <col min="2051" max="2051" width="77.875" style="50" customWidth="1"/>
    <col min="2052" max="2052" width="28.375" style="50" customWidth="1"/>
    <col min="2053" max="2053" width="10.625" style="50" customWidth="1"/>
    <col min="2054" max="2054" width="9.375" style="50" customWidth="1"/>
    <col min="2055" max="2304" width="9" style="50"/>
    <col min="2305" max="2305" width="13" style="50" customWidth="1"/>
    <col min="2306" max="2306" width="37.75" style="50" customWidth="1"/>
    <col min="2307" max="2307" width="77.875" style="50" customWidth="1"/>
    <col min="2308" max="2308" width="28.375" style="50" customWidth="1"/>
    <col min="2309" max="2309" width="10.625" style="50" customWidth="1"/>
    <col min="2310" max="2310" width="9.375" style="50" customWidth="1"/>
    <col min="2311" max="2560" width="9" style="50"/>
    <col min="2561" max="2561" width="13" style="50" customWidth="1"/>
    <col min="2562" max="2562" width="37.75" style="50" customWidth="1"/>
    <col min="2563" max="2563" width="77.875" style="50" customWidth="1"/>
    <col min="2564" max="2564" width="28.375" style="50" customWidth="1"/>
    <col min="2565" max="2565" width="10.625" style="50" customWidth="1"/>
    <col min="2566" max="2566" width="9.375" style="50" customWidth="1"/>
    <col min="2567" max="2816" width="9" style="50"/>
    <col min="2817" max="2817" width="13" style="50" customWidth="1"/>
    <col min="2818" max="2818" width="37.75" style="50" customWidth="1"/>
    <col min="2819" max="2819" width="77.875" style="50" customWidth="1"/>
    <col min="2820" max="2820" width="28.375" style="50" customWidth="1"/>
    <col min="2821" max="2821" width="10.625" style="50" customWidth="1"/>
    <col min="2822" max="2822" width="9.375" style="50" customWidth="1"/>
    <col min="2823" max="3072" width="9" style="50"/>
    <col min="3073" max="3073" width="13" style="50" customWidth="1"/>
    <col min="3074" max="3074" width="37.75" style="50" customWidth="1"/>
    <col min="3075" max="3075" width="77.875" style="50" customWidth="1"/>
    <col min="3076" max="3076" width="28.375" style="50" customWidth="1"/>
    <col min="3077" max="3077" width="10.625" style="50" customWidth="1"/>
    <col min="3078" max="3078" width="9.375" style="50" customWidth="1"/>
    <col min="3079" max="3328" width="9" style="50"/>
    <col min="3329" max="3329" width="13" style="50" customWidth="1"/>
    <col min="3330" max="3330" width="37.75" style="50" customWidth="1"/>
    <col min="3331" max="3331" width="77.875" style="50" customWidth="1"/>
    <col min="3332" max="3332" width="28.375" style="50" customWidth="1"/>
    <col min="3333" max="3333" width="10.625" style="50" customWidth="1"/>
    <col min="3334" max="3334" width="9.375" style="50" customWidth="1"/>
    <col min="3335" max="3584" width="9" style="50"/>
    <col min="3585" max="3585" width="13" style="50" customWidth="1"/>
    <col min="3586" max="3586" width="37.75" style="50" customWidth="1"/>
    <col min="3587" max="3587" width="77.875" style="50" customWidth="1"/>
    <col min="3588" max="3588" width="28.375" style="50" customWidth="1"/>
    <col min="3589" max="3589" width="10.625" style="50" customWidth="1"/>
    <col min="3590" max="3590" width="9.375" style="50" customWidth="1"/>
    <col min="3591" max="3840" width="9" style="50"/>
    <col min="3841" max="3841" width="13" style="50" customWidth="1"/>
    <col min="3842" max="3842" width="37.75" style="50" customWidth="1"/>
    <col min="3843" max="3843" width="77.875" style="50" customWidth="1"/>
    <col min="3844" max="3844" width="28.375" style="50" customWidth="1"/>
    <col min="3845" max="3845" width="10.625" style="50" customWidth="1"/>
    <col min="3846" max="3846" width="9.375" style="50" customWidth="1"/>
    <col min="3847" max="4096" width="9" style="50"/>
    <col min="4097" max="4097" width="13" style="50" customWidth="1"/>
    <col min="4098" max="4098" width="37.75" style="50" customWidth="1"/>
    <col min="4099" max="4099" width="77.875" style="50" customWidth="1"/>
    <col min="4100" max="4100" width="28.375" style="50" customWidth="1"/>
    <col min="4101" max="4101" width="10.625" style="50" customWidth="1"/>
    <col min="4102" max="4102" width="9.375" style="50" customWidth="1"/>
    <col min="4103" max="4352" width="9" style="50"/>
    <col min="4353" max="4353" width="13" style="50" customWidth="1"/>
    <col min="4354" max="4354" width="37.75" style="50" customWidth="1"/>
    <col min="4355" max="4355" width="77.875" style="50" customWidth="1"/>
    <col min="4356" max="4356" width="28.375" style="50" customWidth="1"/>
    <col min="4357" max="4357" width="10.625" style="50" customWidth="1"/>
    <col min="4358" max="4358" width="9.375" style="50" customWidth="1"/>
    <col min="4359" max="4608" width="9" style="50"/>
    <col min="4609" max="4609" width="13" style="50" customWidth="1"/>
    <col min="4610" max="4610" width="37.75" style="50" customWidth="1"/>
    <col min="4611" max="4611" width="77.875" style="50" customWidth="1"/>
    <col min="4612" max="4612" width="28.375" style="50" customWidth="1"/>
    <col min="4613" max="4613" width="10.625" style="50" customWidth="1"/>
    <col min="4614" max="4614" width="9.375" style="50" customWidth="1"/>
    <col min="4615" max="4864" width="9" style="50"/>
    <col min="4865" max="4865" width="13" style="50" customWidth="1"/>
    <col min="4866" max="4866" width="37.75" style="50" customWidth="1"/>
    <col min="4867" max="4867" width="77.875" style="50" customWidth="1"/>
    <col min="4868" max="4868" width="28.375" style="50" customWidth="1"/>
    <col min="4869" max="4869" width="10.625" style="50" customWidth="1"/>
    <col min="4870" max="4870" width="9.375" style="50" customWidth="1"/>
    <col min="4871" max="5120" width="9" style="50"/>
    <col min="5121" max="5121" width="13" style="50" customWidth="1"/>
    <col min="5122" max="5122" width="37.75" style="50" customWidth="1"/>
    <col min="5123" max="5123" width="77.875" style="50" customWidth="1"/>
    <col min="5124" max="5124" width="28.375" style="50" customWidth="1"/>
    <col min="5125" max="5125" width="10.625" style="50" customWidth="1"/>
    <col min="5126" max="5126" width="9.375" style="50" customWidth="1"/>
    <col min="5127" max="5376" width="9" style="50"/>
    <col min="5377" max="5377" width="13" style="50" customWidth="1"/>
    <col min="5378" max="5378" width="37.75" style="50" customWidth="1"/>
    <col min="5379" max="5379" width="77.875" style="50" customWidth="1"/>
    <col min="5380" max="5380" width="28.375" style="50" customWidth="1"/>
    <col min="5381" max="5381" width="10.625" style="50" customWidth="1"/>
    <col min="5382" max="5382" width="9.375" style="50" customWidth="1"/>
    <col min="5383" max="5632" width="9" style="50"/>
    <col min="5633" max="5633" width="13" style="50" customWidth="1"/>
    <col min="5634" max="5634" width="37.75" style="50" customWidth="1"/>
    <col min="5635" max="5635" width="77.875" style="50" customWidth="1"/>
    <col min="5636" max="5636" width="28.375" style="50" customWidth="1"/>
    <col min="5637" max="5637" width="10.625" style="50" customWidth="1"/>
    <col min="5638" max="5638" width="9.375" style="50" customWidth="1"/>
    <col min="5639" max="5888" width="9" style="50"/>
    <col min="5889" max="5889" width="13" style="50" customWidth="1"/>
    <col min="5890" max="5890" width="37.75" style="50" customWidth="1"/>
    <col min="5891" max="5891" width="77.875" style="50" customWidth="1"/>
    <col min="5892" max="5892" width="28.375" style="50" customWidth="1"/>
    <col min="5893" max="5893" width="10.625" style="50" customWidth="1"/>
    <col min="5894" max="5894" width="9.375" style="50" customWidth="1"/>
    <col min="5895" max="6144" width="9" style="50"/>
    <col min="6145" max="6145" width="13" style="50" customWidth="1"/>
    <col min="6146" max="6146" width="37.75" style="50" customWidth="1"/>
    <col min="6147" max="6147" width="77.875" style="50" customWidth="1"/>
    <col min="6148" max="6148" width="28.375" style="50" customWidth="1"/>
    <col min="6149" max="6149" width="10.625" style="50" customWidth="1"/>
    <col min="6150" max="6150" width="9.375" style="50" customWidth="1"/>
    <col min="6151" max="6400" width="9" style="50"/>
    <col min="6401" max="6401" width="13" style="50" customWidth="1"/>
    <col min="6402" max="6402" width="37.75" style="50" customWidth="1"/>
    <col min="6403" max="6403" width="77.875" style="50" customWidth="1"/>
    <col min="6404" max="6404" width="28.375" style="50" customWidth="1"/>
    <col min="6405" max="6405" width="10.625" style="50" customWidth="1"/>
    <col min="6406" max="6406" width="9.375" style="50" customWidth="1"/>
    <col min="6407" max="6656" width="9" style="50"/>
    <col min="6657" max="6657" width="13" style="50" customWidth="1"/>
    <col min="6658" max="6658" width="37.75" style="50" customWidth="1"/>
    <col min="6659" max="6659" width="77.875" style="50" customWidth="1"/>
    <col min="6660" max="6660" width="28.375" style="50" customWidth="1"/>
    <col min="6661" max="6661" width="10.625" style="50" customWidth="1"/>
    <col min="6662" max="6662" width="9.375" style="50" customWidth="1"/>
    <col min="6663" max="6912" width="9" style="50"/>
    <col min="6913" max="6913" width="13" style="50" customWidth="1"/>
    <col min="6914" max="6914" width="37.75" style="50" customWidth="1"/>
    <col min="6915" max="6915" width="77.875" style="50" customWidth="1"/>
    <col min="6916" max="6916" width="28.375" style="50" customWidth="1"/>
    <col min="6917" max="6917" width="10.625" style="50" customWidth="1"/>
    <col min="6918" max="6918" width="9.375" style="50" customWidth="1"/>
    <col min="6919" max="7168" width="9" style="50"/>
    <col min="7169" max="7169" width="13" style="50" customWidth="1"/>
    <col min="7170" max="7170" width="37.75" style="50" customWidth="1"/>
    <col min="7171" max="7171" width="77.875" style="50" customWidth="1"/>
    <col min="7172" max="7172" width="28.375" style="50" customWidth="1"/>
    <col min="7173" max="7173" width="10.625" style="50" customWidth="1"/>
    <col min="7174" max="7174" width="9.375" style="50" customWidth="1"/>
    <col min="7175" max="7424" width="9" style="50"/>
    <col min="7425" max="7425" width="13" style="50" customWidth="1"/>
    <col min="7426" max="7426" width="37.75" style="50" customWidth="1"/>
    <col min="7427" max="7427" width="77.875" style="50" customWidth="1"/>
    <col min="7428" max="7428" width="28.375" style="50" customWidth="1"/>
    <col min="7429" max="7429" width="10.625" style="50" customWidth="1"/>
    <col min="7430" max="7430" width="9.375" style="50" customWidth="1"/>
    <col min="7431" max="7680" width="9" style="50"/>
    <col min="7681" max="7681" width="13" style="50" customWidth="1"/>
    <col min="7682" max="7682" width="37.75" style="50" customWidth="1"/>
    <col min="7683" max="7683" width="77.875" style="50" customWidth="1"/>
    <col min="7684" max="7684" width="28.375" style="50" customWidth="1"/>
    <col min="7685" max="7685" width="10.625" style="50" customWidth="1"/>
    <col min="7686" max="7686" width="9.375" style="50" customWidth="1"/>
    <col min="7687" max="7936" width="9" style="50"/>
    <col min="7937" max="7937" width="13" style="50" customWidth="1"/>
    <col min="7938" max="7938" width="37.75" style="50" customWidth="1"/>
    <col min="7939" max="7939" width="77.875" style="50" customWidth="1"/>
    <col min="7940" max="7940" width="28.375" style="50" customWidth="1"/>
    <col min="7941" max="7941" width="10.625" style="50" customWidth="1"/>
    <col min="7942" max="7942" width="9.375" style="50" customWidth="1"/>
    <col min="7943" max="8192" width="9" style="50"/>
    <col min="8193" max="8193" width="13" style="50" customWidth="1"/>
    <col min="8194" max="8194" width="37.75" style="50" customWidth="1"/>
    <col min="8195" max="8195" width="77.875" style="50" customWidth="1"/>
    <col min="8196" max="8196" width="28.375" style="50" customWidth="1"/>
    <col min="8197" max="8197" width="10.625" style="50" customWidth="1"/>
    <col min="8198" max="8198" width="9.375" style="50" customWidth="1"/>
    <col min="8199" max="8448" width="9" style="50"/>
    <col min="8449" max="8449" width="13" style="50" customWidth="1"/>
    <col min="8450" max="8450" width="37.75" style="50" customWidth="1"/>
    <col min="8451" max="8451" width="77.875" style="50" customWidth="1"/>
    <col min="8452" max="8452" width="28.375" style="50" customWidth="1"/>
    <col min="8453" max="8453" width="10.625" style="50" customWidth="1"/>
    <col min="8454" max="8454" width="9.375" style="50" customWidth="1"/>
    <col min="8455" max="8704" width="9" style="50"/>
    <col min="8705" max="8705" width="13" style="50" customWidth="1"/>
    <col min="8706" max="8706" width="37.75" style="50" customWidth="1"/>
    <col min="8707" max="8707" width="77.875" style="50" customWidth="1"/>
    <col min="8708" max="8708" width="28.375" style="50" customWidth="1"/>
    <col min="8709" max="8709" width="10.625" style="50" customWidth="1"/>
    <col min="8710" max="8710" width="9.375" style="50" customWidth="1"/>
    <col min="8711" max="8960" width="9" style="50"/>
    <col min="8961" max="8961" width="13" style="50" customWidth="1"/>
    <col min="8962" max="8962" width="37.75" style="50" customWidth="1"/>
    <col min="8963" max="8963" width="77.875" style="50" customWidth="1"/>
    <col min="8964" max="8964" width="28.375" style="50" customWidth="1"/>
    <col min="8965" max="8965" width="10.625" style="50" customWidth="1"/>
    <col min="8966" max="8966" width="9.375" style="50" customWidth="1"/>
    <col min="8967" max="9216" width="9" style="50"/>
    <col min="9217" max="9217" width="13" style="50" customWidth="1"/>
    <col min="9218" max="9218" width="37.75" style="50" customWidth="1"/>
    <col min="9219" max="9219" width="77.875" style="50" customWidth="1"/>
    <col min="9220" max="9220" width="28.375" style="50" customWidth="1"/>
    <col min="9221" max="9221" width="10.625" style="50" customWidth="1"/>
    <col min="9222" max="9222" width="9.375" style="50" customWidth="1"/>
    <col min="9223" max="9472" width="9" style="50"/>
    <col min="9473" max="9473" width="13" style="50" customWidth="1"/>
    <col min="9474" max="9474" width="37.75" style="50" customWidth="1"/>
    <col min="9475" max="9475" width="77.875" style="50" customWidth="1"/>
    <col min="9476" max="9476" width="28.375" style="50" customWidth="1"/>
    <col min="9477" max="9477" width="10.625" style="50" customWidth="1"/>
    <col min="9478" max="9478" width="9.375" style="50" customWidth="1"/>
    <col min="9479" max="9728" width="9" style="50"/>
    <col min="9729" max="9729" width="13" style="50" customWidth="1"/>
    <col min="9730" max="9730" width="37.75" style="50" customWidth="1"/>
    <col min="9731" max="9731" width="77.875" style="50" customWidth="1"/>
    <col min="9732" max="9732" width="28.375" style="50" customWidth="1"/>
    <col min="9733" max="9733" width="10.625" style="50" customWidth="1"/>
    <col min="9734" max="9734" width="9.375" style="50" customWidth="1"/>
    <col min="9735" max="9984" width="9" style="50"/>
    <col min="9985" max="9985" width="13" style="50" customWidth="1"/>
    <col min="9986" max="9986" width="37.75" style="50" customWidth="1"/>
    <col min="9987" max="9987" width="77.875" style="50" customWidth="1"/>
    <col min="9988" max="9988" width="28.375" style="50" customWidth="1"/>
    <col min="9989" max="9989" width="10.625" style="50" customWidth="1"/>
    <col min="9990" max="9990" width="9.375" style="50" customWidth="1"/>
    <col min="9991" max="10240" width="9" style="50"/>
    <col min="10241" max="10241" width="13" style="50" customWidth="1"/>
    <col min="10242" max="10242" width="37.75" style="50" customWidth="1"/>
    <col min="10243" max="10243" width="77.875" style="50" customWidth="1"/>
    <col min="10244" max="10244" width="28.375" style="50" customWidth="1"/>
    <col min="10245" max="10245" width="10.625" style="50" customWidth="1"/>
    <col min="10246" max="10246" width="9.375" style="50" customWidth="1"/>
    <col min="10247" max="10496" width="9" style="50"/>
    <col min="10497" max="10497" width="13" style="50" customWidth="1"/>
    <col min="10498" max="10498" width="37.75" style="50" customWidth="1"/>
    <col min="10499" max="10499" width="77.875" style="50" customWidth="1"/>
    <col min="10500" max="10500" width="28.375" style="50" customWidth="1"/>
    <col min="10501" max="10501" width="10.625" style="50" customWidth="1"/>
    <col min="10502" max="10502" width="9.375" style="50" customWidth="1"/>
    <col min="10503" max="10752" width="9" style="50"/>
    <col min="10753" max="10753" width="13" style="50" customWidth="1"/>
    <col min="10754" max="10754" width="37.75" style="50" customWidth="1"/>
    <col min="10755" max="10755" width="77.875" style="50" customWidth="1"/>
    <col min="10756" max="10756" width="28.375" style="50" customWidth="1"/>
    <col min="10757" max="10757" width="10.625" style="50" customWidth="1"/>
    <col min="10758" max="10758" width="9.375" style="50" customWidth="1"/>
    <col min="10759" max="11008" width="9" style="50"/>
    <col min="11009" max="11009" width="13" style="50" customWidth="1"/>
    <col min="11010" max="11010" width="37.75" style="50" customWidth="1"/>
    <col min="11011" max="11011" width="77.875" style="50" customWidth="1"/>
    <col min="11012" max="11012" width="28.375" style="50" customWidth="1"/>
    <col min="11013" max="11013" width="10.625" style="50" customWidth="1"/>
    <col min="11014" max="11014" width="9.375" style="50" customWidth="1"/>
    <col min="11015" max="11264" width="9" style="50"/>
    <col min="11265" max="11265" width="13" style="50" customWidth="1"/>
    <col min="11266" max="11266" width="37.75" style="50" customWidth="1"/>
    <col min="11267" max="11267" width="77.875" style="50" customWidth="1"/>
    <col min="11268" max="11268" width="28.375" style="50" customWidth="1"/>
    <col min="11269" max="11269" width="10.625" style="50" customWidth="1"/>
    <col min="11270" max="11270" width="9.375" style="50" customWidth="1"/>
    <col min="11271" max="11520" width="9" style="50"/>
    <col min="11521" max="11521" width="13" style="50" customWidth="1"/>
    <col min="11522" max="11522" width="37.75" style="50" customWidth="1"/>
    <col min="11523" max="11523" width="77.875" style="50" customWidth="1"/>
    <col min="11524" max="11524" width="28.375" style="50" customWidth="1"/>
    <col min="11525" max="11525" width="10.625" style="50" customWidth="1"/>
    <col min="11526" max="11526" width="9.375" style="50" customWidth="1"/>
    <col min="11527" max="11776" width="9" style="50"/>
    <col min="11777" max="11777" width="13" style="50" customWidth="1"/>
    <col min="11778" max="11778" width="37.75" style="50" customWidth="1"/>
    <col min="11779" max="11779" width="77.875" style="50" customWidth="1"/>
    <col min="11780" max="11780" width="28.375" style="50" customWidth="1"/>
    <col min="11781" max="11781" width="10.625" style="50" customWidth="1"/>
    <col min="11782" max="11782" width="9.375" style="50" customWidth="1"/>
    <col min="11783" max="12032" width="9" style="50"/>
    <col min="12033" max="12033" width="13" style="50" customWidth="1"/>
    <col min="12034" max="12034" width="37.75" style="50" customWidth="1"/>
    <col min="12035" max="12035" width="77.875" style="50" customWidth="1"/>
    <col min="12036" max="12036" width="28.375" style="50" customWidth="1"/>
    <col min="12037" max="12037" width="10.625" style="50" customWidth="1"/>
    <col min="12038" max="12038" width="9.375" style="50" customWidth="1"/>
    <col min="12039" max="12288" width="9" style="50"/>
    <col min="12289" max="12289" width="13" style="50" customWidth="1"/>
    <col min="12290" max="12290" width="37.75" style="50" customWidth="1"/>
    <col min="12291" max="12291" width="77.875" style="50" customWidth="1"/>
    <col min="12292" max="12292" width="28.375" style="50" customWidth="1"/>
    <col min="12293" max="12293" width="10.625" style="50" customWidth="1"/>
    <col min="12294" max="12294" width="9.375" style="50" customWidth="1"/>
    <col min="12295" max="12544" width="9" style="50"/>
    <col min="12545" max="12545" width="13" style="50" customWidth="1"/>
    <col min="12546" max="12546" width="37.75" style="50" customWidth="1"/>
    <col min="12547" max="12547" width="77.875" style="50" customWidth="1"/>
    <col min="12548" max="12548" width="28.375" style="50" customWidth="1"/>
    <col min="12549" max="12549" width="10.625" style="50" customWidth="1"/>
    <col min="12550" max="12550" width="9.375" style="50" customWidth="1"/>
    <col min="12551" max="12800" width="9" style="50"/>
    <col min="12801" max="12801" width="13" style="50" customWidth="1"/>
    <col min="12802" max="12802" width="37.75" style="50" customWidth="1"/>
    <col min="12803" max="12803" width="77.875" style="50" customWidth="1"/>
    <col min="12804" max="12804" width="28.375" style="50" customWidth="1"/>
    <col min="12805" max="12805" width="10.625" style="50" customWidth="1"/>
    <col min="12806" max="12806" width="9.375" style="50" customWidth="1"/>
    <col min="12807" max="13056" width="9" style="50"/>
    <col min="13057" max="13057" width="13" style="50" customWidth="1"/>
    <col min="13058" max="13058" width="37.75" style="50" customWidth="1"/>
    <col min="13059" max="13059" width="77.875" style="50" customWidth="1"/>
    <col min="13060" max="13060" width="28.375" style="50" customWidth="1"/>
    <col min="13061" max="13061" width="10.625" style="50" customWidth="1"/>
    <col min="13062" max="13062" width="9.375" style="50" customWidth="1"/>
    <col min="13063" max="13312" width="9" style="50"/>
    <col min="13313" max="13313" width="13" style="50" customWidth="1"/>
    <col min="13314" max="13314" width="37.75" style="50" customWidth="1"/>
    <col min="13315" max="13315" width="77.875" style="50" customWidth="1"/>
    <col min="13316" max="13316" width="28.375" style="50" customWidth="1"/>
    <col min="13317" max="13317" width="10.625" style="50" customWidth="1"/>
    <col min="13318" max="13318" width="9.375" style="50" customWidth="1"/>
    <col min="13319" max="13568" width="9" style="50"/>
    <col min="13569" max="13569" width="13" style="50" customWidth="1"/>
    <col min="13570" max="13570" width="37.75" style="50" customWidth="1"/>
    <col min="13571" max="13571" width="77.875" style="50" customWidth="1"/>
    <col min="13572" max="13572" width="28.375" style="50" customWidth="1"/>
    <col min="13573" max="13573" width="10.625" style="50" customWidth="1"/>
    <col min="13574" max="13574" width="9.375" style="50" customWidth="1"/>
    <col min="13575" max="13824" width="9" style="50"/>
    <col min="13825" max="13825" width="13" style="50" customWidth="1"/>
    <col min="13826" max="13826" width="37.75" style="50" customWidth="1"/>
    <col min="13827" max="13827" width="77.875" style="50" customWidth="1"/>
    <col min="13828" max="13828" width="28.375" style="50" customWidth="1"/>
    <col min="13829" max="13829" width="10.625" style="50" customWidth="1"/>
    <col min="13830" max="13830" width="9.375" style="50" customWidth="1"/>
    <col min="13831" max="14080" width="9" style="50"/>
    <col min="14081" max="14081" width="13" style="50" customWidth="1"/>
    <col min="14082" max="14082" width="37.75" style="50" customWidth="1"/>
    <col min="14083" max="14083" width="77.875" style="50" customWidth="1"/>
    <col min="14084" max="14084" width="28.375" style="50" customWidth="1"/>
    <col min="14085" max="14085" width="10.625" style="50" customWidth="1"/>
    <col min="14086" max="14086" width="9.375" style="50" customWidth="1"/>
    <col min="14087" max="14336" width="9" style="50"/>
    <col min="14337" max="14337" width="13" style="50" customWidth="1"/>
    <col min="14338" max="14338" width="37.75" style="50" customWidth="1"/>
    <col min="14339" max="14339" width="77.875" style="50" customWidth="1"/>
    <col min="14340" max="14340" width="28.375" style="50" customWidth="1"/>
    <col min="14341" max="14341" width="10.625" style="50" customWidth="1"/>
    <col min="14342" max="14342" width="9.375" style="50" customWidth="1"/>
    <col min="14343" max="14592" width="9" style="50"/>
    <col min="14593" max="14593" width="13" style="50" customWidth="1"/>
    <col min="14594" max="14594" width="37.75" style="50" customWidth="1"/>
    <col min="14595" max="14595" width="77.875" style="50" customWidth="1"/>
    <col min="14596" max="14596" width="28.375" style="50" customWidth="1"/>
    <col min="14597" max="14597" width="10.625" style="50" customWidth="1"/>
    <col min="14598" max="14598" width="9.375" style="50" customWidth="1"/>
    <col min="14599" max="14848" width="9" style="50"/>
    <col min="14849" max="14849" width="13" style="50" customWidth="1"/>
    <col min="14850" max="14850" width="37.75" style="50" customWidth="1"/>
    <col min="14851" max="14851" width="77.875" style="50" customWidth="1"/>
    <col min="14852" max="14852" width="28.375" style="50" customWidth="1"/>
    <col min="14853" max="14853" width="10.625" style="50" customWidth="1"/>
    <col min="14854" max="14854" width="9.375" style="50" customWidth="1"/>
    <col min="14855" max="15104" width="9" style="50"/>
    <col min="15105" max="15105" width="13" style="50" customWidth="1"/>
    <col min="15106" max="15106" width="37.75" style="50" customWidth="1"/>
    <col min="15107" max="15107" width="77.875" style="50" customWidth="1"/>
    <col min="15108" max="15108" width="28.375" style="50" customWidth="1"/>
    <col min="15109" max="15109" width="10.625" style="50" customWidth="1"/>
    <col min="15110" max="15110" width="9.375" style="50" customWidth="1"/>
    <col min="15111" max="15360" width="9" style="50"/>
    <col min="15361" max="15361" width="13" style="50" customWidth="1"/>
    <col min="15362" max="15362" width="37.75" style="50" customWidth="1"/>
    <col min="15363" max="15363" width="77.875" style="50" customWidth="1"/>
    <col min="15364" max="15364" width="28.375" style="50" customWidth="1"/>
    <col min="15365" max="15365" width="10.625" style="50" customWidth="1"/>
    <col min="15366" max="15366" width="9.375" style="50" customWidth="1"/>
    <col min="15367" max="15616" width="9" style="50"/>
    <col min="15617" max="15617" width="13" style="50" customWidth="1"/>
    <col min="15618" max="15618" width="37.75" style="50" customWidth="1"/>
    <col min="15619" max="15619" width="77.875" style="50" customWidth="1"/>
    <col min="15620" max="15620" width="28.375" style="50" customWidth="1"/>
    <col min="15621" max="15621" width="10.625" style="50" customWidth="1"/>
    <col min="15622" max="15622" width="9.375" style="50" customWidth="1"/>
    <col min="15623" max="15872" width="9" style="50"/>
    <col min="15873" max="15873" width="13" style="50" customWidth="1"/>
    <col min="15874" max="15874" width="37.75" style="50" customWidth="1"/>
    <col min="15875" max="15875" width="77.875" style="50" customWidth="1"/>
    <col min="15876" max="15876" width="28.375" style="50" customWidth="1"/>
    <col min="15877" max="15877" width="10.625" style="50" customWidth="1"/>
    <col min="15878" max="15878" width="9.375" style="50" customWidth="1"/>
    <col min="15879" max="16128" width="9" style="50"/>
    <col min="16129" max="16129" width="13" style="50" customWidth="1"/>
    <col min="16130" max="16130" width="37.75" style="50" customWidth="1"/>
    <col min="16131" max="16131" width="77.875" style="50" customWidth="1"/>
    <col min="16132" max="16132" width="28.375" style="50" customWidth="1"/>
    <col min="16133" max="16133" width="10.625" style="50" customWidth="1"/>
    <col min="16134" max="16134" width="9.375" style="50" customWidth="1"/>
    <col min="16135" max="16384" width="9" style="50"/>
  </cols>
  <sheetData>
    <row r="1" ht="39.95" customHeight="1" spans="1:6">
      <c r="A1" s="52" t="s">
        <v>6</v>
      </c>
      <c r="B1" s="52"/>
      <c r="C1" s="52"/>
      <c r="D1" s="52"/>
      <c r="E1" s="52"/>
      <c r="F1" s="52"/>
    </row>
    <row r="2" s="46" customFormat="1" ht="39.95" customHeight="1" spans="1:7">
      <c r="A2" s="53" t="s">
        <v>9</v>
      </c>
      <c r="B2" s="53" t="s">
        <v>10</v>
      </c>
      <c r="C2" s="53" t="s">
        <v>11</v>
      </c>
      <c r="D2" s="53" t="s">
        <v>12</v>
      </c>
      <c r="E2" s="53" t="s">
        <v>13</v>
      </c>
      <c r="F2" s="53" t="s">
        <v>14</v>
      </c>
      <c r="G2" s="51"/>
    </row>
    <row r="3" s="47" customFormat="1" ht="45" customHeight="1" spans="1:7">
      <c r="A3" s="53">
        <v>1</v>
      </c>
      <c r="B3" s="53" t="s">
        <v>15</v>
      </c>
      <c r="C3" s="54" t="s">
        <v>16</v>
      </c>
      <c r="D3" s="53" t="s">
        <v>17</v>
      </c>
      <c r="E3" s="53" t="s">
        <v>18</v>
      </c>
      <c r="F3" s="53">
        <v>1</v>
      </c>
      <c r="G3" s="55"/>
    </row>
    <row r="4" s="47" customFormat="1" ht="45" customHeight="1" spans="1:7">
      <c r="A4" s="53">
        <v>2</v>
      </c>
      <c r="B4" s="53" t="s">
        <v>19</v>
      </c>
      <c r="C4" s="54" t="s">
        <v>16</v>
      </c>
      <c r="D4" s="53" t="s">
        <v>17</v>
      </c>
      <c r="E4" s="53" t="s">
        <v>18</v>
      </c>
      <c r="F4" s="53">
        <v>1</v>
      </c>
      <c r="G4" s="55"/>
    </row>
    <row r="5" s="47" customFormat="1" ht="45" customHeight="1" spans="1:7">
      <c r="A5" s="53">
        <v>3</v>
      </c>
      <c r="B5" s="56" t="s">
        <v>20</v>
      </c>
      <c r="C5" s="54" t="s">
        <v>21</v>
      </c>
      <c r="D5" s="56" t="s">
        <v>22</v>
      </c>
      <c r="E5" s="56" t="s">
        <v>23</v>
      </c>
      <c r="F5" s="56">
        <v>1</v>
      </c>
      <c r="G5" s="55"/>
    </row>
    <row r="6" s="48" customFormat="1" ht="45" customHeight="1" spans="1:7">
      <c r="A6" s="53">
        <v>4</v>
      </c>
      <c r="B6" s="56" t="s">
        <v>24</v>
      </c>
      <c r="C6" s="54" t="s">
        <v>16</v>
      </c>
      <c r="D6" s="56" t="s">
        <v>25</v>
      </c>
      <c r="E6" s="56" t="s">
        <v>18</v>
      </c>
      <c r="F6" s="56">
        <v>1</v>
      </c>
      <c r="G6" s="57"/>
    </row>
    <row r="7" s="47" customFormat="1" ht="60.95" customHeight="1" spans="1:7">
      <c r="A7" s="53">
        <v>5</v>
      </c>
      <c r="B7" s="56" t="s">
        <v>26</v>
      </c>
      <c r="C7" s="54" t="s">
        <v>16</v>
      </c>
      <c r="D7" s="56" t="s">
        <v>25</v>
      </c>
      <c r="E7" s="56" t="s">
        <v>18</v>
      </c>
      <c r="F7" s="56">
        <v>1</v>
      </c>
      <c r="G7" s="55"/>
    </row>
    <row r="8" s="47" customFormat="1" ht="62.1" customHeight="1" spans="1:7">
      <c r="A8" s="53">
        <v>6</v>
      </c>
      <c r="B8" s="56" t="s">
        <v>27</v>
      </c>
      <c r="C8" s="58" t="s">
        <v>16</v>
      </c>
      <c r="D8" s="56" t="s">
        <v>28</v>
      </c>
      <c r="E8" s="56" t="s">
        <v>18</v>
      </c>
      <c r="F8" s="56">
        <v>6</v>
      </c>
      <c r="G8" s="55"/>
    </row>
    <row r="9" s="46" customFormat="1" ht="45" customHeight="1" spans="1:7">
      <c r="A9" s="53">
        <v>7</v>
      </c>
      <c r="B9" s="56" t="s">
        <v>29</v>
      </c>
      <c r="C9" s="58" t="s">
        <v>30</v>
      </c>
      <c r="D9" s="56" t="s">
        <v>31</v>
      </c>
      <c r="E9" s="56" t="s">
        <v>18</v>
      </c>
      <c r="F9" s="56">
        <v>3</v>
      </c>
      <c r="G9" s="51"/>
    </row>
    <row r="10" s="46" customFormat="1" ht="45" customHeight="1" spans="1:7">
      <c r="A10" s="53">
        <v>8</v>
      </c>
      <c r="B10" s="56" t="s">
        <v>32</v>
      </c>
      <c r="C10" s="58" t="s">
        <v>30</v>
      </c>
      <c r="D10" s="56" t="s">
        <v>31</v>
      </c>
      <c r="E10" s="56" t="s">
        <v>18</v>
      </c>
      <c r="F10" s="56">
        <v>1</v>
      </c>
      <c r="G10" s="51"/>
    </row>
    <row r="11" s="46" customFormat="1" ht="45" customHeight="1" spans="1:7">
      <c r="A11" s="53">
        <v>9</v>
      </c>
      <c r="B11" s="56" t="s">
        <v>33</v>
      </c>
      <c r="C11" s="58" t="s">
        <v>30</v>
      </c>
      <c r="D11" s="56" t="s">
        <v>31</v>
      </c>
      <c r="E11" s="56" t="s">
        <v>18</v>
      </c>
      <c r="F11" s="56">
        <v>3</v>
      </c>
      <c r="G11" s="51"/>
    </row>
    <row r="12" s="46" customFormat="1" ht="45" customHeight="1" spans="1:7">
      <c r="A12" s="53">
        <v>10</v>
      </c>
      <c r="B12" s="56" t="s">
        <v>34</v>
      </c>
      <c r="C12" s="58" t="s">
        <v>30</v>
      </c>
      <c r="D12" s="56" t="s">
        <v>31</v>
      </c>
      <c r="E12" s="56" t="s">
        <v>18</v>
      </c>
      <c r="F12" s="56">
        <v>1</v>
      </c>
      <c r="G12" s="51"/>
    </row>
    <row r="13" s="47" customFormat="1" ht="45" customHeight="1" spans="1:7">
      <c r="A13" s="53">
        <v>11</v>
      </c>
      <c r="B13" s="56" t="s">
        <v>35</v>
      </c>
      <c r="C13" s="58" t="s">
        <v>36</v>
      </c>
      <c r="D13" s="56" t="s">
        <v>37</v>
      </c>
      <c r="E13" s="56" t="s">
        <v>18</v>
      </c>
      <c r="F13" s="56">
        <v>1</v>
      </c>
      <c r="G13" s="55"/>
    </row>
    <row r="14" s="47" customFormat="1" ht="45" customHeight="1" spans="1:7">
      <c r="A14" s="53">
        <v>12</v>
      </c>
      <c r="B14" s="56" t="s">
        <v>38</v>
      </c>
      <c r="C14" s="58" t="s">
        <v>39</v>
      </c>
      <c r="D14" s="56" t="s">
        <v>37</v>
      </c>
      <c r="E14" s="56" t="s">
        <v>18</v>
      </c>
      <c r="F14" s="56">
        <v>1</v>
      </c>
      <c r="G14" s="55"/>
    </row>
    <row r="15" s="47" customFormat="1" ht="45" customHeight="1" spans="1:7">
      <c r="A15" s="53">
        <v>13</v>
      </c>
      <c r="B15" s="56" t="s">
        <v>40</v>
      </c>
      <c r="C15" s="58" t="s">
        <v>41</v>
      </c>
      <c r="D15" s="56" t="s">
        <v>42</v>
      </c>
      <c r="E15" s="56" t="s">
        <v>43</v>
      </c>
      <c r="F15" s="56">
        <v>17.5</v>
      </c>
      <c r="G15" s="55"/>
    </row>
    <row r="16" s="47" customFormat="1" ht="45" customHeight="1" spans="1:7">
      <c r="A16" s="53">
        <v>14</v>
      </c>
      <c r="B16" s="56" t="s">
        <v>44</v>
      </c>
      <c r="C16" s="58" t="s">
        <v>45</v>
      </c>
      <c r="D16" s="56" t="s">
        <v>46</v>
      </c>
      <c r="E16" s="56" t="s">
        <v>23</v>
      </c>
      <c r="F16" s="56">
        <v>26</v>
      </c>
      <c r="G16" s="55"/>
    </row>
    <row r="17" s="47" customFormat="1" ht="45" customHeight="1" spans="1:7">
      <c r="A17" s="53">
        <v>15</v>
      </c>
      <c r="B17" s="56" t="s">
        <v>47</v>
      </c>
      <c r="C17" s="58" t="s">
        <v>48</v>
      </c>
      <c r="D17" s="56" t="s">
        <v>49</v>
      </c>
      <c r="E17" s="56" t="s">
        <v>23</v>
      </c>
      <c r="F17" s="56">
        <v>2</v>
      </c>
      <c r="G17" s="55"/>
    </row>
    <row r="18" s="46" customFormat="1" ht="45" customHeight="1" spans="1:7">
      <c r="A18" s="53">
        <v>16</v>
      </c>
      <c r="B18" s="56" t="s">
        <v>50</v>
      </c>
      <c r="C18" s="58" t="s">
        <v>51</v>
      </c>
      <c r="D18" s="56" t="s">
        <v>49</v>
      </c>
      <c r="E18" s="56" t="s">
        <v>23</v>
      </c>
      <c r="F18" s="56">
        <v>2</v>
      </c>
      <c r="G18" s="51"/>
    </row>
    <row r="19" s="46" customFormat="1" ht="45" customHeight="1" spans="1:7">
      <c r="A19" s="53">
        <v>17</v>
      </c>
      <c r="B19" s="56" t="s">
        <v>52</v>
      </c>
      <c r="C19" s="58" t="s">
        <v>51</v>
      </c>
      <c r="D19" s="56" t="s">
        <v>53</v>
      </c>
      <c r="E19" s="56" t="s">
        <v>23</v>
      </c>
      <c r="F19" s="56">
        <v>2</v>
      </c>
      <c r="G19" s="51"/>
    </row>
    <row r="20" s="46" customFormat="1" ht="45" customHeight="1" spans="1:7">
      <c r="A20" s="53">
        <v>18</v>
      </c>
      <c r="B20" s="56" t="s">
        <v>54</v>
      </c>
      <c r="C20" s="58" t="s">
        <v>55</v>
      </c>
      <c r="D20" s="56" t="s">
        <v>46</v>
      </c>
      <c r="E20" s="56" t="s">
        <v>23</v>
      </c>
      <c r="F20" s="56">
        <v>395</v>
      </c>
      <c r="G20" s="51"/>
    </row>
    <row r="21" s="46" customFormat="1" ht="45" customHeight="1" spans="1:7">
      <c r="A21" s="53">
        <v>19</v>
      </c>
      <c r="B21" s="56" t="s">
        <v>54</v>
      </c>
      <c r="C21" s="58" t="s">
        <v>55</v>
      </c>
      <c r="D21" s="56" t="s">
        <v>56</v>
      </c>
      <c r="E21" s="56" t="s">
        <v>23</v>
      </c>
      <c r="F21" s="56">
        <v>85</v>
      </c>
      <c r="G21" s="51"/>
    </row>
    <row r="22" s="47" customFormat="1" ht="45" customHeight="1" spans="1:7">
      <c r="A22" s="53">
        <v>20</v>
      </c>
      <c r="B22" s="56" t="s">
        <v>57</v>
      </c>
      <c r="C22" s="58" t="s">
        <v>58</v>
      </c>
      <c r="D22" s="56" t="s">
        <v>59</v>
      </c>
      <c r="E22" s="56" t="s">
        <v>60</v>
      </c>
      <c r="F22" s="56">
        <v>80</v>
      </c>
      <c r="G22" s="55"/>
    </row>
    <row r="23" s="47" customFormat="1" ht="45" customHeight="1" spans="1:7">
      <c r="A23" s="53">
        <v>21</v>
      </c>
      <c r="B23" s="56" t="s">
        <v>61</v>
      </c>
      <c r="C23" s="58" t="s">
        <v>62</v>
      </c>
      <c r="D23" s="56" t="s">
        <v>63</v>
      </c>
      <c r="E23" s="56" t="s">
        <v>18</v>
      </c>
      <c r="F23" s="56">
        <v>10</v>
      </c>
      <c r="G23" s="55"/>
    </row>
    <row r="24" s="46" customFormat="1" ht="45" customHeight="1" spans="1:7">
      <c r="A24" s="53">
        <v>22</v>
      </c>
      <c r="B24" s="56" t="s">
        <v>64</v>
      </c>
      <c r="C24" s="58" t="s">
        <v>62</v>
      </c>
      <c r="D24" s="56" t="s">
        <v>63</v>
      </c>
      <c r="E24" s="56" t="s">
        <v>18</v>
      </c>
      <c r="F24" s="56">
        <v>6</v>
      </c>
      <c r="G24" s="51"/>
    </row>
    <row r="25" s="46" customFormat="1" ht="45" customHeight="1" spans="1:7">
      <c r="A25" s="53">
        <v>23</v>
      </c>
      <c r="B25" s="56" t="s">
        <v>65</v>
      </c>
      <c r="C25" s="58" t="s">
        <v>66</v>
      </c>
      <c r="D25" s="56" t="s">
        <v>67</v>
      </c>
      <c r="E25" s="56" t="s">
        <v>18</v>
      </c>
      <c r="F25" s="56">
        <v>10</v>
      </c>
      <c r="G25" s="51"/>
    </row>
    <row r="26" s="47" customFormat="1" ht="57.95" customHeight="1" spans="1:7">
      <c r="A26" s="53">
        <v>24</v>
      </c>
      <c r="B26" s="56" t="s">
        <v>68</v>
      </c>
      <c r="C26" s="58" t="s">
        <v>69</v>
      </c>
      <c r="D26" s="56" t="s">
        <v>70</v>
      </c>
      <c r="E26" s="56" t="s">
        <v>18</v>
      </c>
      <c r="F26" s="56">
        <v>107</v>
      </c>
      <c r="G26" s="55"/>
    </row>
    <row r="27" s="46" customFormat="1" ht="45" customHeight="1" spans="1:7">
      <c r="A27" s="53">
        <v>25</v>
      </c>
      <c r="B27" s="56" t="s">
        <v>71</v>
      </c>
      <c r="C27" s="58" t="s">
        <v>55</v>
      </c>
      <c r="D27" s="56" t="s">
        <v>70</v>
      </c>
      <c r="E27" s="56" t="s">
        <v>23</v>
      </c>
      <c r="F27" s="56">
        <v>126</v>
      </c>
      <c r="G27" s="51"/>
    </row>
    <row r="28" s="47" customFormat="1" ht="45" customHeight="1" spans="1:7">
      <c r="A28" s="53">
        <v>26</v>
      </c>
      <c r="B28" s="56" t="s">
        <v>72</v>
      </c>
      <c r="C28" s="58" t="s">
        <v>73</v>
      </c>
      <c r="D28" s="56" t="s">
        <v>74</v>
      </c>
      <c r="E28" s="56" t="s">
        <v>23</v>
      </c>
      <c r="F28" s="56">
        <v>1</v>
      </c>
      <c r="G28" s="55"/>
    </row>
    <row r="29" s="47" customFormat="1" ht="45" customHeight="1" spans="1:7">
      <c r="A29" s="53">
        <v>27</v>
      </c>
      <c r="B29" s="56" t="s">
        <v>75</v>
      </c>
      <c r="C29" s="58" t="s">
        <v>76</v>
      </c>
      <c r="D29" s="56" t="s">
        <v>77</v>
      </c>
      <c r="E29" s="56" t="s">
        <v>23</v>
      </c>
      <c r="F29" s="56">
        <v>120</v>
      </c>
      <c r="G29" s="55"/>
    </row>
    <row r="30" s="47" customFormat="1" ht="45" customHeight="1" spans="1:7">
      <c r="A30" s="53">
        <v>28</v>
      </c>
      <c r="B30" s="56" t="s">
        <v>78</v>
      </c>
      <c r="C30" s="58" t="s">
        <v>79</v>
      </c>
      <c r="D30" s="56" t="s">
        <v>80</v>
      </c>
      <c r="E30" s="56" t="s">
        <v>23</v>
      </c>
      <c r="F30" s="56">
        <v>1</v>
      </c>
      <c r="G30" s="55"/>
    </row>
    <row r="31" s="47" customFormat="1" ht="45" customHeight="1" spans="1:7">
      <c r="A31" s="53">
        <v>29</v>
      </c>
      <c r="B31" s="56" t="s">
        <v>81</v>
      </c>
      <c r="C31" s="58" t="s">
        <v>82</v>
      </c>
      <c r="D31" s="56" t="s">
        <v>83</v>
      </c>
      <c r="E31" s="56" t="s">
        <v>18</v>
      </c>
      <c r="F31" s="56">
        <v>1</v>
      </c>
      <c r="G31" s="55"/>
    </row>
    <row r="32" s="47" customFormat="1" ht="45" customHeight="1" spans="1:7">
      <c r="A32" s="53">
        <v>30</v>
      </c>
      <c r="B32" s="56" t="s">
        <v>84</v>
      </c>
      <c r="C32" s="58" t="s">
        <v>85</v>
      </c>
      <c r="D32" s="56" t="s">
        <v>86</v>
      </c>
      <c r="E32" s="56" t="s">
        <v>18</v>
      </c>
      <c r="F32" s="56">
        <v>12</v>
      </c>
      <c r="G32" s="55"/>
    </row>
    <row r="33" s="47" customFormat="1" ht="45" customHeight="1" spans="1:7">
      <c r="A33" s="53">
        <v>31</v>
      </c>
      <c r="B33" s="56" t="s">
        <v>87</v>
      </c>
      <c r="C33" s="58" t="s">
        <v>85</v>
      </c>
      <c r="D33" s="56" t="s">
        <v>88</v>
      </c>
      <c r="E33" s="56" t="s">
        <v>18</v>
      </c>
      <c r="F33" s="56">
        <v>6</v>
      </c>
      <c r="G33" s="55"/>
    </row>
    <row r="34" s="47" customFormat="1" ht="45" customHeight="1" spans="1:7">
      <c r="A34" s="53">
        <v>32</v>
      </c>
      <c r="B34" s="56" t="s">
        <v>89</v>
      </c>
      <c r="C34" s="58" t="s">
        <v>90</v>
      </c>
      <c r="D34" s="56" t="s">
        <v>91</v>
      </c>
      <c r="E34" s="56" t="s">
        <v>18</v>
      </c>
      <c r="F34" s="56">
        <v>8</v>
      </c>
      <c r="G34" s="55"/>
    </row>
    <row r="35" s="46" customFormat="1" ht="45" customHeight="1" spans="1:7">
      <c r="A35" s="53">
        <v>33</v>
      </c>
      <c r="B35" s="56" t="s">
        <v>92</v>
      </c>
      <c r="C35" s="58" t="s">
        <v>30</v>
      </c>
      <c r="D35" s="56" t="s">
        <v>93</v>
      </c>
      <c r="E35" s="56" t="s">
        <v>18</v>
      </c>
      <c r="F35" s="56">
        <v>1</v>
      </c>
      <c r="G35" s="51"/>
    </row>
    <row r="36" s="46" customFormat="1" ht="45" customHeight="1" spans="1:7">
      <c r="A36" s="53">
        <v>34</v>
      </c>
      <c r="B36" s="56" t="s">
        <v>94</v>
      </c>
      <c r="C36" s="58" t="s">
        <v>30</v>
      </c>
      <c r="D36" s="56" t="s">
        <v>93</v>
      </c>
      <c r="E36" s="56" t="s">
        <v>18</v>
      </c>
      <c r="F36" s="56">
        <v>1</v>
      </c>
      <c r="G36" s="51"/>
    </row>
    <row r="37" s="47" customFormat="1" ht="45" customHeight="1" spans="1:7">
      <c r="A37" s="53">
        <v>35</v>
      </c>
      <c r="B37" s="56" t="s">
        <v>95</v>
      </c>
      <c r="C37" s="58" t="s">
        <v>96</v>
      </c>
      <c r="D37" s="56" t="s">
        <v>97</v>
      </c>
      <c r="E37" s="56" t="s">
        <v>18</v>
      </c>
      <c r="F37" s="56">
        <v>6</v>
      </c>
      <c r="G37" s="55"/>
    </row>
    <row r="38" s="47" customFormat="1" ht="45" customHeight="1" spans="1:7">
      <c r="A38" s="53">
        <v>36</v>
      </c>
      <c r="B38" s="56" t="s">
        <v>98</v>
      </c>
      <c r="C38" s="58" t="s">
        <v>96</v>
      </c>
      <c r="D38" s="56" t="s">
        <v>99</v>
      </c>
      <c r="E38" s="56" t="s">
        <v>18</v>
      </c>
      <c r="F38" s="56">
        <v>6</v>
      </c>
      <c r="G38" s="55"/>
    </row>
    <row r="39" s="47" customFormat="1" ht="45" customHeight="1" spans="1:7">
      <c r="A39" s="53">
        <v>37</v>
      </c>
      <c r="B39" s="56" t="s">
        <v>100</v>
      </c>
      <c r="C39" s="58" t="s">
        <v>96</v>
      </c>
      <c r="D39" s="56" t="s">
        <v>101</v>
      </c>
      <c r="E39" s="56" t="s">
        <v>18</v>
      </c>
      <c r="F39" s="56">
        <v>20</v>
      </c>
      <c r="G39" s="55"/>
    </row>
    <row r="40" s="47" customFormat="1" ht="45" customHeight="1" spans="1:7">
      <c r="A40" s="53">
        <v>38</v>
      </c>
      <c r="B40" s="56" t="s">
        <v>102</v>
      </c>
      <c r="C40" s="58" t="s">
        <v>96</v>
      </c>
      <c r="D40" s="59" t="s">
        <v>99</v>
      </c>
      <c r="E40" s="56" t="s">
        <v>18</v>
      </c>
      <c r="F40" s="56">
        <v>20</v>
      </c>
      <c r="G40" s="55"/>
    </row>
    <row r="41" s="47" customFormat="1" ht="45" customHeight="1" spans="1:7">
      <c r="A41" s="53">
        <v>39</v>
      </c>
      <c r="B41" s="56" t="s">
        <v>103</v>
      </c>
      <c r="C41" s="58" t="s">
        <v>96</v>
      </c>
      <c r="D41" s="56" t="s">
        <v>99</v>
      </c>
      <c r="E41" s="56" t="s">
        <v>18</v>
      </c>
      <c r="F41" s="56">
        <v>12</v>
      </c>
      <c r="G41" s="55"/>
    </row>
    <row r="42" s="47" customFormat="1" ht="45" customHeight="1" spans="1:7">
      <c r="A42" s="53">
        <v>40</v>
      </c>
      <c r="B42" s="56" t="s">
        <v>104</v>
      </c>
      <c r="C42" s="58" t="s">
        <v>105</v>
      </c>
      <c r="D42" s="56" t="s">
        <v>93</v>
      </c>
      <c r="E42" s="56" t="s">
        <v>18</v>
      </c>
      <c r="F42" s="56">
        <v>1</v>
      </c>
      <c r="G42" s="55"/>
    </row>
    <row r="43" s="48" customFormat="1" ht="45" customHeight="1" spans="1:7">
      <c r="A43" s="53">
        <v>41</v>
      </c>
      <c r="B43" s="56" t="s">
        <v>106</v>
      </c>
      <c r="C43" s="58" t="s">
        <v>107</v>
      </c>
      <c r="D43" s="56" t="s">
        <v>108</v>
      </c>
      <c r="E43" s="56" t="s">
        <v>23</v>
      </c>
      <c r="F43" s="56">
        <v>40</v>
      </c>
      <c r="G43" s="57"/>
    </row>
    <row r="44" s="47" customFormat="1" ht="45" customHeight="1" spans="1:7">
      <c r="A44" s="53">
        <v>42</v>
      </c>
      <c r="B44" s="56" t="s">
        <v>109</v>
      </c>
      <c r="C44" s="58" t="s">
        <v>107</v>
      </c>
      <c r="D44" s="56" t="s">
        <v>108</v>
      </c>
      <c r="E44" s="56" t="s">
        <v>18</v>
      </c>
      <c r="F44" s="56">
        <v>72</v>
      </c>
      <c r="G44" s="55"/>
    </row>
    <row r="45" s="47" customFormat="1" ht="45" customHeight="1" spans="1:7">
      <c r="A45" s="53">
        <v>43</v>
      </c>
      <c r="B45" s="56" t="s">
        <v>110</v>
      </c>
      <c r="C45" s="58" t="s">
        <v>96</v>
      </c>
      <c r="D45" s="56" t="s">
        <v>99</v>
      </c>
      <c r="E45" s="56" t="s">
        <v>18</v>
      </c>
      <c r="F45" s="56">
        <v>1</v>
      </c>
      <c r="G45" s="55"/>
    </row>
    <row r="46" s="47" customFormat="1" ht="45" customHeight="1" spans="1:7">
      <c r="A46" s="53">
        <v>44</v>
      </c>
      <c r="B46" s="56" t="s">
        <v>111</v>
      </c>
      <c r="C46" s="58" t="s">
        <v>112</v>
      </c>
      <c r="D46" s="56" t="s">
        <v>113</v>
      </c>
      <c r="E46" s="56" t="s">
        <v>23</v>
      </c>
      <c r="F46" s="56">
        <v>1</v>
      </c>
      <c r="G46" s="55"/>
    </row>
    <row r="47" s="46" customFormat="1" ht="45" customHeight="1" spans="1:7">
      <c r="A47" s="53">
        <v>45</v>
      </c>
      <c r="B47" s="56" t="s">
        <v>114</v>
      </c>
      <c r="C47" s="60" t="s">
        <v>73</v>
      </c>
      <c r="D47" s="56" t="s">
        <v>63</v>
      </c>
      <c r="E47" s="56" t="s">
        <v>23</v>
      </c>
      <c r="F47" s="56">
        <v>1</v>
      </c>
      <c r="G47" s="51"/>
    </row>
    <row r="48" s="46" customFormat="1" ht="45" customHeight="1" spans="1:7">
      <c r="A48" s="53">
        <v>46</v>
      </c>
      <c r="B48" s="56" t="s">
        <v>115</v>
      </c>
      <c r="C48" s="58" t="s">
        <v>55</v>
      </c>
      <c r="D48" s="56" t="s">
        <v>116</v>
      </c>
      <c r="E48" s="56" t="s">
        <v>23</v>
      </c>
      <c r="F48" s="56">
        <v>90</v>
      </c>
      <c r="G48" s="51"/>
    </row>
    <row r="49" s="46" customFormat="1" ht="45" customHeight="1" spans="1:7">
      <c r="A49" s="53">
        <v>47</v>
      </c>
      <c r="B49" s="56" t="s">
        <v>117</v>
      </c>
      <c r="C49" s="58" t="s">
        <v>118</v>
      </c>
      <c r="D49" s="56" t="s">
        <v>119</v>
      </c>
      <c r="E49" s="56" t="s">
        <v>23</v>
      </c>
      <c r="F49" s="56">
        <v>350</v>
      </c>
      <c r="G49" s="51"/>
    </row>
    <row r="50" s="46" customFormat="1" ht="45" customHeight="1" spans="1:7">
      <c r="A50" s="53">
        <v>48</v>
      </c>
      <c r="B50" s="56" t="s">
        <v>120</v>
      </c>
      <c r="C50" s="58" t="s">
        <v>121</v>
      </c>
      <c r="D50" s="56" t="s">
        <v>122</v>
      </c>
      <c r="E50" s="56" t="s">
        <v>23</v>
      </c>
      <c r="F50" s="56">
        <v>60</v>
      </c>
      <c r="G50" s="51"/>
    </row>
    <row r="51" s="47" customFormat="1" ht="45" customHeight="1" spans="1:7">
      <c r="A51" s="53">
        <v>49</v>
      </c>
      <c r="B51" s="56" t="s">
        <v>123</v>
      </c>
      <c r="C51" s="58" t="s">
        <v>96</v>
      </c>
      <c r="D51" s="56" t="s">
        <v>124</v>
      </c>
      <c r="E51" s="56" t="s">
        <v>18</v>
      </c>
      <c r="F51" s="56">
        <v>52</v>
      </c>
      <c r="G51" s="55"/>
    </row>
    <row r="52" s="46" customFormat="1" ht="45" customHeight="1" spans="1:7">
      <c r="A52" s="53">
        <v>50</v>
      </c>
      <c r="B52" s="56" t="s">
        <v>125</v>
      </c>
      <c r="C52" s="58" t="s">
        <v>96</v>
      </c>
      <c r="D52" s="56" t="s">
        <v>126</v>
      </c>
      <c r="E52" s="56" t="s">
        <v>18</v>
      </c>
      <c r="F52" s="56">
        <v>9</v>
      </c>
      <c r="G52" s="51"/>
    </row>
    <row r="53" s="46" customFormat="1" ht="45" customHeight="1" spans="1:7">
      <c r="A53" s="53">
        <v>51</v>
      </c>
      <c r="B53" s="56" t="s">
        <v>127</v>
      </c>
      <c r="C53" s="58" t="s">
        <v>128</v>
      </c>
      <c r="D53" s="56" t="s">
        <v>129</v>
      </c>
      <c r="E53" s="56" t="s">
        <v>60</v>
      </c>
      <c r="F53" s="56">
        <v>20</v>
      </c>
      <c r="G53" s="51"/>
    </row>
    <row r="54" s="47" customFormat="1" ht="45" customHeight="1" spans="1:7">
      <c r="A54" s="53">
        <v>52</v>
      </c>
      <c r="B54" s="56" t="s">
        <v>130</v>
      </c>
      <c r="C54" s="58" t="s">
        <v>131</v>
      </c>
      <c r="D54" s="56" t="s">
        <v>132</v>
      </c>
      <c r="E54" s="56" t="s">
        <v>23</v>
      </c>
      <c r="F54" s="56">
        <v>40</v>
      </c>
      <c r="G54" s="55"/>
    </row>
    <row r="55" s="46" customFormat="1" ht="45" customHeight="1" spans="1:7">
      <c r="A55" s="53">
        <v>53</v>
      </c>
      <c r="B55" s="56" t="s">
        <v>133</v>
      </c>
      <c r="C55" s="58" t="s">
        <v>131</v>
      </c>
      <c r="D55" s="56" t="s">
        <v>132</v>
      </c>
      <c r="E55" s="56" t="s">
        <v>23</v>
      </c>
      <c r="F55" s="56">
        <v>70</v>
      </c>
      <c r="G55" s="51"/>
    </row>
    <row r="56" s="46" customFormat="1" ht="45" customHeight="1" spans="1:7">
      <c r="A56" s="53">
        <v>54</v>
      </c>
      <c r="B56" s="56" t="s">
        <v>134</v>
      </c>
      <c r="C56" s="58" t="s">
        <v>135</v>
      </c>
      <c r="D56" s="56" t="s">
        <v>136</v>
      </c>
      <c r="E56" s="56" t="s">
        <v>60</v>
      </c>
      <c r="F56" s="56">
        <v>1000</v>
      </c>
      <c r="G56" s="51"/>
    </row>
    <row r="57" s="47" customFormat="1" ht="45" customHeight="1" spans="1:7">
      <c r="A57" s="53">
        <v>55</v>
      </c>
      <c r="B57" s="56" t="s">
        <v>137</v>
      </c>
      <c r="C57" s="58" t="s">
        <v>138</v>
      </c>
      <c r="D57" s="56" t="s">
        <v>139</v>
      </c>
      <c r="E57" s="56" t="s">
        <v>23</v>
      </c>
      <c r="F57" s="56">
        <v>40</v>
      </c>
      <c r="G57" s="55"/>
    </row>
    <row r="58" s="47" customFormat="1" ht="45" customHeight="1" spans="1:7">
      <c r="A58" s="53">
        <v>56</v>
      </c>
      <c r="B58" s="56" t="s">
        <v>140</v>
      </c>
      <c r="C58" s="58" t="s">
        <v>138</v>
      </c>
      <c r="D58" s="56" t="s">
        <v>139</v>
      </c>
      <c r="E58" s="56" t="s">
        <v>23</v>
      </c>
      <c r="F58" s="56">
        <v>20</v>
      </c>
      <c r="G58" s="55"/>
    </row>
    <row r="59" s="47" customFormat="1" ht="45" customHeight="1" spans="1:7">
      <c r="A59" s="53">
        <v>57</v>
      </c>
      <c r="B59" s="56" t="s">
        <v>141</v>
      </c>
      <c r="C59" s="58" t="s">
        <v>138</v>
      </c>
      <c r="D59" s="56" t="s">
        <v>139</v>
      </c>
      <c r="E59" s="56" t="s">
        <v>23</v>
      </c>
      <c r="F59" s="56">
        <v>30</v>
      </c>
      <c r="G59" s="55"/>
    </row>
    <row r="60" s="46" customFormat="1" ht="45" customHeight="1" spans="1:7">
      <c r="A60" s="53">
        <v>58</v>
      </c>
      <c r="B60" s="56" t="s">
        <v>141</v>
      </c>
      <c r="C60" s="58" t="s">
        <v>138</v>
      </c>
      <c r="D60" s="56" t="s">
        <v>53</v>
      </c>
      <c r="E60" s="56" t="s">
        <v>23</v>
      </c>
      <c r="F60" s="56">
        <v>6</v>
      </c>
      <c r="G60" s="51"/>
    </row>
    <row r="61" s="46" customFormat="1" ht="45" customHeight="1" spans="1:7">
      <c r="A61" s="53">
        <v>59</v>
      </c>
      <c r="B61" s="56" t="s">
        <v>142</v>
      </c>
      <c r="C61" s="58" t="s">
        <v>138</v>
      </c>
      <c r="D61" s="56" t="s">
        <v>143</v>
      </c>
      <c r="E61" s="56" t="s">
        <v>23</v>
      </c>
      <c r="F61" s="56">
        <v>30</v>
      </c>
      <c r="G61" s="51"/>
    </row>
    <row r="62" s="46" customFormat="1" ht="45" customHeight="1" spans="1:7">
      <c r="A62" s="53">
        <v>60</v>
      </c>
      <c r="B62" s="56" t="s">
        <v>142</v>
      </c>
      <c r="C62" s="58" t="s">
        <v>138</v>
      </c>
      <c r="D62" s="56" t="s">
        <v>144</v>
      </c>
      <c r="E62" s="56" t="s">
        <v>23</v>
      </c>
      <c r="F62" s="56">
        <v>30</v>
      </c>
      <c r="G62" s="51"/>
    </row>
    <row r="63" s="47" customFormat="1" ht="45" customHeight="1" spans="1:7">
      <c r="A63" s="53">
        <v>61</v>
      </c>
      <c r="B63" s="56" t="s">
        <v>145</v>
      </c>
      <c r="C63" s="58" t="s">
        <v>138</v>
      </c>
      <c r="D63" s="56" t="s">
        <v>143</v>
      </c>
      <c r="E63" s="56" t="s">
        <v>23</v>
      </c>
      <c r="F63" s="56">
        <v>30</v>
      </c>
      <c r="G63" s="55"/>
    </row>
    <row r="64" s="47" customFormat="1" ht="45" customHeight="1" spans="1:7">
      <c r="A64" s="53">
        <v>62</v>
      </c>
      <c r="B64" s="56" t="s">
        <v>145</v>
      </c>
      <c r="C64" s="58" t="s">
        <v>138</v>
      </c>
      <c r="D64" s="56" t="s">
        <v>144</v>
      </c>
      <c r="E64" s="56" t="s">
        <v>23</v>
      </c>
      <c r="F64" s="56">
        <v>30</v>
      </c>
      <c r="G64" s="55"/>
    </row>
    <row r="65" s="47" customFormat="1" ht="45" customHeight="1" spans="1:7">
      <c r="A65" s="53">
        <v>63</v>
      </c>
      <c r="B65" s="56" t="s">
        <v>146</v>
      </c>
      <c r="C65" s="58" t="s">
        <v>138</v>
      </c>
      <c r="D65" s="56" t="s">
        <v>46</v>
      </c>
      <c r="E65" s="56" t="s">
        <v>23</v>
      </c>
      <c r="F65" s="56">
        <v>30</v>
      </c>
      <c r="G65" s="55"/>
    </row>
    <row r="66" s="47" customFormat="1" ht="45" customHeight="1" spans="1:7">
      <c r="A66" s="53">
        <v>64</v>
      </c>
      <c r="B66" s="56" t="s">
        <v>147</v>
      </c>
      <c r="C66" s="58" t="s">
        <v>138</v>
      </c>
      <c r="D66" s="56" t="s">
        <v>46</v>
      </c>
      <c r="E66" s="56" t="s">
        <v>23</v>
      </c>
      <c r="F66" s="56">
        <v>20</v>
      </c>
      <c r="G66" s="55"/>
    </row>
    <row r="67" s="48" customFormat="1" ht="45" customHeight="1" spans="1:7">
      <c r="A67" s="53">
        <v>65</v>
      </c>
      <c r="B67" s="56" t="s">
        <v>148</v>
      </c>
      <c r="C67" s="58" t="s">
        <v>149</v>
      </c>
      <c r="D67" s="59" t="s">
        <v>150</v>
      </c>
      <c r="E67" s="56" t="s">
        <v>151</v>
      </c>
      <c r="F67" s="56">
        <v>150</v>
      </c>
      <c r="G67" s="57"/>
    </row>
    <row r="68" s="47" customFormat="1" ht="48.95" customHeight="1" spans="1:7">
      <c r="A68" s="53">
        <v>66</v>
      </c>
      <c r="B68" s="56" t="s">
        <v>152</v>
      </c>
      <c r="C68" s="58" t="s">
        <v>153</v>
      </c>
      <c r="D68" s="56" t="s">
        <v>154</v>
      </c>
      <c r="E68" s="56" t="s">
        <v>60</v>
      </c>
      <c r="F68" s="56">
        <v>6</v>
      </c>
      <c r="G68" s="55"/>
    </row>
    <row r="69" s="46" customFormat="1" ht="42.95" customHeight="1" spans="1:7">
      <c r="A69" s="53">
        <v>67</v>
      </c>
      <c r="B69" s="56" t="s">
        <v>155</v>
      </c>
      <c r="C69" s="58" t="s">
        <v>156</v>
      </c>
      <c r="D69" s="56" t="s">
        <v>49</v>
      </c>
      <c r="E69" s="56" t="s">
        <v>60</v>
      </c>
      <c r="F69" s="56">
        <v>1</v>
      </c>
      <c r="G69" s="51"/>
    </row>
    <row r="70" s="46" customFormat="1" ht="45" customHeight="1" spans="1:7">
      <c r="A70" s="53">
        <v>68</v>
      </c>
      <c r="B70" s="56" t="s">
        <v>157</v>
      </c>
      <c r="C70" s="58" t="s">
        <v>158</v>
      </c>
      <c r="D70" s="56" t="s">
        <v>159</v>
      </c>
      <c r="E70" s="56" t="s">
        <v>43</v>
      </c>
      <c r="F70" s="56">
        <v>780</v>
      </c>
      <c r="G70" s="51"/>
    </row>
    <row r="71" s="47" customFormat="1" ht="65.1" customHeight="1" spans="1:7">
      <c r="A71" s="53">
        <v>69</v>
      </c>
      <c r="B71" s="56" t="s">
        <v>160</v>
      </c>
      <c r="C71" s="58" t="s">
        <v>161</v>
      </c>
      <c r="D71" s="56" t="s">
        <v>162</v>
      </c>
      <c r="E71" s="56" t="s">
        <v>43</v>
      </c>
      <c r="F71" s="56">
        <v>1200</v>
      </c>
      <c r="G71" s="55"/>
    </row>
    <row r="72" s="47" customFormat="1" ht="42" customHeight="1" spans="1:7">
      <c r="A72" s="53">
        <v>70</v>
      </c>
      <c r="B72" s="56" t="s">
        <v>163</v>
      </c>
      <c r="C72" s="58" t="s">
        <v>164</v>
      </c>
      <c r="D72" s="56" t="s">
        <v>165</v>
      </c>
      <c r="E72" s="56" t="s">
        <v>43</v>
      </c>
      <c r="F72" s="56">
        <v>100</v>
      </c>
      <c r="G72" s="55"/>
    </row>
    <row r="73" s="47" customFormat="1" ht="42" customHeight="1" spans="1:7">
      <c r="A73" s="53">
        <v>71</v>
      </c>
      <c r="B73" s="56" t="s">
        <v>166</v>
      </c>
      <c r="C73" s="58" t="s">
        <v>164</v>
      </c>
      <c r="D73" s="56" t="s">
        <v>165</v>
      </c>
      <c r="E73" s="56" t="s">
        <v>43</v>
      </c>
      <c r="F73" s="56">
        <v>284</v>
      </c>
      <c r="G73" s="55"/>
    </row>
    <row r="74" s="46" customFormat="1" ht="42" customHeight="1" spans="1:7">
      <c r="A74" s="53">
        <v>72</v>
      </c>
      <c r="B74" s="56" t="s">
        <v>167</v>
      </c>
      <c r="C74" s="58" t="s">
        <v>164</v>
      </c>
      <c r="D74" s="56" t="s">
        <v>165</v>
      </c>
      <c r="E74" s="56" t="s">
        <v>43</v>
      </c>
      <c r="F74" s="56">
        <v>154</v>
      </c>
      <c r="G74" s="51"/>
    </row>
    <row r="75" s="46" customFormat="1" ht="50.1" customHeight="1" spans="1:7">
      <c r="A75" s="53">
        <v>73</v>
      </c>
      <c r="B75" s="56" t="s">
        <v>168</v>
      </c>
      <c r="C75" s="58" t="s">
        <v>169</v>
      </c>
      <c r="D75" s="56" t="s">
        <v>170</v>
      </c>
      <c r="E75" s="56" t="s">
        <v>60</v>
      </c>
      <c r="F75" s="56">
        <v>9</v>
      </c>
      <c r="G75" s="51"/>
    </row>
    <row r="76" s="46" customFormat="1" ht="45" customHeight="1" spans="1:7">
      <c r="A76" s="53">
        <v>74</v>
      </c>
      <c r="B76" s="56" t="s">
        <v>171</v>
      </c>
      <c r="C76" s="58" t="s">
        <v>172</v>
      </c>
      <c r="D76" s="56" t="s">
        <v>173</v>
      </c>
      <c r="E76" s="56" t="s">
        <v>60</v>
      </c>
      <c r="F76" s="56">
        <v>14</v>
      </c>
      <c r="G76" s="51"/>
    </row>
    <row r="77" s="46" customFormat="1" ht="42.95" customHeight="1" spans="1:7">
      <c r="A77" s="53">
        <v>75</v>
      </c>
      <c r="B77" s="56" t="s">
        <v>174</v>
      </c>
      <c r="C77" s="58" t="s">
        <v>175</v>
      </c>
      <c r="D77" s="56" t="s">
        <v>176</v>
      </c>
      <c r="E77" s="56" t="s">
        <v>60</v>
      </c>
      <c r="F77" s="56">
        <v>1</v>
      </c>
      <c r="G77" s="51"/>
    </row>
    <row r="78" s="46" customFormat="1" ht="48" customHeight="1" spans="1:7">
      <c r="A78" s="53">
        <v>76</v>
      </c>
      <c r="B78" s="56" t="s">
        <v>177</v>
      </c>
      <c r="C78" s="58" t="s">
        <v>55</v>
      </c>
      <c r="D78" s="56" t="s">
        <v>63</v>
      </c>
      <c r="E78" s="56" t="s">
        <v>23</v>
      </c>
      <c r="F78" s="56">
        <v>6</v>
      </c>
      <c r="G78" s="51"/>
    </row>
    <row r="79" s="46" customFormat="1" ht="45" customHeight="1" spans="1:7">
      <c r="A79" s="53">
        <v>77</v>
      </c>
      <c r="B79" s="56" t="s">
        <v>178</v>
      </c>
      <c r="C79" s="58" t="s">
        <v>55</v>
      </c>
      <c r="D79" s="56" t="s">
        <v>179</v>
      </c>
      <c r="E79" s="56" t="s">
        <v>23</v>
      </c>
      <c r="F79" s="56">
        <v>51</v>
      </c>
      <c r="G79" s="51"/>
    </row>
    <row r="80" s="46" customFormat="1" ht="57" customHeight="1" spans="1:7">
      <c r="A80" s="53">
        <v>78</v>
      </c>
      <c r="B80" s="56" t="s">
        <v>68</v>
      </c>
      <c r="C80" s="58" t="s">
        <v>69</v>
      </c>
      <c r="D80" s="56" t="s">
        <v>63</v>
      </c>
      <c r="E80" s="56" t="s">
        <v>23</v>
      </c>
      <c r="F80" s="56">
        <v>8</v>
      </c>
      <c r="G80" s="51"/>
    </row>
    <row r="81" s="46" customFormat="1" ht="45" customHeight="1" spans="1:7">
      <c r="A81" s="53">
        <v>79</v>
      </c>
      <c r="B81" s="56" t="s">
        <v>180</v>
      </c>
      <c r="C81" s="58" t="s">
        <v>55</v>
      </c>
      <c r="D81" s="56" t="s">
        <v>181</v>
      </c>
      <c r="E81" s="56" t="s">
        <v>23</v>
      </c>
      <c r="F81" s="56">
        <v>150</v>
      </c>
      <c r="G81" s="51"/>
    </row>
    <row r="82" s="47" customFormat="1" ht="42" customHeight="1" spans="1:7">
      <c r="A82" s="53">
        <v>80</v>
      </c>
      <c r="B82" s="56" t="s">
        <v>180</v>
      </c>
      <c r="C82" s="58" t="s">
        <v>55</v>
      </c>
      <c r="D82" s="56" t="s">
        <v>182</v>
      </c>
      <c r="E82" s="56" t="s">
        <v>23</v>
      </c>
      <c r="F82" s="56">
        <v>12</v>
      </c>
      <c r="G82" s="55"/>
    </row>
    <row r="83" s="47" customFormat="1" ht="42" customHeight="1" spans="1:7">
      <c r="A83" s="53">
        <v>81</v>
      </c>
      <c r="B83" s="56" t="s">
        <v>180</v>
      </c>
      <c r="C83" s="58" t="s">
        <v>55</v>
      </c>
      <c r="D83" s="56" t="s">
        <v>183</v>
      </c>
      <c r="E83" s="56" t="s">
        <v>23</v>
      </c>
      <c r="F83" s="56">
        <v>14</v>
      </c>
      <c r="G83" s="55"/>
    </row>
    <row r="84" s="46" customFormat="1" ht="42" customHeight="1" spans="1:7">
      <c r="A84" s="53">
        <v>82</v>
      </c>
      <c r="B84" s="56" t="s">
        <v>180</v>
      </c>
      <c r="C84" s="58" t="s">
        <v>55</v>
      </c>
      <c r="D84" s="56" t="s">
        <v>184</v>
      </c>
      <c r="E84" s="56" t="s">
        <v>23</v>
      </c>
      <c r="F84" s="56">
        <v>230</v>
      </c>
      <c r="G84" s="51"/>
    </row>
    <row r="85" s="46" customFormat="1" ht="42" customHeight="1" spans="1:7">
      <c r="A85" s="53">
        <v>83</v>
      </c>
      <c r="B85" s="56" t="s">
        <v>180</v>
      </c>
      <c r="C85" s="58" t="s">
        <v>55</v>
      </c>
      <c r="D85" s="56" t="s">
        <v>185</v>
      </c>
      <c r="E85" s="56" t="s">
        <v>23</v>
      </c>
      <c r="F85" s="56">
        <v>4</v>
      </c>
      <c r="G85" s="51"/>
    </row>
    <row r="86" s="46" customFormat="1" ht="42" customHeight="1" spans="1:7">
      <c r="A86" s="53">
        <v>84</v>
      </c>
      <c r="B86" s="56" t="s">
        <v>180</v>
      </c>
      <c r="C86" s="58" t="s">
        <v>55</v>
      </c>
      <c r="D86" s="56" t="s">
        <v>186</v>
      </c>
      <c r="E86" s="56" t="s">
        <v>23</v>
      </c>
      <c r="F86" s="56">
        <v>9</v>
      </c>
      <c r="G86" s="51"/>
    </row>
    <row r="87" s="46" customFormat="1" ht="42" customHeight="1" spans="1:7">
      <c r="A87" s="53">
        <v>85</v>
      </c>
      <c r="B87" s="56" t="s">
        <v>180</v>
      </c>
      <c r="C87" s="60" t="s">
        <v>55</v>
      </c>
      <c r="D87" s="56" t="s">
        <v>187</v>
      </c>
      <c r="E87" s="56" t="s">
        <v>23</v>
      </c>
      <c r="F87" s="56">
        <v>2</v>
      </c>
      <c r="G87" s="51"/>
    </row>
    <row r="88" s="48" customFormat="1" ht="42" customHeight="1" spans="1:7">
      <c r="A88" s="53">
        <v>86</v>
      </c>
      <c r="B88" s="56" t="s">
        <v>180</v>
      </c>
      <c r="C88" s="61" t="s">
        <v>55</v>
      </c>
      <c r="D88" s="56" t="s">
        <v>188</v>
      </c>
      <c r="E88" s="56" t="s">
        <v>23</v>
      </c>
      <c r="F88" s="56">
        <v>80</v>
      </c>
      <c r="G88" s="57"/>
    </row>
    <row r="89" s="47" customFormat="1" ht="42" customHeight="1" spans="1:7">
      <c r="A89" s="53">
        <v>87</v>
      </c>
      <c r="B89" s="56" t="s">
        <v>180</v>
      </c>
      <c r="C89" s="58" t="s">
        <v>55</v>
      </c>
      <c r="D89" s="56" t="s">
        <v>189</v>
      </c>
      <c r="E89" s="56" t="s">
        <v>23</v>
      </c>
      <c r="F89" s="56">
        <v>120</v>
      </c>
      <c r="G89" s="55"/>
    </row>
    <row r="90" s="47" customFormat="1" ht="42" customHeight="1" spans="1:7">
      <c r="A90" s="53">
        <v>88</v>
      </c>
      <c r="B90" s="56" t="s">
        <v>180</v>
      </c>
      <c r="C90" s="58" t="s">
        <v>55</v>
      </c>
      <c r="D90" s="56" t="s">
        <v>190</v>
      </c>
      <c r="E90" s="56" t="s">
        <v>23</v>
      </c>
      <c r="F90" s="56">
        <v>140</v>
      </c>
      <c r="G90" s="55"/>
    </row>
    <row r="91" s="47" customFormat="1" ht="42" customHeight="1" spans="1:7">
      <c r="A91" s="53">
        <v>89</v>
      </c>
      <c r="B91" s="56" t="s">
        <v>180</v>
      </c>
      <c r="C91" s="58" t="s">
        <v>55</v>
      </c>
      <c r="D91" s="56" t="s">
        <v>191</v>
      </c>
      <c r="E91" s="56" t="s">
        <v>23</v>
      </c>
      <c r="F91" s="56">
        <v>54</v>
      </c>
      <c r="G91" s="55"/>
    </row>
    <row r="92" s="46" customFormat="1" ht="42" customHeight="1" spans="1:7">
      <c r="A92" s="53">
        <v>90</v>
      </c>
      <c r="B92" s="56" t="s">
        <v>180</v>
      </c>
      <c r="C92" s="58" t="s">
        <v>55</v>
      </c>
      <c r="D92" s="56" t="s">
        <v>192</v>
      </c>
      <c r="E92" s="56" t="s">
        <v>23</v>
      </c>
      <c r="F92" s="56">
        <v>33</v>
      </c>
      <c r="G92" s="51"/>
    </row>
    <row r="93" s="47" customFormat="1" ht="42" customHeight="1" spans="1:7">
      <c r="A93" s="53">
        <v>91</v>
      </c>
      <c r="B93" s="56" t="s">
        <v>180</v>
      </c>
      <c r="C93" s="58" t="s">
        <v>55</v>
      </c>
      <c r="D93" s="56" t="s">
        <v>193</v>
      </c>
      <c r="E93" s="56" t="s">
        <v>23</v>
      </c>
      <c r="F93" s="56">
        <v>36</v>
      </c>
      <c r="G93" s="55"/>
    </row>
    <row r="94" s="47" customFormat="1" ht="42" customHeight="1" spans="1:7">
      <c r="A94" s="53">
        <v>92</v>
      </c>
      <c r="B94" s="56" t="s">
        <v>180</v>
      </c>
      <c r="C94" s="58" t="s">
        <v>55</v>
      </c>
      <c r="D94" s="56" t="s">
        <v>194</v>
      </c>
      <c r="E94" s="56" t="s">
        <v>23</v>
      </c>
      <c r="F94" s="56">
        <v>46</v>
      </c>
      <c r="G94" s="55"/>
    </row>
    <row r="95" s="47" customFormat="1" ht="42" customHeight="1" spans="1:7">
      <c r="A95" s="53">
        <v>93</v>
      </c>
      <c r="B95" s="56" t="s">
        <v>180</v>
      </c>
      <c r="C95" s="58" t="s">
        <v>55</v>
      </c>
      <c r="D95" s="56" t="s">
        <v>195</v>
      </c>
      <c r="E95" s="56" t="s">
        <v>23</v>
      </c>
      <c r="F95" s="56">
        <v>24</v>
      </c>
      <c r="G95" s="55"/>
    </row>
    <row r="96" s="47" customFormat="1" ht="42" customHeight="1" spans="1:7">
      <c r="A96" s="53">
        <v>94</v>
      </c>
      <c r="B96" s="56" t="s">
        <v>180</v>
      </c>
      <c r="C96" s="58" t="s">
        <v>55</v>
      </c>
      <c r="D96" s="56" t="s">
        <v>196</v>
      </c>
      <c r="E96" s="56" t="s">
        <v>23</v>
      </c>
      <c r="F96" s="56">
        <v>72</v>
      </c>
      <c r="G96" s="55"/>
    </row>
    <row r="97" s="47" customFormat="1" ht="45" customHeight="1" spans="1:7">
      <c r="A97" s="53">
        <v>95</v>
      </c>
      <c r="B97" s="56" t="s">
        <v>197</v>
      </c>
      <c r="C97" s="58" t="s">
        <v>55</v>
      </c>
      <c r="D97" s="56" t="s">
        <v>198</v>
      </c>
      <c r="E97" s="56" t="s">
        <v>23</v>
      </c>
      <c r="F97" s="56">
        <v>100</v>
      </c>
      <c r="G97" s="55"/>
    </row>
    <row r="98" s="46" customFormat="1" ht="234" customHeight="1" spans="1:7">
      <c r="A98" s="53">
        <v>96</v>
      </c>
      <c r="B98" s="56" t="s">
        <v>199</v>
      </c>
      <c r="C98" s="58" t="s">
        <v>200</v>
      </c>
      <c r="D98" s="56" t="s">
        <v>201</v>
      </c>
      <c r="E98" s="56" t="s">
        <v>43</v>
      </c>
      <c r="F98" s="62">
        <v>100</v>
      </c>
      <c r="G98" s="51"/>
    </row>
    <row r="99" s="46" customFormat="1" ht="51" customHeight="1" spans="1:7">
      <c r="A99" s="53">
        <v>97</v>
      </c>
      <c r="B99" s="56" t="s">
        <v>168</v>
      </c>
      <c r="C99" s="58" t="s">
        <v>169</v>
      </c>
      <c r="D99" s="56" t="s">
        <v>202</v>
      </c>
      <c r="E99" s="56" t="s">
        <v>60</v>
      </c>
      <c r="F99" s="56">
        <v>1</v>
      </c>
      <c r="G99" s="51"/>
    </row>
    <row r="100" s="46" customFormat="1" ht="62.1" customHeight="1" spans="1:7">
      <c r="A100" s="53">
        <v>98</v>
      </c>
      <c r="B100" s="56" t="s">
        <v>203</v>
      </c>
      <c r="C100" s="58" t="s">
        <v>204</v>
      </c>
      <c r="D100" s="56" t="s">
        <v>205</v>
      </c>
      <c r="E100" s="56" t="s">
        <v>60</v>
      </c>
      <c r="F100" s="56">
        <v>1</v>
      </c>
      <c r="G100" s="51"/>
    </row>
    <row r="101" s="46" customFormat="1" ht="45" customHeight="1" spans="1:7">
      <c r="A101" s="53">
        <v>99</v>
      </c>
      <c r="B101" s="56" t="s">
        <v>206</v>
      </c>
      <c r="C101" s="58" t="s">
        <v>207</v>
      </c>
      <c r="D101" s="56" t="s">
        <v>208</v>
      </c>
      <c r="E101" s="56" t="s">
        <v>60</v>
      </c>
      <c r="F101" s="56">
        <v>4</v>
      </c>
      <c r="G101" s="51"/>
    </row>
    <row r="102" s="46" customFormat="1" ht="45" customHeight="1" spans="1:7">
      <c r="A102" s="53">
        <v>100</v>
      </c>
      <c r="B102" s="56" t="s">
        <v>209</v>
      </c>
      <c r="C102" s="58" t="s">
        <v>210</v>
      </c>
      <c r="D102" s="56" t="s">
        <v>211</v>
      </c>
      <c r="E102" s="56" t="s">
        <v>23</v>
      </c>
      <c r="F102" s="56">
        <v>120</v>
      </c>
      <c r="G102" s="51"/>
    </row>
    <row r="103" s="46" customFormat="1" ht="45" customHeight="1" spans="1:7">
      <c r="A103" s="53">
        <v>101</v>
      </c>
      <c r="B103" s="56" t="s">
        <v>212</v>
      </c>
      <c r="C103" s="58" t="s">
        <v>210</v>
      </c>
      <c r="D103" s="56" t="s">
        <v>213</v>
      </c>
      <c r="E103" s="56" t="s">
        <v>23</v>
      </c>
      <c r="F103" s="56">
        <v>35</v>
      </c>
      <c r="G103" s="51"/>
    </row>
    <row r="104" s="46" customFormat="1" ht="45" customHeight="1" spans="1:7">
      <c r="A104" s="53">
        <v>102</v>
      </c>
      <c r="B104" s="56" t="s">
        <v>214</v>
      </c>
      <c r="C104" s="58" t="s">
        <v>215</v>
      </c>
      <c r="D104" s="56" t="s">
        <v>216</v>
      </c>
      <c r="E104" s="56" t="s">
        <v>60</v>
      </c>
      <c r="F104" s="56">
        <v>32</v>
      </c>
      <c r="G104" s="51"/>
    </row>
    <row r="105" s="46" customFormat="1" ht="45" customHeight="1" spans="1:7">
      <c r="A105" s="53">
        <v>103</v>
      </c>
      <c r="B105" s="56" t="s">
        <v>217</v>
      </c>
      <c r="C105" s="58" t="s">
        <v>96</v>
      </c>
      <c r="D105" s="56" t="s">
        <v>101</v>
      </c>
      <c r="E105" s="56" t="s">
        <v>18</v>
      </c>
      <c r="F105" s="56">
        <v>30</v>
      </c>
      <c r="G105" s="51"/>
    </row>
    <row r="106" s="46" customFormat="1" spans="1:7">
      <c r="A106" s="63"/>
      <c r="B106" s="64"/>
      <c r="C106" s="65"/>
      <c r="D106" s="64"/>
      <c r="E106" s="64"/>
      <c r="F106" s="64"/>
      <c r="G106" s="51"/>
    </row>
    <row r="107" s="46" customFormat="1" spans="1:7">
      <c r="A107" s="63"/>
      <c r="B107" s="64"/>
      <c r="C107" s="65"/>
      <c r="D107" s="64"/>
      <c r="E107" s="64"/>
      <c r="F107" s="64"/>
      <c r="G107" s="51"/>
    </row>
    <row r="108" s="46" customFormat="1" spans="1:7">
      <c r="A108" s="63"/>
      <c r="B108" s="64"/>
      <c r="C108" s="65"/>
      <c r="D108" s="64"/>
      <c r="E108" s="64"/>
      <c r="F108" s="64"/>
      <c r="G108" s="51"/>
    </row>
    <row r="109" s="46" customFormat="1" spans="1:7">
      <c r="A109" s="63"/>
      <c r="B109" s="64"/>
      <c r="C109" s="65"/>
      <c r="D109" s="64"/>
      <c r="E109" s="64"/>
      <c r="F109" s="64"/>
      <c r="G109" s="51"/>
    </row>
    <row r="110" s="46" customFormat="1" spans="1:7">
      <c r="A110" s="63"/>
      <c r="B110" s="64"/>
      <c r="C110" s="65"/>
      <c r="D110" s="64"/>
      <c r="E110" s="64"/>
      <c r="F110" s="64"/>
      <c r="G110" s="51"/>
    </row>
    <row r="111" s="46" customFormat="1" spans="1:7">
      <c r="A111" s="63"/>
      <c r="B111" s="64"/>
      <c r="C111" s="65"/>
      <c r="D111" s="64"/>
      <c r="E111" s="64"/>
      <c r="F111" s="64"/>
      <c r="G111" s="51"/>
    </row>
    <row r="112" s="46" customFormat="1" spans="1:7">
      <c r="A112" s="63"/>
      <c r="B112" s="64"/>
      <c r="C112" s="65"/>
      <c r="D112" s="64"/>
      <c r="E112" s="64"/>
      <c r="F112" s="64"/>
      <c r="G112" s="51"/>
    </row>
    <row r="113" s="46" customFormat="1" spans="1:7">
      <c r="A113" s="63"/>
      <c r="B113" s="64"/>
      <c r="C113" s="65"/>
      <c r="D113" s="64"/>
      <c r="E113" s="64"/>
      <c r="F113" s="64"/>
      <c r="G113" s="51"/>
    </row>
    <row r="114" s="46" customFormat="1" spans="1:7">
      <c r="A114" s="63"/>
      <c r="B114" s="64"/>
      <c r="C114" s="65"/>
      <c r="D114" s="64"/>
      <c r="E114" s="64"/>
      <c r="F114" s="64"/>
      <c r="G114" s="51"/>
    </row>
    <row r="115" s="46" customFormat="1" spans="1:7">
      <c r="A115" s="63"/>
      <c r="B115" s="64"/>
      <c r="C115" s="65"/>
      <c r="D115" s="64"/>
      <c r="E115" s="64"/>
      <c r="F115" s="64"/>
      <c r="G115" s="51"/>
    </row>
    <row r="116" s="46" customFormat="1" spans="1:7">
      <c r="A116" s="63"/>
      <c r="B116" s="64"/>
      <c r="C116" s="65"/>
      <c r="D116" s="64"/>
      <c r="E116" s="64"/>
      <c r="F116" s="64"/>
      <c r="G116" s="51"/>
    </row>
    <row r="117" s="46" customFormat="1" spans="1:7">
      <c r="A117" s="63"/>
      <c r="B117" s="64"/>
      <c r="C117" s="65"/>
      <c r="D117" s="64"/>
      <c r="E117" s="64"/>
      <c r="F117" s="64"/>
      <c r="G117" s="51"/>
    </row>
    <row r="118" s="46" customFormat="1" spans="1:7">
      <c r="A118" s="63"/>
      <c r="B118" s="64"/>
      <c r="C118" s="65"/>
      <c r="D118" s="64"/>
      <c r="E118" s="64"/>
      <c r="F118" s="64"/>
      <c r="G118" s="51"/>
    </row>
    <row r="119" s="46" customFormat="1" spans="1:7">
      <c r="A119" s="63"/>
      <c r="B119" s="64"/>
      <c r="C119" s="65"/>
      <c r="D119" s="64"/>
      <c r="E119" s="64"/>
      <c r="F119" s="64"/>
      <c r="G119" s="51"/>
    </row>
    <row r="120" s="46" customFormat="1" spans="1:7">
      <c r="A120" s="63"/>
      <c r="B120" s="64"/>
      <c r="C120" s="65"/>
      <c r="D120" s="64"/>
      <c r="E120" s="64"/>
      <c r="F120" s="64"/>
      <c r="G120" s="51"/>
    </row>
    <row r="121" s="46" customFormat="1" spans="1:7">
      <c r="A121" s="63"/>
      <c r="B121" s="64"/>
      <c r="C121" s="65"/>
      <c r="D121" s="64"/>
      <c r="E121" s="64"/>
      <c r="F121" s="64"/>
      <c r="G121" s="51"/>
    </row>
    <row r="122" s="46" customFormat="1" spans="1:7">
      <c r="A122" s="63"/>
      <c r="B122" s="64"/>
      <c r="C122" s="65"/>
      <c r="D122" s="64"/>
      <c r="E122" s="64"/>
      <c r="F122" s="64"/>
      <c r="G122" s="51"/>
    </row>
    <row r="123" s="46" customFormat="1" spans="1:7">
      <c r="A123" s="63"/>
      <c r="B123" s="64"/>
      <c r="C123" s="65"/>
      <c r="D123" s="64"/>
      <c r="E123" s="64"/>
      <c r="F123" s="64"/>
      <c r="G123" s="51"/>
    </row>
    <row r="124" s="46" customFormat="1" spans="1:7">
      <c r="A124" s="63"/>
      <c r="B124" s="64"/>
      <c r="C124" s="65"/>
      <c r="D124" s="64"/>
      <c r="E124" s="64"/>
      <c r="F124" s="64"/>
      <c r="G124" s="51"/>
    </row>
    <row r="125" s="46" customFormat="1" spans="1:7">
      <c r="A125" s="63"/>
      <c r="B125" s="64"/>
      <c r="C125" s="65"/>
      <c r="D125" s="64"/>
      <c r="E125" s="64"/>
      <c r="F125" s="64"/>
      <c r="G125" s="51"/>
    </row>
    <row r="126" s="46" customFormat="1" spans="1:7">
      <c r="A126" s="63"/>
      <c r="B126" s="64"/>
      <c r="C126" s="65"/>
      <c r="D126" s="64"/>
      <c r="E126" s="64"/>
      <c r="F126" s="64"/>
      <c r="G126" s="51"/>
    </row>
    <row r="127" s="46" customFormat="1" spans="1:7">
      <c r="A127" s="63"/>
      <c r="B127" s="64"/>
      <c r="C127" s="65"/>
      <c r="D127" s="64"/>
      <c r="E127" s="64"/>
      <c r="F127" s="64"/>
      <c r="G127" s="51"/>
    </row>
    <row r="128" s="46" customFormat="1" spans="1:7">
      <c r="A128" s="63"/>
      <c r="B128" s="64"/>
      <c r="C128" s="65"/>
      <c r="D128" s="64"/>
      <c r="E128" s="64"/>
      <c r="F128" s="64"/>
      <c r="G128" s="51"/>
    </row>
    <row r="129" s="46" customFormat="1" spans="1:7">
      <c r="A129" s="66"/>
      <c r="B129" s="66"/>
      <c r="C129" s="66"/>
      <c r="D129" s="66"/>
      <c r="E129" s="66"/>
      <c r="F129" s="66"/>
      <c r="G129" s="51"/>
    </row>
    <row r="130" s="46" customFormat="1" spans="1:7">
      <c r="A130" s="50"/>
      <c r="B130" s="50"/>
      <c r="C130" s="50"/>
      <c r="D130" s="50"/>
      <c r="E130" s="50"/>
      <c r="F130" s="50"/>
      <c r="G130" s="51"/>
    </row>
    <row r="131" s="46" customFormat="1" ht="39.95" customHeight="1" spans="1:7">
      <c r="A131" s="50"/>
      <c r="B131" s="50"/>
      <c r="C131" s="50"/>
      <c r="D131" s="50"/>
      <c r="E131" s="50"/>
      <c r="F131" s="50"/>
      <c r="G131" s="51"/>
    </row>
    <row r="132" s="46" customFormat="1" spans="1:7">
      <c r="A132" s="50"/>
      <c r="B132" s="50"/>
      <c r="C132" s="50"/>
      <c r="D132" s="50"/>
      <c r="E132" s="50"/>
      <c r="F132" s="50"/>
      <c r="G132" s="51"/>
    </row>
    <row r="133" s="46" customFormat="1" spans="1:7">
      <c r="A133" s="50"/>
      <c r="B133" s="50"/>
      <c r="C133" s="50"/>
      <c r="D133" s="50"/>
      <c r="E133" s="50"/>
      <c r="F133" s="50"/>
      <c r="G133" s="51"/>
    </row>
    <row r="134" s="46" customFormat="1" spans="1:7">
      <c r="A134" s="50"/>
      <c r="B134" s="50"/>
      <c r="C134" s="50"/>
      <c r="D134" s="50"/>
      <c r="E134" s="50"/>
      <c r="F134" s="50"/>
      <c r="G134" s="51"/>
    </row>
    <row r="135" s="46" customFormat="1" spans="1:7">
      <c r="A135" s="50"/>
      <c r="B135" s="50"/>
      <c r="C135" s="50"/>
      <c r="D135" s="50"/>
      <c r="E135" s="50"/>
      <c r="F135" s="50"/>
      <c r="G135" s="51"/>
    </row>
    <row r="136" s="46" customFormat="1" spans="1:7">
      <c r="A136" s="50"/>
      <c r="B136" s="50"/>
      <c r="C136" s="50"/>
      <c r="D136" s="50"/>
      <c r="E136" s="50"/>
      <c r="F136" s="50"/>
      <c r="G136" s="51"/>
    </row>
    <row r="137" s="46" customFormat="1" spans="1:7">
      <c r="A137" s="50"/>
      <c r="B137" s="50"/>
      <c r="C137" s="50"/>
      <c r="D137" s="50"/>
      <c r="E137" s="50"/>
      <c r="F137" s="50"/>
      <c r="G137" s="51"/>
    </row>
    <row r="138" s="46" customFormat="1" spans="1:7">
      <c r="A138" s="50"/>
      <c r="B138" s="50"/>
      <c r="C138" s="50"/>
      <c r="D138" s="50"/>
      <c r="E138" s="50"/>
      <c r="F138" s="50"/>
      <c r="G138" s="51"/>
    </row>
    <row r="139" s="46" customFormat="1" spans="1:7">
      <c r="A139" s="50"/>
      <c r="B139" s="50"/>
      <c r="C139" s="50"/>
      <c r="D139" s="50"/>
      <c r="E139" s="50"/>
      <c r="F139" s="50"/>
      <c r="G139" s="51"/>
    </row>
    <row r="140" s="46" customFormat="1" spans="1:7">
      <c r="A140" s="50"/>
      <c r="B140" s="50"/>
      <c r="C140" s="50"/>
      <c r="D140" s="50"/>
      <c r="E140" s="50"/>
      <c r="F140" s="50"/>
      <c r="G140" s="51"/>
    </row>
    <row r="141" s="46" customFormat="1" spans="1:7">
      <c r="A141" s="50"/>
      <c r="B141" s="50"/>
      <c r="C141" s="50"/>
      <c r="D141" s="50"/>
      <c r="E141" s="50"/>
      <c r="F141" s="50"/>
      <c r="G141" s="51"/>
    </row>
    <row r="142" s="46" customFormat="1" spans="1:7">
      <c r="A142" s="50"/>
      <c r="B142" s="50"/>
      <c r="C142" s="50"/>
      <c r="D142" s="50"/>
      <c r="E142" s="50"/>
      <c r="F142" s="50"/>
      <c r="G142" s="51"/>
    </row>
    <row r="143" s="46" customFormat="1" spans="1:7">
      <c r="A143" s="50"/>
      <c r="B143" s="50"/>
      <c r="C143" s="50"/>
      <c r="D143" s="50"/>
      <c r="E143" s="50"/>
      <c r="F143" s="50"/>
      <c r="G143" s="51"/>
    </row>
    <row r="144" s="46" customFormat="1" spans="1:7">
      <c r="A144" s="50"/>
      <c r="B144" s="50"/>
      <c r="C144" s="50"/>
      <c r="D144" s="50"/>
      <c r="E144" s="50"/>
      <c r="F144" s="50"/>
      <c r="G144" s="51"/>
    </row>
    <row r="145" s="46" customFormat="1" spans="1:7">
      <c r="A145" s="50"/>
      <c r="B145" s="50"/>
      <c r="C145" s="50"/>
      <c r="D145" s="50"/>
      <c r="E145" s="50"/>
      <c r="F145" s="50"/>
      <c r="G145" s="51"/>
    </row>
    <row r="146" s="46" customFormat="1" spans="1:7">
      <c r="A146" s="50"/>
      <c r="B146" s="50"/>
      <c r="C146" s="50"/>
      <c r="D146" s="50"/>
      <c r="E146" s="50"/>
      <c r="F146" s="50"/>
      <c r="G146" s="51"/>
    </row>
    <row r="147" s="46" customFormat="1" spans="1:7">
      <c r="A147" s="50"/>
      <c r="B147" s="50"/>
      <c r="C147" s="50"/>
      <c r="D147" s="50"/>
      <c r="E147" s="50"/>
      <c r="F147" s="50"/>
      <c r="G147" s="51"/>
    </row>
    <row r="148" s="46" customFormat="1" spans="1:7">
      <c r="A148" s="50"/>
      <c r="B148" s="50"/>
      <c r="C148" s="50"/>
      <c r="D148" s="50"/>
      <c r="E148" s="50"/>
      <c r="F148" s="50"/>
      <c r="G148" s="51"/>
    </row>
    <row r="149" s="46" customFormat="1" spans="1:7">
      <c r="A149" s="50"/>
      <c r="B149" s="50"/>
      <c r="C149" s="50"/>
      <c r="D149" s="50"/>
      <c r="E149" s="50"/>
      <c r="F149" s="50"/>
      <c r="G149" s="51"/>
    </row>
    <row r="150" s="46" customFormat="1" spans="1:7">
      <c r="A150" s="50"/>
      <c r="B150" s="50"/>
      <c r="C150" s="50"/>
      <c r="D150" s="50"/>
      <c r="E150" s="50"/>
      <c r="F150" s="50"/>
      <c r="G150" s="51"/>
    </row>
    <row r="151" s="46" customFormat="1" spans="1:7">
      <c r="A151" s="50"/>
      <c r="B151" s="50"/>
      <c r="C151" s="50"/>
      <c r="D151" s="50"/>
      <c r="E151" s="50"/>
      <c r="F151" s="50"/>
      <c r="G151" s="51"/>
    </row>
    <row r="152" s="46" customFormat="1" spans="1:7">
      <c r="A152" s="50"/>
      <c r="B152" s="50"/>
      <c r="C152" s="50"/>
      <c r="D152" s="50"/>
      <c r="E152" s="50"/>
      <c r="F152" s="50"/>
      <c r="G152" s="51"/>
    </row>
    <row r="153" s="46" customFormat="1" spans="1:7">
      <c r="A153" s="50"/>
      <c r="B153" s="50"/>
      <c r="C153" s="50"/>
      <c r="D153" s="50"/>
      <c r="E153" s="50"/>
      <c r="F153" s="50"/>
      <c r="G153" s="51"/>
    </row>
    <row r="154" s="46" customFormat="1" spans="1:7">
      <c r="A154" s="50"/>
      <c r="B154" s="50"/>
      <c r="C154" s="50"/>
      <c r="D154" s="50"/>
      <c r="E154" s="50"/>
      <c r="F154" s="50"/>
      <c r="G154" s="51"/>
    </row>
    <row r="155" s="46" customFormat="1" spans="1:7">
      <c r="A155" s="50"/>
      <c r="B155" s="50"/>
      <c r="C155" s="50"/>
      <c r="D155" s="50"/>
      <c r="E155" s="50"/>
      <c r="F155" s="50"/>
      <c r="G155" s="51"/>
    </row>
    <row r="156" s="46" customFormat="1" spans="1:7">
      <c r="A156" s="50"/>
      <c r="B156" s="50"/>
      <c r="C156" s="50"/>
      <c r="D156" s="50"/>
      <c r="E156" s="50"/>
      <c r="F156" s="50"/>
      <c r="G156" s="51"/>
    </row>
    <row r="157" s="46" customFormat="1" spans="1:7">
      <c r="A157" s="50"/>
      <c r="B157" s="50"/>
      <c r="C157" s="50"/>
      <c r="D157" s="50"/>
      <c r="E157" s="50"/>
      <c r="F157" s="50"/>
      <c r="G157" s="51"/>
    </row>
    <row r="158" s="46" customFormat="1" spans="1:7">
      <c r="A158" s="50"/>
      <c r="B158" s="50"/>
      <c r="C158" s="50"/>
      <c r="D158" s="50"/>
      <c r="E158" s="50"/>
      <c r="F158" s="50"/>
      <c r="G158" s="51"/>
    </row>
    <row r="159" s="46" customFormat="1" spans="1:7">
      <c r="A159" s="50"/>
      <c r="B159" s="50"/>
      <c r="C159" s="50"/>
      <c r="D159" s="50"/>
      <c r="E159" s="50"/>
      <c r="F159" s="50"/>
      <c r="G159" s="51"/>
    </row>
    <row r="160" s="46" customFormat="1" spans="1:7">
      <c r="A160" s="50"/>
      <c r="B160" s="50"/>
      <c r="C160" s="50"/>
      <c r="D160" s="50"/>
      <c r="E160" s="50"/>
      <c r="F160" s="50"/>
      <c r="G160" s="51"/>
    </row>
    <row r="161" s="46" customFormat="1" spans="1:7">
      <c r="A161" s="50"/>
      <c r="B161" s="50"/>
      <c r="C161" s="50"/>
      <c r="D161" s="50"/>
      <c r="E161" s="50"/>
      <c r="F161" s="50"/>
      <c r="G161" s="51"/>
    </row>
    <row r="162" s="46" customFormat="1" spans="1:7">
      <c r="A162" s="50"/>
      <c r="B162" s="50"/>
      <c r="C162" s="50"/>
      <c r="D162" s="50"/>
      <c r="E162" s="50"/>
      <c r="F162" s="50"/>
      <c r="G162" s="51"/>
    </row>
    <row r="163" s="46" customFormat="1" spans="1:7">
      <c r="A163" s="50"/>
      <c r="B163" s="50"/>
      <c r="C163" s="50"/>
      <c r="D163" s="50"/>
      <c r="E163" s="50"/>
      <c r="F163" s="50"/>
      <c r="G163" s="51"/>
    </row>
    <row r="164" s="46" customFormat="1" spans="1:7">
      <c r="A164" s="50"/>
      <c r="B164" s="50"/>
      <c r="C164" s="50"/>
      <c r="D164" s="50"/>
      <c r="E164" s="50"/>
      <c r="F164" s="50"/>
      <c r="G164" s="51"/>
    </row>
    <row r="165" s="46" customFormat="1" spans="1:7">
      <c r="A165" s="50"/>
      <c r="B165" s="50"/>
      <c r="C165" s="50"/>
      <c r="D165" s="50"/>
      <c r="E165" s="50"/>
      <c r="F165" s="50"/>
      <c r="G165" s="51"/>
    </row>
    <row r="166" s="46" customFormat="1" spans="1:7">
      <c r="A166" s="50"/>
      <c r="B166" s="50"/>
      <c r="C166" s="50"/>
      <c r="D166" s="50"/>
      <c r="E166" s="50"/>
      <c r="F166" s="50"/>
      <c r="G166" s="51"/>
    </row>
    <row r="167" s="46" customFormat="1" spans="1:7">
      <c r="A167" s="50"/>
      <c r="B167" s="50"/>
      <c r="C167" s="50"/>
      <c r="D167" s="50"/>
      <c r="E167" s="50"/>
      <c r="F167" s="50"/>
      <c r="G167" s="51"/>
    </row>
    <row r="168" s="46" customFormat="1" spans="1:7">
      <c r="A168" s="50"/>
      <c r="B168" s="50"/>
      <c r="C168" s="50"/>
      <c r="D168" s="50"/>
      <c r="E168" s="50"/>
      <c r="F168" s="50"/>
      <c r="G168" s="51"/>
    </row>
    <row r="169" s="46" customFormat="1" spans="1:7">
      <c r="A169" s="50"/>
      <c r="B169" s="50"/>
      <c r="C169" s="50"/>
      <c r="D169" s="50"/>
      <c r="E169" s="50"/>
      <c r="F169" s="50"/>
      <c r="G169" s="51"/>
    </row>
    <row r="170" s="46" customFormat="1" spans="1:7">
      <c r="A170" s="50"/>
      <c r="B170" s="50"/>
      <c r="C170" s="50"/>
      <c r="D170" s="50"/>
      <c r="E170" s="50"/>
      <c r="F170" s="50"/>
      <c r="G170" s="51"/>
    </row>
    <row r="171" s="46" customFormat="1" spans="1:7">
      <c r="A171" s="50"/>
      <c r="B171" s="50"/>
      <c r="C171" s="50"/>
      <c r="D171" s="50"/>
      <c r="E171" s="50"/>
      <c r="F171" s="50"/>
      <c r="G171" s="51"/>
    </row>
    <row r="172" s="46" customFormat="1" spans="1:7">
      <c r="A172" s="50"/>
      <c r="B172" s="50"/>
      <c r="C172" s="50"/>
      <c r="D172" s="50"/>
      <c r="E172" s="50"/>
      <c r="F172" s="50"/>
      <c r="G172" s="51"/>
    </row>
    <row r="173" s="46" customFormat="1" spans="1:7">
      <c r="A173" s="50"/>
      <c r="B173" s="50"/>
      <c r="C173" s="50"/>
      <c r="D173" s="50"/>
      <c r="E173" s="50"/>
      <c r="F173" s="50"/>
      <c r="G173" s="51"/>
    </row>
    <row r="174" s="46" customFormat="1" spans="1:7">
      <c r="A174" s="50"/>
      <c r="B174" s="50"/>
      <c r="C174" s="50"/>
      <c r="D174" s="50"/>
      <c r="E174" s="50"/>
      <c r="F174" s="50"/>
      <c r="G174" s="51"/>
    </row>
    <row r="175" s="46" customFormat="1" spans="1:7">
      <c r="A175" s="50"/>
      <c r="B175" s="50"/>
      <c r="C175" s="50"/>
      <c r="D175" s="50"/>
      <c r="E175" s="50"/>
      <c r="F175" s="50"/>
      <c r="G175" s="51"/>
    </row>
    <row r="176" s="46" customFormat="1" spans="1:7">
      <c r="A176" s="50"/>
      <c r="B176" s="50"/>
      <c r="C176" s="50"/>
      <c r="D176" s="50"/>
      <c r="E176" s="50"/>
      <c r="F176" s="50"/>
      <c r="G176" s="51"/>
    </row>
    <row r="177" s="46" customFormat="1" spans="1:7">
      <c r="A177" s="50"/>
      <c r="B177" s="50"/>
      <c r="C177" s="50"/>
      <c r="D177" s="50"/>
      <c r="E177" s="50"/>
      <c r="F177" s="50"/>
      <c r="G177" s="51"/>
    </row>
    <row r="178" s="46" customFormat="1" spans="1:7">
      <c r="A178" s="50"/>
      <c r="B178" s="50"/>
      <c r="C178" s="50"/>
      <c r="D178" s="50"/>
      <c r="E178" s="50"/>
      <c r="F178" s="50"/>
      <c r="G178" s="51"/>
    </row>
    <row r="179" s="46" customFormat="1" spans="1:7">
      <c r="A179" s="50"/>
      <c r="B179" s="50"/>
      <c r="C179" s="50"/>
      <c r="D179" s="50"/>
      <c r="E179" s="50"/>
      <c r="F179" s="50"/>
      <c r="G179" s="51"/>
    </row>
    <row r="180" s="46" customFormat="1" spans="1:7">
      <c r="A180" s="50"/>
      <c r="B180" s="50"/>
      <c r="C180" s="50"/>
      <c r="D180" s="50"/>
      <c r="E180" s="50"/>
      <c r="F180" s="50"/>
      <c r="G180" s="51"/>
    </row>
    <row r="181" s="46" customFormat="1" spans="1:7">
      <c r="A181" s="50"/>
      <c r="B181" s="50"/>
      <c r="C181" s="50"/>
      <c r="D181" s="50"/>
      <c r="E181" s="50"/>
      <c r="F181" s="50"/>
      <c r="G181" s="51"/>
    </row>
    <row r="182" s="46" customFormat="1" spans="1:7">
      <c r="A182" s="50"/>
      <c r="B182" s="50"/>
      <c r="C182" s="50"/>
      <c r="D182" s="50"/>
      <c r="E182" s="50"/>
      <c r="F182" s="50"/>
      <c r="G182" s="51"/>
    </row>
    <row r="183" s="46" customFormat="1" spans="1:7">
      <c r="A183" s="50"/>
      <c r="B183" s="50"/>
      <c r="C183" s="50"/>
      <c r="D183" s="50"/>
      <c r="E183" s="50"/>
      <c r="F183" s="50"/>
      <c r="G183" s="51"/>
    </row>
    <row r="184" s="46" customFormat="1" spans="1:7">
      <c r="A184" s="50"/>
      <c r="B184" s="50"/>
      <c r="C184" s="50"/>
      <c r="D184" s="50"/>
      <c r="E184" s="50"/>
      <c r="F184" s="50"/>
      <c r="G184" s="51"/>
    </row>
    <row r="185" s="46" customFormat="1" spans="1:7">
      <c r="A185" s="50"/>
      <c r="B185" s="50"/>
      <c r="C185" s="50"/>
      <c r="D185" s="50"/>
      <c r="E185" s="50"/>
      <c r="F185" s="50"/>
      <c r="G185" s="51"/>
    </row>
    <row r="186" s="46" customFormat="1" spans="1:7">
      <c r="A186" s="50"/>
      <c r="B186" s="50"/>
      <c r="C186" s="50"/>
      <c r="D186" s="50"/>
      <c r="E186" s="50"/>
      <c r="F186" s="50"/>
      <c r="G186" s="51"/>
    </row>
    <row r="187" s="46" customFormat="1" spans="1:7">
      <c r="A187" s="50"/>
      <c r="B187" s="50"/>
      <c r="C187" s="50"/>
      <c r="D187" s="50"/>
      <c r="E187" s="50"/>
      <c r="F187" s="50"/>
      <c r="G187" s="51"/>
    </row>
    <row r="188" s="46" customFormat="1" spans="1:7">
      <c r="A188" s="50"/>
      <c r="B188" s="50"/>
      <c r="C188" s="50"/>
      <c r="D188" s="50"/>
      <c r="E188" s="50"/>
      <c r="F188" s="50"/>
      <c r="G188" s="51"/>
    </row>
    <row r="189" s="46" customFormat="1" spans="1:7">
      <c r="A189" s="50"/>
      <c r="B189" s="50"/>
      <c r="C189" s="50"/>
      <c r="D189" s="50"/>
      <c r="E189" s="50"/>
      <c r="F189" s="50"/>
      <c r="G189" s="51"/>
    </row>
    <row r="190" s="46" customFormat="1" spans="1:7">
      <c r="A190" s="50"/>
      <c r="B190" s="50"/>
      <c r="C190" s="50"/>
      <c r="D190" s="50"/>
      <c r="E190" s="50"/>
      <c r="F190" s="50"/>
      <c r="G190" s="51"/>
    </row>
    <row r="191" s="46" customFormat="1" spans="1:7">
      <c r="A191" s="50"/>
      <c r="B191" s="50"/>
      <c r="C191" s="50"/>
      <c r="D191" s="50"/>
      <c r="E191" s="50"/>
      <c r="F191" s="50"/>
      <c r="G191" s="51"/>
    </row>
    <row r="192" s="46" customFormat="1" spans="1:7">
      <c r="A192" s="50"/>
      <c r="B192" s="50"/>
      <c r="C192" s="50"/>
      <c r="D192" s="50"/>
      <c r="E192" s="50"/>
      <c r="F192" s="50"/>
      <c r="G192" s="51"/>
    </row>
    <row r="193" s="46" customFormat="1" spans="1:7">
      <c r="A193" s="50"/>
      <c r="B193" s="50"/>
      <c r="C193" s="50"/>
      <c r="D193" s="50"/>
      <c r="E193" s="50"/>
      <c r="F193" s="50"/>
      <c r="G193" s="51"/>
    </row>
    <row r="194" s="46" customFormat="1" spans="1:7">
      <c r="A194" s="50"/>
      <c r="B194" s="50"/>
      <c r="C194" s="50"/>
      <c r="D194" s="50"/>
      <c r="E194" s="50"/>
      <c r="F194" s="50"/>
      <c r="G194" s="51"/>
    </row>
    <row r="195" s="46" customFormat="1" spans="1:7">
      <c r="A195" s="50"/>
      <c r="B195" s="50"/>
      <c r="C195" s="50"/>
      <c r="D195" s="50"/>
      <c r="E195" s="50"/>
      <c r="F195" s="50"/>
      <c r="G195" s="51"/>
    </row>
    <row r="196" s="46" customFormat="1" spans="1:7">
      <c r="A196" s="50"/>
      <c r="B196" s="50"/>
      <c r="C196" s="50"/>
      <c r="D196" s="50"/>
      <c r="E196" s="50"/>
      <c r="F196" s="50"/>
      <c r="G196" s="51"/>
    </row>
    <row r="197" s="46" customFormat="1" spans="1:7">
      <c r="A197" s="50"/>
      <c r="B197" s="50"/>
      <c r="C197" s="50"/>
      <c r="D197" s="50"/>
      <c r="E197" s="50"/>
      <c r="F197" s="50"/>
      <c r="G197" s="51"/>
    </row>
    <row r="198" s="46" customFormat="1" spans="1:7">
      <c r="A198" s="50"/>
      <c r="B198" s="50"/>
      <c r="C198" s="50"/>
      <c r="D198" s="50"/>
      <c r="E198" s="50"/>
      <c r="F198" s="50"/>
      <c r="G198" s="51"/>
    </row>
    <row r="199" s="46" customFormat="1" spans="1:7">
      <c r="A199" s="50"/>
      <c r="B199" s="50"/>
      <c r="C199" s="50"/>
      <c r="D199" s="50"/>
      <c r="E199" s="50"/>
      <c r="F199" s="50"/>
      <c r="G199" s="51"/>
    </row>
    <row r="200" s="46" customFormat="1" spans="1:7">
      <c r="A200" s="50"/>
      <c r="B200" s="50"/>
      <c r="C200" s="50"/>
      <c r="D200" s="50"/>
      <c r="E200" s="50"/>
      <c r="F200" s="50"/>
      <c r="G200" s="51"/>
    </row>
    <row r="201" s="46" customFormat="1" spans="1:7">
      <c r="A201" s="50"/>
      <c r="B201" s="50"/>
      <c r="C201" s="50"/>
      <c r="D201" s="50"/>
      <c r="E201" s="50"/>
      <c r="F201" s="50"/>
      <c r="G201" s="51"/>
    </row>
    <row r="202" s="46" customFormat="1" spans="1:7">
      <c r="A202" s="50"/>
      <c r="B202" s="50"/>
      <c r="C202" s="50"/>
      <c r="D202" s="50"/>
      <c r="E202" s="50"/>
      <c r="F202" s="50"/>
      <c r="G202" s="51"/>
    </row>
    <row r="203" s="46" customFormat="1" spans="1:7">
      <c r="A203" s="50"/>
      <c r="B203" s="50"/>
      <c r="C203" s="50"/>
      <c r="D203" s="50"/>
      <c r="E203" s="50"/>
      <c r="F203" s="50"/>
      <c r="G203" s="51"/>
    </row>
    <row r="204" s="46" customFormat="1" spans="1:7">
      <c r="A204" s="50"/>
      <c r="B204" s="50"/>
      <c r="C204" s="50"/>
      <c r="D204" s="50"/>
      <c r="E204" s="50"/>
      <c r="F204" s="50"/>
      <c r="G204" s="51"/>
    </row>
    <row r="205" s="46" customFormat="1" spans="1:7">
      <c r="A205" s="50"/>
      <c r="B205" s="50"/>
      <c r="C205" s="50"/>
      <c r="D205" s="50"/>
      <c r="E205" s="50"/>
      <c r="F205" s="50"/>
      <c r="G205" s="51"/>
    </row>
    <row r="206" s="46" customFormat="1" spans="1:7">
      <c r="A206" s="50"/>
      <c r="B206" s="50"/>
      <c r="C206" s="50"/>
      <c r="D206" s="50"/>
      <c r="E206" s="50"/>
      <c r="F206" s="50"/>
      <c r="G206" s="51"/>
    </row>
    <row r="207" s="46" customFormat="1" spans="1:7">
      <c r="A207" s="50"/>
      <c r="B207" s="50"/>
      <c r="C207" s="50"/>
      <c r="D207" s="50"/>
      <c r="E207" s="50"/>
      <c r="F207" s="50"/>
      <c r="G207" s="51"/>
    </row>
    <row r="208" s="46" customFormat="1" spans="1:7">
      <c r="A208" s="50"/>
      <c r="B208" s="50"/>
      <c r="C208" s="50"/>
      <c r="D208" s="50"/>
      <c r="E208" s="50"/>
      <c r="F208" s="50"/>
      <c r="G208" s="51"/>
    </row>
    <row r="209" s="46" customFormat="1" spans="1:7">
      <c r="A209" s="50"/>
      <c r="B209" s="50"/>
      <c r="C209" s="50"/>
      <c r="D209" s="50"/>
      <c r="E209" s="50"/>
      <c r="F209" s="50"/>
      <c r="G209" s="51"/>
    </row>
    <row r="210" s="46" customFormat="1" spans="1:7">
      <c r="A210" s="50"/>
      <c r="B210" s="50"/>
      <c r="C210" s="50"/>
      <c r="D210" s="50"/>
      <c r="E210" s="50"/>
      <c r="F210" s="50"/>
      <c r="G210" s="51"/>
    </row>
    <row r="211" s="46" customFormat="1" spans="1:7">
      <c r="A211" s="50"/>
      <c r="B211" s="50"/>
      <c r="C211" s="50"/>
      <c r="D211" s="50"/>
      <c r="E211" s="50"/>
      <c r="F211" s="50"/>
      <c r="G211" s="51"/>
    </row>
    <row r="212" s="46" customFormat="1" spans="1:7">
      <c r="A212" s="50"/>
      <c r="B212" s="50"/>
      <c r="C212" s="50"/>
      <c r="D212" s="50"/>
      <c r="E212" s="50"/>
      <c r="F212" s="50"/>
      <c r="G212" s="51"/>
    </row>
    <row r="213" s="46" customFormat="1" spans="1:7">
      <c r="A213" s="50"/>
      <c r="B213" s="50"/>
      <c r="C213" s="50"/>
      <c r="D213" s="50"/>
      <c r="E213" s="50"/>
      <c r="F213" s="50"/>
      <c r="G213" s="51"/>
    </row>
    <row r="214" s="46" customFormat="1" spans="1:7">
      <c r="A214" s="50"/>
      <c r="B214" s="50"/>
      <c r="C214" s="50"/>
      <c r="D214" s="50"/>
      <c r="E214" s="50"/>
      <c r="F214" s="50"/>
      <c r="G214" s="51"/>
    </row>
    <row r="215" s="46" customFormat="1" spans="1:7">
      <c r="A215" s="50"/>
      <c r="B215" s="50"/>
      <c r="C215" s="50"/>
      <c r="D215" s="50"/>
      <c r="E215" s="50"/>
      <c r="F215" s="50"/>
      <c r="G215" s="51"/>
    </row>
    <row r="216" s="46" customFormat="1" spans="1:7">
      <c r="A216" s="50"/>
      <c r="B216" s="50"/>
      <c r="C216" s="50"/>
      <c r="D216" s="50"/>
      <c r="E216" s="50"/>
      <c r="F216" s="50"/>
      <c r="G216" s="51"/>
    </row>
    <row r="217" s="46" customFormat="1" spans="1:7">
      <c r="A217" s="50"/>
      <c r="B217" s="50"/>
      <c r="C217" s="50"/>
      <c r="D217" s="50"/>
      <c r="E217" s="50"/>
      <c r="F217" s="50"/>
      <c r="G217" s="51"/>
    </row>
    <row r="218" s="46" customFormat="1" spans="1:7">
      <c r="A218" s="50"/>
      <c r="B218" s="50"/>
      <c r="C218" s="50"/>
      <c r="D218" s="50"/>
      <c r="E218" s="50"/>
      <c r="F218" s="50"/>
      <c r="G218" s="51"/>
    </row>
    <row r="219" s="46" customFormat="1" spans="1:7">
      <c r="A219" s="50"/>
      <c r="B219" s="50"/>
      <c r="C219" s="50"/>
      <c r="D219" s="50"/>
      <c r="E219" s="50"/>
      <c r="F219" s="50"/>
      <c r="G219" s="51"/>
    </row>
    <row r="220" s="46" customFormat="1" spans="1:7">
      <c r="A220" s="50"/>
      <c r="B220" s="50"/>
      <c r="C220" s="50"/>
      <c r="D220" s="50"/>
      <c r="E220" s="50"/>
      <c r="F220" s="50"/>
      <c r="G220" s="51"/>
    </row>
    <row r="221" s="46" customFormat="1" spans="1:7">
      <c r="A221" s="50"/>
      <c r="B221" s="50"/>
      <c r="C221" s="50"/>
      <c r="D221" s="50"/>
      <c r="E221" s="50"/>
      <c r="F221" s="50"/>
      <c r="G221" s="51"/>
    </row>
    <row r="222" s="46" customFormat="1" spans="1:7">
      <c r="A222" s="50"/>
      <c r="B222" s="50"/>
      <c r="C222" s="50"/>
      <c r="D222" s="50"/>
      <c r="E222" s="50"/>
      <c r="F222" s="50"/>
      <c r="G222" s="51"/>
    </row>
    <row r="223" s="46" customFormat="1" spans="1:7">
      <c r="A223" s="50"/>
      <c r="B223" s="50"/>
      <c r="C223" s="50"/>
      <c r="D223" s="50"/>
      <c r="E223" s="50"/>
      <c r="F223" s="50"/>
      <c r="G223" s="51"/>
    </row>
    <row r="224" s="46" customFormat="1" spans="1:7">
      <c r="A224" s="50"/>
      <c r="B224" s="50"/>
      <c r="C224" s="50"/>
      <c r="D224" s="50"/>
      <c r="E224" s="50"/>
      <c r="F224" s="50"/>
      <c r="G224" s="51"/>
    </row>
    <row r="225" s="46" customFormat="1" spans="1:7">
      <c r="A225" s="50"/>
      <c r="B225" s="50"/>
      <c r="C225" s="50"/>
      <c r="D225" s="50"/>
      <c r="E225" s="50"/>
      <c r="F225" s="50"/>
      <c r="G225" s="51"/>
    </row>
    <row r="226" s="46" customFormat="1" spans="1:7">
      <c r="A226" s="50"/>
      <c r="B226" s="50"/>
      <c r="C226" s="50"/>
      <c r="D226" s="50"/>
      <c r="E226" s="50"/>
      <c r="F226" s="50"/>
      <c r="G226" s="51"/>
    </row>
    <row r="227" s="46" customFormat="1" spans="1:7">
      <c r="A227" s="50"/>
      <c r="B227" s="50"/>
      <c r="C227" s="50"/>
      <c r="D227" s="50"/>
      <c r="E227" s="50"/>
      <c r="F227" s="50"/>
      <c r="G227" s="51"/>
    </row>
    <row r="228" s="46" customFormat="1" spans="1:7">
      <c r="A228" s="50"/>
      <c r="B228" s="50"/>
      <c r="C228" s="50"/>
      <c r="D228" s="50"/>
      <c r="E228" s="50"/>
      <c r="F228" s="50"/>
      <c r="G228" s="51"/>
    </row>
    <row r="229" s="46" customFormat="1" spans="1:7">
      <c r="A229" s="50"/>
      <c r="B229" s="50"/>
      <c r="C229" s="50"/>
      <c r="D229" s="50"/>
      <c r="E229" s="50"/>
      <c r="F229" s="50"/>
      <c r="G229" s="51"/>
    </row>
    <row r="230" s="46" customFormat="1" spans="1:7">
      <c r="A230" s="50"/>
      <c r="B230" s="50"/>
      <c r="C230" s="50"/>
      <c r="D230" s="50"/>
      <c r="E230" s="50"/>
      <c r="F230" s="50"/>
      <c r="G230" s="51"/>
    </row>
    <row r="231" s="46" customFormat="1" spans="1:7">
      <c r="A231" s="50"/>
      <c r="B231" s="50"/>
      <c r="C231" s="50"/>
      <c r="D231" s="50"/>
      <c r="E231" s="50"/>
      <c r="F231" s="50"/>
      <c r="G231" s="51"/>
    </row>
    <row r="232" s="46" customFormat="1" spans="1:7">
      <c r="A232" s="50"/>
      <c r="B232" s="50"/>
      <c r="C232" s="50"/>
      <c r="D232" s="50"/>
      <c r="E232" s="50"/>
      <c r="F232" s="50"/>
      <c r="G232" s="51"/>
    </row>
    <row r="233" s="46" customFormat="1" spans="1:7">
      <c r="A233" s="50"/>
      <c r="B233" s="50"/>
      <c r="C233" s="50"/>
      <c r="D233" s="50"/>
      <c r="E233" s="50"/>
      <c r="F233" s="50"/>
      <c r="G233" s="51"/>
    </row>
    <row r="234" s="46" customFormat="1" spans="1:7">
      <c r="A234" s="50"/>
      <c r="B234" s="50"/>
      <c r="C234" s="50"/>
      <c r="D234" s="50"/>
      <c r="E234" s="50"/>
      <c r="F234" s="50"/>
      <c r="G234" s="51"/>
    </row>
    <row r="235" s="46" customFormat="1" spans="1:7">
      <c r="A235" s="50"/>
      <c r="B235" s="50"/>
      <c r="C235" s="50"/>
      <c r="D235" s="50"/>
      <c r="E235" s="50"/>
      <c r="F235" s="50"/>
      <c r="G235" s="51"/>
    </row>
    <row r="236" s="46" customFormat="1" spans="1:7">
      <c r="A236" s="50"/>
      <c r="B236" s="50"/>
      <c r="C236" s="50"/>
      <c r="D236" s="50"/>
      <c r="E236" s="50"/>
      <c r="F236" s="50"/>
      <c r="G236" s="51"/>
    </row>
    <row r="237" s="46" customFormat="1" spans="1:7">
      <c r="A237" s="50"/>
      <c r="B237" s="50"/>
      <c r="C237" s="50"/>
      <c r="D237" s="50"/>
      <c r="E237" s="50"/>
      <c r="F237" s="50"/>
      <c r="G237" s="51"/>
    </row>
    <row r="238" s="46" customFormat="1" spans="1:7">
      <c r="A238" s="50"/>
      <c r="B238" s="50"/>
      <c r="C238" s="50"/>
      <c r="D238" s="50"/>
      <c r="E238" s="50"/>
      <c r="F238" s="50"/>
      <c r="G238" s="51"/>
    </row>
    <row r="239" s="46" customFormat="1" spans="1:7">
      <c r="A239" s="50"/>
      <c r="B239" s="50"/>
      <c r="C239" s="50"/>
      <c r="D239" s="50"/>
      <c r="E239" s="50"/>
      <c r="F239" s="50"/>
      <c r="G239" s="51"/>
    </row>
    <row r="240" s="46" customFormat="1" spans="1:7">
      <c r="A240" s="50"/>
      <c r="B240" s="50"/>
      <c r="C240" s="50"/>
      <c r="D240" s="50"/>
      <c r="E240" s="50"/>
      <c r="F240" s="50"/>
      <c r="G240" s="51"/>
    </row>
    <row r="241" s="46" customFormat="1" spans="1:7">
      <c r="A241" s="50"/>
      <c r="B241" s="50"/>
      <c r="C241" s="50"/>
      <c r="D241" s="50"/>
      <c r="E241" s="50"/>
      <c r="F241" s="50"/>
      <c r="G241" s="51"/>
    </row>
    <row r="242" s="46" customFormat="1" spans="1:7">
      <c r="A242" s="50"/>
      <c r="B242" s="50"/>
      <c r="C242" s="50"/>
      <c r="D242" s="50"/>
      <c r="E242" s="50"/>
      <c r="F242" s="50"/>
      <c r="G242" s="51"/>
    </row>
    <row r="243" s="46" customFormat="1" spans="1:7">
      <c r="A243" s="50"/>
      <c r="B243" s="50"/>
      <c r="C243" s="50"/>
      <c r="D243" s="50"/>
      <c r="E243" s="50"/>
      <c r="F243" s="50"/>
      <c r="G243" s="51"/>
    </row>
    <row r="244" s="46" customFormat="1" spans="1:7">
      <c r="A244" s="50"/>
      <c r="B244" s="50"/>
      <c r="C244" s="50"/>
      <c r="D244" s="50"/>
      <c r="E244" s="50"/>
      <c r="F244" s="50"/>
      <c r="G244" s="51"/>
    </row>
    <row r="245" s="46" customFormat="1" spans="1:7">
      <c r="A245" s="50"/>
      <c r="B245" s="50"/>
      <c r="C245" s="50"/>
      <c r="D245" s="50"/>
      <c r="E245" s="50"/>
      <c r="F245" s="50"/>
      <c r="G245" s="51"/>
    </row>
    <row r="246" s="46" customFormat="1" spans="1:7">
      <c r="A246" s="50"/>
      <c r="B246" s="50"/>
      <c r="C246" s="50"/>
      <c r="D246" s="50"/>
      <c r="E246" s="50"/>
      <c r="F246" s="50"/>
      <c r="G246" s="51"/>
    </row>
    <row r="247" s="46" customFormat="1" spans="1:7">
      <c r="A247" s="50"/>
      <c r="B247" s="50"/>
      <c r="C247" s="50"/>
      <c r="D247" s="50"/>
      <c r="E247" s="50"/>
      <c r="F247" s="50"/>
      <c r="G247" s="51"/>
    </row>
    <row r="248" s="46" customFormat="1" spans="1:7">
      <c r="A248" s="50"/>
      <c r="B248" s="50"/>
      <c r="C248" s="50"/>
      <c r="D248" s="50"/>
      <c r="E248" s="50"/>
      <c r="F248" s="50"/>
      <c r="G248" s="51"/>
    </row>
    <row r="249" s="46" customFormat="1" spans="1:7">
      <c r="A249" s="50"/>
      <c r="B249" s="50"/>
      <c r="C249" s="50"/>
      <c r="D249" s="50"/>
      <c r="E249" s="50"/>
      <c r="F249" s="50"/>
      <c r="G249" s="51"/>
    </row>
    <row r="250" s="46" customFormat="1" spans="1:7">
      <c r="A250" s="50"/>
      <c r="B250" s="50"/>
      <c r="C250" s="50"/>
      <c r="D250" s="50"/>
      <c r="E250" s="50"/>
      <c r="F250" s="50"/>
      <c r="G250" s="51"/>
    </row>
    <row r="251" s="46" customFormat="1" spans="1:7">
      <c r="A251" s="50"/>
      <c r="B251" s="50"/>
      <c r="C251" s="50"/>
      <c r="D251" s="50"/>
      <c r="E251" s="50"/>
      <c r="F251" s="50"/>
      <c r="G251" s="51"/>
    </row>
    <row r="252" s="46" customFormat="1" spans="1:7">
      <c r="A252" s="50"/>
      <c r="B252" s="50"/>
      <c r="C252" s="50"/>
      <c r="D252" s="50"/>
      <c r="E252" s="50"/>
      <c r="F252" s="50"/>
      <c r="G252" s="51"/>
    </row>
    <row r="253" s="46" customFormat="1" spans="1:7">
      <c r="A253" s="50"/>
      <c r="B253" s="50"/>
      <c r="C253" s="50"/>
      <c r="D253" s="50"/>
      <c r="E253" s="50"/>
      <c r="F253" s="50"/>
      <c r="G253" s="51"/>
    </row>
    <row r="254" s="46" customFormat="1" spans="1:7">
      <c r="A254" s="50"/>
      <c r="B254" s="50"/>
      <c r="C254" s="50"/>
      <c r="D254" s="50"/>
      <c r="E254" s="50"/>
      <c r="F254" s="50"/>
      <c r="G254" s="51"/>
    </row>
    <row r="255" s="46" customFormat="1" spans="1:7">
      <c r="A255" s="50"/>
      <c r="B255" s="50"/>
      <c r="C255" s="50"/>
      <c r="D255" s="50"/>
      <c r="E255" s="50"/>
      <c r="F255" s="50"/>
      <c r="G255" s="51"/>
    </row>
    <row r="256" s="46" customFormat="1" spans="1:7">
      <c r="A256" s="50"/>
      <c r="B256" s="50"/>
      <c r="C256" s="50"/>
      <c r="D256" s="50"/>
      <c r="E256" s="50"/>
      <c r="F256" s="50"/>
      <c r="G256" s="51"/>
    </row>
    <row r="257" s="46" customFormat="1" spans="1:7">
      <c r="A257" s="50"/>
      <c r="B257" s="50"/>
      <c r="C257" s="50"/>
      <c r="D257" s="50"/>
      <c r="E257" s="50"/>
      <c r="F257" s="50"/>
      <c r="G257" s="51"/>
    </row>
    <row r="258" s="46" customFormat="1" spans="1:7">
      <c r="A258" s="50"/>
      <c r="B258" s="50"/>
      <c r="C258" s="50"/>
      <c r="D258" s="50"/>
      <c r="E258" s="50"/>
      <c r="F258" s="50"/>
      <c r="G258" s="51"/>
    </row>
    <row r="259" s="46" customFormat="1" spans="1:7">
      <c r="A259" s="50"/>
      <c r="B259" s="50"/>
      <c r="C259" s="50"/>
      <c r="D259" s="50"/>
      <c r="E259" s="50"/>
      <c r="F259" s="50"/>
      <c r="G259" s="51"/>
    </row>
    <row r="260" s="46" customFormat="1" spans="1:7">
      <c r="A260" s="50"/>
      <c r="B260" s="50"/>
      <c r="C260" s="50"/>
      <c r="D260" s="50"/>
      <c r="E260" s="50"/>
      <c r="F260" s="50"/>
      <c r="G260" s="51"/>
    </row>
    <row r="261" s="46" customFormat="1" spans="1:7">
      <c r="A261" s="50"/>
      <c r="B261" s="50"/>
      <c r="C261" s="50"/>
      <c r="D261" s="50"/>
      <c r="E261" s="50"/>
      <c r="F261" s="50"/>
      <c r="G261" s="51"/>
    </row>
    <row r="262" s="46" customFormat="1" spans="1:7">
      <c r="A262" s="50"/>
      <c r="B262" s="50"/>
      <c r="C262" s="50"/>
      <c r="D262" s="50"/>
      <c r="E262" s="50"/>
      <c r="F262" s="50"/>
      <c r="G262" s="51"/>
    </row>
    <row r="263" s="46" customFormat="1" spans="1:7">
      <c r="A263" s="50"/>
      <c r="B263" s="50"/>
      <c r="C263" s="50"/>
      <c r="D263" s="50"/>
      <c r="E263" s="50"/>
      <c r="F263" s="50"/>
      <c r="G263" s="51"/>
    </row>
    <row r="264" s="46" customFormat="1" spans="1:7">
      <c r="A264" s="50"/>
      <c r="B264" s="50"/>
      <c r="C264" s="50"/>
      <c r="D264" s="50"/>
      <c r="E264" s="50"/>
      <c r="F264" s="50"/>
      <c r="G264" s="51"/>
    </row>
    <row r="265" s="46" customFormat="1" spans="1:7">
      <c r="A265" s="50"/>
      <c r="B265" s="50"/>
      <c r="C265" s="50"/>
      <c r="D265" s="50"/>
      <c r="E265" s="50"/>
      <c r="F265" s="50"/>
      <c r="G265" s="51"/>
    </row>
    <row r="266" s="46" customFormat="1" spans="1:7">
      <c r="A266" s="50"/>
      <c r="B266" s="50"/>
      <c r="C266" s="50"/>
      <c r="D266" s="50"/>
      <c r="E266" s="50"/>
      <c r="F266" s="50"/>
      <c r="G266" s="51"/>
    </row>
    <row r="267" s="46" customFormat="1" spans="1:7">
      <c r="A267" s="50"/>
      <c r="B267" s="50"/>
      <c r="C267" s="50"/>
      <c r="D267" s="50"/>
      <c r="E267" s="50"/>
      <c r="F267" s="50"/>
      <c r="G267" s="51"/>
    </row>
    <row r="268" s="46" customFormat="1" spans="1:7">
      <c r="A268" s="50"/>
      <c r="B268" s="50"/>
      <c r="C268" s="50"/>
      <c r="D268" s="50"/>
      <c r="E268" s="50"/>
      <c r="F268" s="50"/>
      <c r="G268" s="51"/>
    </row>
    <row r="269" s="46" customFormat="1" spans="1:7">
      <c r="A269" s="50"/>
      <c r="B269" s="50"/>
      <c r="C269" s="50"/>
      <c r="D269" s="50"/>
      <c r="E269" s="50"/>
      <c r="F269" s="50"/>
      <c r="G269" s="51"/>
    </row>
    <row r="270" s="46" customFormat="1" spans="1:7">
      <c r="A270" s="50"/>
      <c r="B270" s="50"/>
      <c r="C270" s="50"/>
      <c r="D270" s="50"/>
      <c r="E270" s="50"/>
      <c r="F270" s="50"/>
      <c r="G270" s="51"/>
    </row>
    <row r="271" s="46" customFormat="1" spans="1:7">
      <c r="A271" s="50"/>
      <c r="B271" s="50"/>
      <c r="C271" s="50"/>
      <c r="D271" s="50"/>
      <c r="E271" s="50"/>
      <c r="F271" s="50"/>
      <c r="G271" s="51"/>
    </row>
    <row r="272" s="46" customFormat="1" spans="1:7">
      <c r="A272" s="50"/>
      <c r="B272" s="50"/>
      <c r="C272" s="50"/>
      <c r="D272" s="50"/>
      <c r="E272" s="50"/>
      <c r="F272" s="50"/>
      <c r="G272" s="51"/>
    </row>
    <row r="273" s="46" customFormat="1" spans="1:7">
      <c r="A273" s="50"/>
      <c r="B273" s="50"/>
      <c r="C273" s="50"/>
      <c r="D273" s="50"/>
      <c r="E273" s="50"/>
      <c r="F273" s="50"/>
      <c r="G273" s="51"/>
    </row>
    <row r="274" s="46" customFormat="1" spans="1:7">
      <c r="A274" s="50"/>
      <c r="B274" s="50"/>
      <c r="C274" s="50"/>
      <c r="D274" s="50"/>
      <c r="E274" s="50"/>
      <c r="F274" s="50"/>
      <c r="G274" s="51"/>
    </row>
    <row r="275" s="46" customFormat="1" spans="1:7">
      <c r="A275" s="50"/>
      <c r="B275" s="50"/>
      <c r="C275" s="50"/>
      <c r="D275" s="50"/>
      <c r="E275" s="50"/>
      <c r="F275" s="50"/>
      <c r="G275" s="51"/>
    </row>
    <row r="276" s="49" customFormat="1" spans="1:234">
      <c r="A276" s="50"/>
      <c r="B276" s="50"/>
      <c r="C276" s="50"/>
      <c r="D276" s="50"/>
      <c r="E276" s="50"/>
      <c r="F276" s="50"/>
      <c r="G276" s="67"/>
      <c r="H276" s="68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  <c r="AI276" s="68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/>
      <c r="AV276" s="68"/>
      <c r="AW276" s="68"/>
      <c r="AX276" s="68"/>
      <c r="AY276" s="68"/>
      <c r="AZ276" s="68"/>
      <c r="BA276" s="68"/>
      <c r="BB276" s="68"/>
      <c r="BC276" s="68"/>
      <c r="BD276" s="68"/>
      <c r="BE276" s="68"/>
      <c r="BF276" s="68"/>
      <c r="BG276" s="68"/>
      <c r="BH276" s="68"/>
      <c r="BI276" s="68"/>
      <c r="BJ276" s="68"/>
      <c r="BK276" s="68"/>
      <c r="BL276" s="68"/>
      <c r="BM276" s="68"/>
      <c r="BN276" s="68"/>
      <c r="BO276" s="68"/>
      <c r="BP276" s="68"/>
      <c r="BQ276" s="68"/>
      <c r="BR276" s="68"/>
      <c r="BS276" s="68"/>
      <c r="BT276" s="68"/>
      <c r="BU276" s="68"/>
      <c r="BV276" s="68"/>
      <c r="BW276" s="68"/>
      <c r="BX276" s="68"/>
      <c r="BY276" s="68"/>
      <c r="BZ276" s="68"/>
      <c r="CA276" s="68"/>
      <c r="CB276" s="68"/>
      <c r="CC276" s="68"/>
      <c r="CD276" s="68"/>
      <c r="CE276" s="68"/>
      <c r="CF276" s="68"/>
      <c r="CG276" s="68"/>
      <c r="CH276" s="68"/>
      <c r="CI276" s="68"/>
      <c r="CJ276" s="68"/>
      <c r="CK276" s="68"/>
      <c r="CL276" s="68"/>
      <c r="CM276" s="68"/>
      <c r="CN276" s="68"/>
      <c r="CO276" s="68"/>
      <c r="CP276" s="68"/>
      <c r="CQ276" s="68"/>
      <c r="CR276" s="68"/>
      <c r="CS276" s="68"/>
      <c r="CT276" s="68"/>
      <c r="CU276" s="68"/>
      <c r="CV276" s="68"/>
      <c r="CW276" s="68"/>
      <c r="CX276" s="68"/>
      <c r="CY276" s="68"/>
      <c r="CZ276" s="68"/>
      <c r="DA276" s="68"/>
      <c r="DB276" s="68"/>
      <c r="DC276" s="68"/>
      <c r="DD276" s="68"/>
      <c r="DE276" s="68"/>
      <c r="DF276" s="68"/>
      <c r="DG276" s="68"/>
      <c r="DH276" s="68"/>
      <c r="DI276" s="68"/>
      <c r="DJ276" s="68"/>
      <c r="DK276" s="68"/>
      <c r="DL276" s="68"/>
      <c r="DM276" s="68"/>
      <c r="DN276" s="68"/>
      <c r="DO276" s="68"/>
      <c r="DP276" s="68"/>
      <c r="DQ276" s="68"/>
      <c r="DR276" s="68"/>
      <c r="DS276" s="68"/>
      <c r="DT276" s="68"/>
      <c r="DU276" s="68"/>
      <c r="DV276" s="68"/>
      <c r="DW276" s="68"/>
      <c r="DX276" s="68"/>
      <c r="DY276" s="68"/>
      <c r="DZ276" s="68"/>
      <c r="EA276" s="68"/>
      <c r="EB276" s="68"/>
      <c r="EC276" s="68"/>
      <c r="ED276" s="68"/>
      <c r="EE276" s="68"/>
      <c r="EF276" s="68"/>
      <c r="EG276" s="68"/>
      <c r="EH276" s="68"/>
      <c r="EI276" s="68"/>
      <c r="EJ276" s="68"/>
      <c r="EK276" s="68"/>
      <c r="EL276" s="68"/>
      <c r="EM276" s="68"/>
      <c r="EN276" s="68"/>
      <c r="EO276" s="68"/>
      <c r="EP276" s="68"/>
      <c r="EQ276" s="68"/>
      <c r="ER276" s="68"/>
      <c r="ES276" s="68"/>
      <c r="ET276" s="68"/>
      <c r="EU276" s="68"/>
      <c r="EV276" s="68"/>
      <c r="EW276" s="68"/>
      <c r="EX276" s="68"/>
      <c r="EY276" s="68"/>
      <c r="EZ276" s="68"/>
      <c r="FA276" s="68"/>
      <c r="FB276" s="68"/>
      <c r="FC276" s="68"/>
      <c r="FD276" s="68"/>
      <c r="FE276" s="68"/>
      <c r="FF276" s="68"/>
      <c r="FG276" s="68"/>
      <c r="FH276" s="68"/>
      <c r="FI276" s="68"/>
      <c r="FJ276" s="68"/>
      <c r="FK276" s="68"/>
      <c r="FL276" s="68"/>
      <c r="FM276" s="68"/>
      <c r="FN276" s="68"/>
      <c r="FO276" s="68"/>
      <c r="FP276" s="68"/>
      <c r="FQ276" s="68"/>
      <c r="FR276" s="68"/>
      <c r="FS276" s="68"/>
      <c r="FT276" s="68"/>
      <c r="FU276" s="68"/>
      <c r="FV276" s="68"/>
      <c r="FW276" s="68"/>
      <c r="FX276" s="68"/>
      <c r="FY276" s="68"/>
      <c r="FZ276" s="68"/>
      <c r="GA276" s="68"/>
      <c r="GB276" s="68"/>
      <c r="GC276" s="68"/>
      <c r="GD276" s="68"/>
      <c r="GE276" s="68"/>
      <c r="GF276" s="68"/>
      <c r="GG276" s="68"/>
      <c r="GH276" s="68"/>
      <c r="GI276" s="68"/>
      <c r="GJ276" s="68"/>
      <c r="GK276" s="68"/>
      <c r="GL276" s="68"/>
      <c r="GM276" s="68"/>
      <c r="GN276" s="68"/>
      <c r="GO276" s="68"/>
      <c r="GP276" s="68"/>
      <c r="GQ276" s="68"/>
      <c r="GR276" s="68"/>
      <c r="GS276" s="68"/>
      <c r="GT276" s="68"/>
      <c r="GU276" s="68"/>
      <c r="GV276" s="68"/>
      <c r="GW276" s="68"/>
      <c r="GX276" s="68"/>
      <c r="GY276" s="68"/>
      <c r="GZ276" s="68"/>
      <c r="HA276" s="68"/>
      <c r="HB276" s="68"/>
      <c r="HC276" s="68"/>
      <c r="HD276" s="68"/>
      <c r="HE276" s="68"/>
      <c r="HF276" s="68"/>
      <c r="HG276" s="68"/>
      <c r="HH276" s="68"/>
      <c r="HI276" s="68"/>
      <c r="HJ276" s="68"/>
      <c r="HK276" s="68"/>
      <c r="HL276" s="68"/>
      <c r="HM276" s="68"/>
      <c r="HN276" s="68"/>
      <c r="HO276" s="68"/>
      <c r="HP276" s="68"/>
      <c r="HQ276" s="68"/>
      <c r="HR276" s="68"/>
      <c r="HS276" s="68"/>
      <c r="HT276" s="68"/>
      <c r="HU276" s="68"/>
      <c r="HV276" s="68"/>
      <c r="HW276" s="68"/>
      <c r="HX276" s="68"/>
      <c r="HY276" s="68"/>
      <c r="HZ276" s="68"/>
    </row>
    <row r="277" s="49" customFormat="1" spans="1:234">
      <c r="A277" s="50"/>
      <c r="B277" s="50"/>
      <c r="C277" s="50"/>
      <c r="D277" s="50"/>
      <c r="E277" s="50"/>
      <c r="F277" s="50"/>
      <c r="G277" s="67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68"/>
      <c r="AY277" s="68"/>
      <c r="AZ277" s="68"/>
      <c r="BA277" s="68"/>
      <c r="BB277" s="68"/>
      <c r="BC277" s="68"/>
      <c r="BD277" s="68"/>
      <c r="BE277" s="68"/>
      <c r="BF277" s="68"/>
      <c r="BG277" s="68"/>
      <c r="BH277" s="68"/>
      <c r="BI277" s="68"/>
      <c r="BJ277" s="68"/>
      <c r="BK277" s="68"/>
      <c r="BL277" s="68"/>
      <c r="BM277" s="68"/>
      <c r="BN277" s="68"/>
      <c r="BO277" s="68"/>
      <c r="BP277" s="68"/>
      <c r="BQ277" s="68"/>
      <c r="BR277" s="68"/>
      <c r="BS277" s="68"/>
      <c r="BT277" s="68"/>
      <c r="BU277" s="68"/>
      <c r="BV277" s="68"/>
      <c r="BW277" s="68"/>
      <c r="BX277" s="68"/>
      <c r="BY277" s="68"/>
      <c r="BZ277" s="68"/>
      <c r="CA277" s="68"/>
      <c r="CB277" s="68"/>
      <c r="CC277" s="68"/>
      <c r="CD277" s="68"/>
      <c r="CE277" s="68"/>
      <c r="CF277" s="68"/>
      <c r="CG277" s="68"/>
      <c r="CH277" s="68"/>
      <c r="CI277" s="68"/>
      <c r="CJ277" s="68"/>
      <c r="CK277" s="68"/>
      <c r="CL277" s="68"/>
      <c r="CM277" s="68"/>
      <c r="CN277" s="68"/>
      <c r="CO277" s="68"/>
      <c r="CP277" s="68"/>
      <c r="CQ277" s="68"/>
      <c r="CR277" s="68"/>
      <c r="CS277" s="68"/>
      <c r="CT277" s="68"/>
      <c r="CU277" s="68"/>
      <c r="CV277" s="68"/>
      <c r="CW277" s="68"/>
      <c r="CX277" s="68"/>
      <c r="CY277" s="68"/>
      <c r="CZ277" s="68"/>
      <c r="DA277" s="68"/>
      <c r="DB277" s="68"/>
      <c r="DC277" s="68"/>
      <c r="DD277" s="68"/>
      <c r="DE277" s="68"/>
      <c r="DF277" s="68"/>
      <c r="DG277" s="68"/>
      <c r="DH277" s="68"/>
      <c r="DI277" s="68"/>
      <c r="DJ277" s="68"/>
      <c r="DK277" s="68"/>
      <c r="DL277" s="68"/>
      <c r="DM277" s="68"/>
      <c r="DN277" s="68"/>
      <c r="DO277" s="68"/>
      <c r="DP277" s="68"/>
      <c r="DQ277" s="68"/>
      <c r="DR277" s="68"/>
      <c r="DS277" s="68"/>
      <c r="DT277" s="68"/>
      <c r="DU277" s="68"/>
      <c r="DV277" s="68"/>
      <c r="DW277" s="68"/>
      <c r="DX277" s="68"/>
      <c r="DY277" s="68"/>
      <c r="DZ277" s="68"/>
      <c r="EA277" s="68"/>
      <c r="EB277" s="68"/>
      <c r="EC277" s="68"/>
      <c r="ED277" s="68"/>
      <c r="EE277" s="68"/>
      <c r="EF277" s="68"/>
      <c r="EG277" s="68"/>
      <c r="EH277" s="68"/>
      <c r="EI277" s="68"/>
      <c r="EJ277" s="68"/>
      <c r="EK277" s="68"/>
      <c r="EL277" s="68"/>
      <c r="EM277" s="68"/>
      <c r="EN277" s="68"/>
      <c r="EO277" s="68"/>
      <c r="EP277" s="68"/>
      <c r="EQ277" s="68"/>
      <c r="ER277" s="68"/>
      <c r="ES277" s="68"/>
      <c r="ET277" s="68"/>
      <c r="EU277" s="68"/>
      <c r="EV277" s="68"/>
      <c r="EW277" s="68"/>
      <c r="EX277" s="68"/>
      <c r="EY277" s="68"/>
      <c r="EZ277" s="68"/>
      <c r="FA277" s="68"/>
      <c r="FB277" s="68"/>
      <c r="FC277" s="68"/>
      <c r="FD277" s="68"/>
      <c r="FE277" s="68"/>
      <c r="FF277" s="68"/>
      <c r="FG277" s="68"/>
      <c r="FH277" s="68"/>
      <c r="FI277" s="68"/>
      <c r="FJ277" s="68"/>
      <c r="FK277" s="68"/>
      <c r="FL277" s="68"/>
      <c r="FM277" s="68"/>
      <c r="FN277" s="68"/>
      <c r="FO277" s="68"/>
      <c r="FP277" s="68"/>
      <c r="FQ277" s="68"/>
      <c r="FR277" s="68"/>
      <c r="FS277" s="68"/>
      <c r="FT277" s="68"/>
      <c r="FU277" s="68"/>
      <c r="FV277" s="68"/>
      <c r="FW277" s="68"/>
      <c r="FX277" s="68"/>
      <c r="FY277" s="68"/>
      <c r="FZ277" s="68"/>
      <c r="GA277" s="68"/>
      <c r="GB277" s="68"/>
      <c r="GC277" s="68"/>
      <c r="GD277" s="68"/>
      <c r="GE277" s="68"/>
      <c r="GF277" s="68"/>
      <c r="GG277" s="68"/>
      <c r="GH277" s="68"/>
      <c r="GI277" s="68"/>
      <c r="GJ277" s="68"/>
      <c r="GK277" s="68"/>
      <c r="GL277" s="68"/>
      <c r="GM277" s="68"/>
      <c r="GN277" s="68"/>
      <c r="GO277" s="68"/>
      <c r="GP277" s="68"/>
      <c r="GQ277" s="68"/>
      <c r="GR277" s="68"/>
      <c r="GS277" s="68"/>
      <c r="GT277" s="68"/>
      <c r="GU277" s="68"/>
      <c r="GV277" s="68"/>
      <c r="GW277" s="68"/>
      <c r="GX277" s="68"/>
      <c r="GY277" s="68"/>
      <c r="GZ277" s="68"/>
      <c r="HA277" s="68"/>
      <c r="HB277" s="68"/>
      <c r="HC277" s="68"/>
      <c r="HD277" s="68"/>
      <c r="HE277" s="68"/>
      <c r="HF277" s="68"/>
      <c r="HG277" s="68"/>
      <c r="HH277" s="68"/>
      <c r="HI277" s="68"/>
      <c r="HJ277" s="68"/>
      <c r="HK277" s="68"/>
      <c r="HL277" s="68"/>
      <c r="HM277" s="68"/>
      <c r="HN277" s="68"/>
      <c r="HO277" s="68"/>
      <c r="HP277" s="68"/>
      <c r="HQ277" s="68"/>
      <c r="HR277" s="68"/>
      <c r="HS277" s="68"/>
      <c r="HT277" s="68"/>
      <c r="HU277" s="68"/>
      <c r="HV277" s="68"/>
      <c r="HW277" s="68"/>
      <c r="HX277" s="68"/>
      <c r="HY277" s="68"/>
      <c r="HZ277" s="68"/>
    </row>
    <row r="278" s="49" customFormat="1" spans="1:234">
      <c r="A278" s="50"/>
      <c r="B278" s="50"/>
      <c r="C278" s="50"/>
      <c r="D278" s="50"/>
      <c r="E278" s="50"/>
      <c r="F278" s="50"/>
      <c r="G278" s="67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68"/>
      <c r="AY278" s="68"/>
      <c r="AZ278" s="68"/>
      <c r="BA278" s="68"/>
      <c r="BB278" s="68"/>
      <c r="BC278" s="68"/>
      <c r="BD278" s="68"/>
      <c r="BE278" s="68"/>
      <c r="BF278" s="68"/>
      <c r="BG278" s="68"/>
      <c r="BH278" s="68"/>
      <c r="BI278" s="68"/>
      <c r="BJ278" s="68"/>
      <c r="BK278" s="68"/>
      <c r="BL278" s="68"/>
      <c r="BM278" s="68"/>
      <c r="BN278" s="68"/>
      <c r="BO278" s="68"/>
      <c r="BP278" s="68"/>
      <c r="BQ278" s="68"/>
      <c r="BR278" s="68"/>
      <c r="BS278" s="68"/>
      <c r="BT278" s="68"/>
      <c r="BU278" s="68"/>
      <c r="BV278" s="68"/>
      <c r="BW278" s="68"/>
      <c r="BX278" s="68"/>
      <c r="BY278" s="68"/>
      <c r="BZ278" s="68"/>
      <c r="CA278" s="68"/>
      <c r="CB278" s="68"/>
      <c r="CC278" s="68"/>
      <c r="CD278" s="68"/>
      <c r="CE278" s="68"/>
      <c r="CF278" s="68"/>
      <c r="CG278" s="68"/>
      <c r="CH278" s="68"/>
      <c r="CI278" s="68"/>
      <c r="CJ278" s="68"/>
      <c r="CK278" s="68"/>
      <c r="CL278" s="68"/>
      <c r="CM278" s="68"/>
      <c r="CN278" s="68"/>
      <c r="CO278" s="68"/>
      <c r="CP278" s="68"/>
      <c r="CQ278" s="68"/>
      <c r="CR278" s="68"/>
      <c r="CS278" s="68"/>
      <c r="CT278" s="68"/>
      <c r="CU278" s="68"/>
      <c r="CV278" s="68"/>
      <c r="CW278" s="68"/>
      <c r="CX278" s="68"/>
      <c r="CY278" s="68"/>
      <c r="CZ278" s="68"/>
      <c r="DA278" s="68"/>
      <c r="DB278" s="68"/>
      <c r="DC278" s="68"/>
      <c r="DD278" s="68"/>
      <c r="DE278" s="68"/>
      <c r="DF278" s="68"/>
      <c r="DG278" s="68"/>
      <c r="DH278" s="68"/>
      <c r="DI278" s="68"/>
      <c r="DJ278" s="68"/>
      <c r="DK278" s="68"/>
      <c r="DL278" s="68"/>
      <c r="DM278" s="68"/>
      <c r="DN278" s="68"/>
      <c r="DO278" s="68"/>
      <c r="DP278" s="68"/>
      <c r="DQ278" s="68"/>
      <c r="DR278" s="68"/>
      <c r="DS278" s="68"/>
      <c r="DT278" s="68"/>
      <c r="DU278" s="68"/>
      <c r="DV278" s="68"/>
      <c r="DW278" s="68"/>
      <c r="DX278" s="68"/>
      <c r="DY278" s="68"/>
      <c r="DZ278" s="68"/>
      <c r="EA278" s="68"/>
      <c r="EB278" s="68"/>
      <c r="EC278" s="68"/>
      <c r="ED278" s="68"/>
      <c r="EE278" s="68"/>
      <c r="EF278" s="68"/>
      <c r="EG278" s="68"/>
      <c r="EH278" s="68"/>
      <c r="EI278" s="68"/>
      <c r="EJ278" s="68"/>
      <c r="EK278" s="68"/>
      <c r="EL278" s="68"/>
      <c r="EM278" s="68"/>
      <c r="EN278" s="68"/>
      <c r="EO278" s="68"/>
      <c r="EP278" s="68"/>
      <c r="EQ278" s="68"/>
      <c r="ER278" s="68"/>
      <c r="ES278" s="68"/>
      <c r="ET278" s="68"/>
      <c r="EU278" s="68"/>
      <c r="EV278" s="68"/>
      <c r="EW278" s="68"/>
      <c r="EX278" s="68"/>
      <c r="EY278" s="68"/>
      <c r="EZ278" s="68"/>
      <c r="FA278" s="68"/>
      <c r="FB278" s="68"/>
      <c r="FC278" s="68"/>
      <c r="FD278" s="68"/>
      <c r="FE278" s="68"/>
      <c r="FF278" s="68"/>
      <c r="FG278" s="68"/>
      <c r="FH278" s="68"/>
      <c r="FI278" s="68"/>
      <c r="FJ278" s="68"/>
      <c r="FK278" s="68"/>
      <c r="FL278" s="68"/>
      <c r="FM278" s="68"/>
      <c r="FN278" s="68"/>
      <c r="FO278" s="68"/>
      <c r="FP278" s="68"/>
      <c r="FQ278" s="68"/>
      <c r="FR278" s="68"/>
      <c r="FS278" s="68"/>
      <c r="FT278" s="68"/>
      <c r="FU278" s="68"/>
      <c r="FV278" s="68"/>
      <c r="FW278" s="68"/>
      <c r="FX278" s="68"/>
      <c r="FY278" s="68"/>
      <c r="FZ278" s="68"/>
      <c r="GA278" s="68"/>
      <c r="GB278" s="68"/>
      <c r="GC278" s="68"/>
      <c r="GD278" s="68"/>
      <c r="GE278" s="68"/>
      <c r="GF278" s="68"/>
      <c r="GG278" s="68"/>
      <c r="GH278" s="68"/>
      <c r="GI278" s="68"/>
      <c r="GJ278" s="68"/>
      <c r="GK278" s="68"/>
      <c r="GL278" s="68"/>
      <c r="GM278" s="68"/>
      <c r="GN278" s="68"/>
      <c r="GO278" s="68"/>
      <c r="GP278" s="68"/>
      <c r="GQ278" s="68"/>
      <c r="GR278" s="68"/>
      <c r="GS278" s="68"/>
      <c r="GT278" s="68"/>
      <c r="GU278" s="68"/>
      <c r="GV278" s="68"/>
      <c r="GW278" s="68"/>
      <c r="GX278" s="68"/>
      <c r="GY278" s="68"/>
      <c r="GZ278" s="68"/>
      <c r="HA278" s="68"/>
      <c r="HB278" s="68"/>
      <c r="HC278" s="68"/>
      <c r="HD278" s="68"/>
      <c r="HE278" s="68"/>
      <c r="HF278" s="68"/>
      <c r="HG278" s="68"/>
      <c r="HH278" s="68"/>
      <c r="HI278" s="68"/>
      <c r="HJ278" s="68"/>
      <c r="HK278" s="68"/>
      <c r="HL278" s="68"/>
      <c r="HM278" s="68"/>
      <c r="HN278" s="68"/>
      <c r="HO278" s="68"/>
      <c r="HP278" s="68"/>
      <c r="HQ278" s="68"/>
      <c r="HR278" s="68"/>
      <c r="HS278" s="68"/>
      <c r="HT278" s="68"/>
      <c r="HU278" s="68"/>
      <c r="HV278" s="68"/>
      <c r="HW278" s="68"/>
      <c r="HX278" s="68"/>
      <c r="HY278" s="68"/>
      <c r="HZ278" s="68"/>
    </row>
    <row r="279" s="49" customFormat="1" spans="1:234">
      <c r="A279" s="50"/>
      <c r="B279" s="50"/>
      <c r="C279" s="50"/>
      <c r="D279" s="50"/>
      <c r="E279" s="50"/>
      <c r="F279" s="50"/>
      <c r="G279" s="67"/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  <c r="AY279" s="68"/>
      <c r="AZ279" s="68"/>
      <c r="BA279" s="68"/>
      <c r="BB279" s="68"/>
      <c r="BC279" s="68"/>
      <c r="BD279" s="68"/>
      <c r="BE279" s="68"/>
      <c r="BF279" s="68"/>
      <c r="BG279" s="68"/>
      <c r="BH279" s="68"/>
      <c r="BI279" s="68"/>
      <c r="BJ279" s="68"/>
      <c r="BK279" s="68"/>
      <c r="BL279" s="68"/>
      <c r="BM279" s="68"/>
      <c r="BN279" s="68"/>
      <c r="BO279" s="68"/>
      <c r="BP279" s="68"/>
      <c r="BQ279" s="68"/>
      <c r="BR279" s="68"/>
      <c r="BS279" s="68"/>
      <c r="BT279" s="68"/>
      <c r="BU279" s="68"/>
      <c r="BV279" s="68"/>
      <c r="BW279" s="68"/>
      <c r="BX279" s="68"/>
      <c r="BY279" s="68"/>
      <c r="BZ279" s="68"/>
      <c r="CA279" s="68"/>
      <c r="CB279" s="68"/>
      <c r="CC279" s="68"/>
      <c r="CD279" s="68"/>
      <c r="CE279" s="68"/>
      <c r="CF279" s="68"/>
      <c r="CG279" s="68"/>
      <c r="CH279" s="68"/>
      <c r="CI279" s="68"/>
      <c r="CJ279" s="68"/>
      <c r="CK279" s="68"/>
      <c r="CL279" s="68"/>
      <c r="CM279" s="68"/>
      <c r="CN279" s="68"/>
      <c r="CO279" s="68"/>
      <c r="CP279" s="68"/>
      <c r="CQ279" s="68"/>
      <c r="CR279" s="68"/>
      <c r="CS279" s="68"/>
      <c r="CT279" s="68"/>
      <c r="CU279" s="68"/>
      <c r="CV279" s="68"/>
      <c r="CW279" s="68"/>
      <c r="CX279" s="68"/>
      <c r="CY279" s="68"/>
      <c r="CZ279" s="68"/>
      <c r="DA279" s="68"/>
      <c r="DB279" s="68"/>
      <c r="DC279" s="68"/>
      <c r="DD279" s="68"/>
      <c r="DE279" s="68"/>
      <c r="DF279" s="68"/>
      <c r="DG279" s="68"/>
      <c r="DH279" s="68"/>
      <c r="DI279" s="68"/>
      <c r="DJ279" s="68"/>
      <c r="DK279" s="68"/>
      <c r="DL279" s="68"/>
      <c r="DM279" s="68"/>
      <c r="DN279" s="68"/>
      <c r="DO279" s="68"/>
      <c r="DP279" s="68"/>
      <c r="DQ279" s="68"/>
      <c r="DR279" s="68"/>
      <c r="DS279" s="68"/>
      <c r="DT279" s="68"/>
      <c r="DU279" s="68"/>
      <c r="DV279" s="68"/>
      <c r="DW279" s="68"/>
      <c r="DX279" s="68"/>
      <c r="DY279" s="68"/>
      <c r="DZ279" s="68"/>
      <c r="EA279" s="68"/>
      <c r="EB279" s="68"/>
      <c r="EC279" s="68"/>
      <c r="ED279" s="68"/>
      <c r="EE279" s="68"/>
      <c r="EF279" s="68"/>
      <c r="EG279" s="68"/>
      <c r="EH279" s="68"/>
      <c r="EI279" s="68"/>
      <c r="EJ279" s="68"/>
      <c r="EK279" s="68"/>
      <c r="EL279" s="68"/>
      <c r="EM279" s="68"/>
      <c r="EN279" s="68"/>
      <c r="EO279" s="68"/>
      <c r="EP279" s="68"/>
      <c r="EQ279" s="68"/>
      <c r="ER279" s="68"/>
      <c r="ES279" s="68"/>
      <c r="ET279" s="68"/>
      <c r="EU279" s="68"/>
      <c r="EV279" s="68"/>
      <c r="EW279" s="68"/>
      <c r="EX279" s="68"/>
      <c r="EY279" s="68"/>
      <c r="EZ279" s="68"/>
      <c r="FA279" s="68"/>
      <c r="FB279" s="68"/>
      <c r="FC279" s="68"/>
      <c r="FD279" s="68"/>
      <c r="FE279" s="68"/>
      <c r="FF279" s="68"/>
      <c r="FG279" s="68"/>
      <c r="FH279" s="68"/>
      <c r="FI279" s="68"/>
      <c r="FJ279" s="68"/>
      <c r="FK279" s="68"/>
      <c r="FL279" s="68"/>
      <c r="FM279" s="68"/>
      <c r="FN279" s="68"/>
      <c r="FO279" s="68"/>
      <c r="FP279" s="68"/>
      <c r="FQ279" s="68"/>
      <c r="FR279" s="68"/>
      <c r="FS279" s="68"/>
      <c r="FT279" s="68"/>
      <c r="FU279" s="68"/>
      <c r="FV279" s="68"/>
      <c r="FW279" s="68"/>
      <c r="FX279" s="68"/>
      <c r="FY279" s="68"/>
      <c r="FZ279" s="68"/>
      <c r="GA279" s="68"/>
      <c r="GB279" s="68"/>
      <c r="GC279" s="68"/>
      <c r="GD279" s="68"/>
      <c r="GE279" s="68"/>
      <c r="GF279" s="68"/>
      <c r="GG279" s="68"/>
      <c r="GH279" s="68"/>
      <c r="GI279" s="68"/>
      <c r="GJ279" s="68"/>
      <c r="GK279" s="68"/>
      <c r="GL279" s="68"/>
      <c r="GM279" s="68"/>
      <c r="GN279" s="68"/>
      <c r="GO279" s="68"/>
      <c r="GP279" s="68"/>
      <c r="GQ279" s="68"/>
      <c r="GR279" s="68"/>
      <c r="GS279" s="68"/>
      <c r="GT279" s="68"/>
      <c r="GU279" s="68"/>
      <c r="GV279" s="68"/>
      <c r="GW279" s="68"/>
      <c r="GX279" s="68"/>
      <c r="GY279" s="68"/>
      <c r="GZ279" s="68"/>
      <c r="HA279" s="68"/>
      <c r="HB279" s="68"/>
      <c r="HC279" s="68"/>
      <c r="HD279" s="68"/>
      <c r="HE279" s="68"/>
      <c r="HF279" s="68"/>
      <c r="HG279" s="68"/>
      <c r="HH279" s="68"/>
      <c r="HI279" s="68"/>
      <c r="HJ279" s="68"/>
      <c r="HK279" s="68"/>
      <c r="HL279" s="68"/>
      <c r="HM279" s="68"/>
      <c r="HN279" s="68"/>
      <c r="HO279" s="68"/>
      <c r="HP279" s="68"/>
      <c r="HQ279" s="68"/>
      <c r="HR279" s="68"/>
      <c r="HS279" s="68"/>
      <c r="HT279" s="68"/>
      <c r="HU279" s="68"/>
      <c r="HV279" s="68"/>
      <c r="HW279" s="68"/>
      <c r="HX279" s="68"/>
      <c r="HY279" s="68"/>
      <c r="HZ279" s="68"/>
    </row>
    <row r="280" s="49" customFormat="1" spans="1:234">
      <c r="A280" s="50"/>
      <c r="B280" s="50"/>
      <c r="C280" s="50"/>
      <c r="D280" s="50"/>
      <c r="E280" s="50"/>
      <c r="F280" s="50"/>
      <c r="G280" s="67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  <c r="AW280" s="68"/>
      <c r="AX280" s="68"/>
      <c r="AY280" s="68"/>
      <c r="AZ280" s="68"/>
      <c r="BA280" s="68"/>
      <c r="BB280" s="68"/>
      <c r="BC280" s="68"/>
      <c r="BD280" s="68"/>
      <c r="BE280" s="68"/>
      <c r="BF280" s="68"/>
      <c r="BG280" s="68"/>
      <c r="BH280" s="68"/>
      <c r="BI280" s="68"/>
      <c r="BJ280" s="68"/>
      <c r="BK280" s="68"/>
      <c r="BL280" s="68"/>
      <c r="BM280" s="68"/>
      <c r="BN280" s="68"/>
      <c r="BO280" s="68"/>
      <c r="BP280" s="68"/>
      <c r="BQ280" s="68"/>
      <c r="BR280" s="68"/>
      <c r="BS280" s="68"/>
      <c r="BT280" s="68"/>
      <c r="BU280" s="68"/>
      <c r="BV280" s="68"/>
      <c r="BW280" s="68"/>
      <c r="BX280" s="68"/>
      <c r="BY280" s="68"/>
      <c r="BZ280" s="68"/>
      <c r="CA280" s="68"/>
      <c r="CB280" s="68"/>
      <c r="CC280" s="68"/>
      <c r="CD280" s="68"/>
      <c r="CE280" s="68"/>
      <c r="CF280" s="68"/>
      <c r="CG280" s="68"/>
      <c r="CH280" s="68"/>
      <c r="CI280" s="68"/>
      <c r="CJ280" s="68"/>
      <c r="CK280" s="68"/>
      <c r="CL280" s="68"/>
      <c r="CM280" s="68"/>
      <c r="CN280" s="68"/>
      <c r="CO280" s="68"/>
      <c r="CP280" s="68"/>
      <c r="CQ280" s="68"/>
      <c r="CR280" s="68"/>
      <c r="CS280" s="68"/>
      <c r="CT280" s="68"/>
      <c r="CU280" s="68"/>
      <c r="CV280" s="68"/>
      <c r="CW280" s="68"/>
      <c r="CX280" s="68"/>
      <c r="CY280" s="68"/>
      <c r="CZ280" s="68"/>
      <c r="DA280" s="68"/>
      <c r="DB280" s="68"/>
      <c r="DC280" s="68"/>
      <c r="DD280" s="68"/>
      <c r="DE280" s="68"/>
      <c r="DF280" s="68"/>
      <c r="DG280" s="68"/>
      <c r="DH280" s="68"/>
      <c r="DI280" s="68"/>
      <c r="DJ280" s="68"/>
      <c r="DK280" s="68"/>
      <c r="DL280" s="68"/>
      <c r="DM280" s="68"/>
      <c r="DN280" s="68"/>
      <c r="DO280" s="68"/>
      <c r="DP280" s="68"/>
      <c r="DQ280" s="68"/>
      <c r="DR280" s="68"/>
      <c r="DS280" s="68"/>
      <c r="DT280" s="68"/>
      <c r="DU280" s="68"/>
      <c r="DV280" s="68"/>
      <c r="DW280" s="68"/>
      <c r="DX280" s="68"/>
      <c r="DY280" s="68"/>
      <c r="DZ280" s="68"/>
      <c r="EA280" s="68"/>
      <c r="EB280" s="68"/>
      <c r="EC280" s="68"/>
      <c r="ED280" s="68"/>
      <c r="EE280" s="68"/>
      <c r="EF280" s="68"/>
      <c r="EG280" s="68"/>
      <c r="EH280" s="68"/>
      <c r="EI280" s="68"/>
      <c r="EJ280" s="68"/>
      <c r="EK280" s="68"/>
      <c r="EL280" s="68"/>
      <c r="EM280" s="68"/>
      <c r="EN280" s="68"/>
      <c r="EO280" s="68"/>
      <c r="EP280" s="68"/>
      <c r="EQ280" s="68"/>
      <c r="ER280" s="68"/>
      <c r="ES280" s="68"/>
      <c r="ET280" s="68"/>
      <c r="EU280" s="68"/>
      <c r="EV280" s="68"/>
      <c r="EW280" s="68"/>
      <c r="EX280" s="68"/>
      <c r="EY280" s="68"/>
      <c r="EZ280" s="68"/>
      <c r="FA280" s="68"/>
      <c r="FB280" s="68"/>
      <c r="FC280" s="68"/>
      <c r="FD280" s="68"/>
      <c r="FE280" s="68"/>
      <c r="FF280" s="68"/>
      <c r="FG280" s="68"/>
      <c r="FH280" s="68"/>
      <c r="FI280" s="68"/>
      <c r="FJ280" s="68"/>
      <c r="FK280" s="68"/>
      <c r="FL280" s="68"/>
      <c r="FM280" s="68"/>
      <c r="FN280" s="68"/>
      <c r="FO280" s="68"/>
      <c r="FP280" s="68"/>
      <c r="FQ280" s="68"/>
      <c r="FR280" s="68"/>
      <c r="FS280" s="68"/>
      <c r="FT280" s="68"/>
      <c r="FU280" s="68"/>
      <c r="FV280" s="68"/>
      <c r="FW280" s="68"/>
      <c r="FX280" s="68"/>
      <c r="FY280" s="68"/>
      <c r="FZ280" s="68"/>
      <c r="GA280" s="68"/>
      <c r="GB280" s="68"/>
      <c r="GC280" s="68"/>
      <c r="GD280" s="68"/>
      <c r="GE280" s="68"/>
      <c r="GF280" s="68"/>
      <c r="GG280" s="68"/>
      <c r="GH280" s="68"/>
      <c r="GI280" s="68"/>
      <c r="GJ280" s="68"/>
      <c r="GK280" s="68"/>
      <c r="GL280" s="68"/>
      <c r="GM280" s="68"/>
      <c r="GN280" s="68"/>
      <c r="GO280" s="68"/>
      <c r="GP280" s="68"/>
      <c r="GQ280" s="68"/>
      <c r="GR280" s="68"/>
      <c r="GS280" s="68"/>
      <c r="GT280" s="68"/>
      <c r="GU280" s="68"/>
      <c r="GV280" s="68"/>
      <c r="GW280" s="68"/>
      <c r="GX280" s="68"/>
      <c r="GY280" s="68"/>
      <c r="GZ280" s="68"/>
      <c r="HA280" s="68"/>
      <c r="HB280" s="68"/>
      <c r="HC280" s="68"/>
      <c r="HD280" s="68"/>
      <c r="HE280" s="68"/>
      <c r="HF280" s="68"/>
      <c r="HG280" s="68"/>
      <c r="HH280" s="68"/>
      <c r="HI280" s="68"/>
      <c r="HJ280" s="68"/>
      <c r="HK280" s="68"/>
      <c r="HL280" s="68"/>
      <c r="HM280" s="68"/>
      <c r="HN280" s="68"/>
      <c r="HO280" s="68"/>
      <c r="HP280" s="68"/>
      <c r="HQ280" s="68"/>
      <c r="HR280" s="68"/>
      <c r="HS280" s="68"/>
      <c r="HT280" s="68"/>
      <c r="HU280" s="68"/>
      <c r="HV280" s="68"/>
      <c r="HW280" s="68"/>
      <c r="HX280" s="68"/>
      <c r="HY280" s="68"/>
      <c r="HZ280" s="68"/>
    </row>
    <row r="281" s="49" customFormat="1" spans="1:234">
      <c r="A281" s="50"/>
      <c r="B281" s="50"/>
      <c r="C281" s="50"/>
      <c r="D281" s="50"/>
      <c r="E281" s="50"/>
      <c r="F281" s="50"/>
      <c r="G281" s="67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  <c r="AW281" s="68"/>
      <c r="AX281" s="68"/>
      <c r="AY281" s="68"/>
      <c r="AZ281" s="68"/>
      <c r="BA281" s="68"/>
      <c r="BB281" s="68"/>
      <c r="BC281" s="68"/>
      <c r="BD281" s="68"/>
      <c r="BE281" s="68"/>
      <c r="BF281" s="68"/>
      <c r="BG281" s="68"/>
      <c r="BH281" s="68"/>
      <c r="BI281" s="68"/>
      <c r="BJ281" s="68"/>
      <c r="BK281" s="68"/>
      <c r="BL281" s="68"/>
      <c r="BM281" s="68"/>
      <c r="BN281" s="68"/>
      <c r="BO281" s="68"/>
      <c r="BP281" s="68"/>
      <c r="BQ281" s="68"/>
      <c r="BR281" s="68"/>
      <c r="BS281" s="68"/>
      <c r="BT281" s="68"/>
      <c r="BU281" s="68"/>
      <c r="BV281" s="68"/>
      <c r="BW281" s="68"/>
      <c r="BX281" s="68"/>
      <c r="BY281" s="68"/>
      <c r="BZ281" s="68"/>
      <c r="CA281" s="68"/>
      <c r="CB281" s="68"/>
      <c r="CC281" s="68"/>
      <c r="CD281" s="68"/>
      <c r="CE281" s="68"/>
      <c r="CF281" s="68"/>
      <c r="CG281" s="68"/>
      <c r="CH281" s="68"/>
      <c r="CI281" s="68"/>
      <c r="CJ281" s="68"/>
      <c r="CK281" s="68"/>
      <c r="CL281" s="68"/>
      <c r="CM281" s="68"/>
      <c r="CN281" s="68"/>
      <c r="CO281" s="68"/>
      <c r="CP281" s="68"/>
      <c r="CQ281" s="68"/>
      <c r="CR281" s="68"/>
      <c r="CS281" s="68"/>
      <c r="CT281" s="68"/>
      <c r="CU281" s="68"/>
      <c r="CV281" s="68"/>
      <c r="CW281" s="68"/>
      <c r="CX281" s="68"/>
      <c r="CY281" s="68"/>
      <c r="CZ281" s="68"/>
      <c r="DA281" s="68"/>
      <c r="DB281" s="68"/>
      <c r="DC281" s="68"/>
      <c r="DD281" s="68"/>
      <c r="DE281" s="68"/>
      <c r="DF281" s="68"/>
      <c r="DG281" s="68"/>
      <c r="DH281" s="68"/>
      <c r="DI281" s="68"/>
      <c r="DJ281" s="68"/>
      <c r="DK281" s="68"/>
      <c r="DL281" s="68"/>
      <c r="DM281" s="68"/>
      <c r="DN281" s="68"/>
      <c r="DO281" s="68"/>
      <c r="DP281" s="68"/>
      <c r="DQ281" s="68"/>
      <c r="DR281" s="68"/>
      <c r="DS281" s="68"/>
      <c r="DT281" s="68"/>
      <c r="DU281" s="68"/>
      <c r="DV281" s="68"/>
      <c r="DW281" s="68"/>
      <c r="DX281" s="68"/>
      <c r="DY281" s="68"/>
      <c r="DZ281" s="68"/>
      <c r="EA281" s="68"/>
      <c r="EB281" s="68"/>
      <c r="EC281" s="68"/>
      <c r="ED281" s="68"/>
      <c r="EE281" s="68"/>
      <c r="EF281" s="68"/>
      <c r="EG281" s="68"/>
      <c r="EH281" s="68"/>
      <c r="EI281" s="68"/>
      <c r="EJ281" s="68"/>
      <c r="EK281" s="68"/>
      <c r="EL281" s="68"/>
      <c r="EM281" s="68"/>
      <c r="EN281" s="68"/>
      <c r="EO281" s="68"/>
      <c r="EP281" s="68"/>
      <c r="EQ281" s="68"/>
      <c r="ER281" s="68"/>
      <c r="ES281" s="68"/>
      <c r="ET281" s="68"/>
      <c r="EU281" s="68"/>
      <c r="EV281" s="68"/>
      <c r="EW281" s="68"/>
      <c r="EX281" s="68"/>
      <c r="EY281" s="68"/>
      <c r="EZ281" s="68"/>
      <c r="FA281" s="68"/>
      <c r="FB281" s="68"/>
      <c r="FC281" s="68"/>
      <c r="FD281" s="68"/>
      <c r="FE281" s="68"/>
      <c r="FF281" s="68"/>
      <c r="FG281" s="68"/>
      <c r="FH281" s="68"/>
      <c r="FI281" s="68"/>
      <c r="FJ281" s="68"/>
      <c r="FK281" s="68"/>
      <c r="FL281" s="68"/>
      <c r="FM281" s="68"/>
      <c r="FN281" s="68"/>
      <c r="FO281" s="68"/>
      <c r="FP281" s="68"/>
      <c r="FQ281" s="68"/>
      <c r="FR281" s="68"/>
      <c r="FS281" s="68"/>
      <c r="FT281" s="68"/>
      <c r="FU281" s="68"/>
      <c r="FV281" s="68"/>
      <c r="FW281" s="68"/>
      <c r="FX281" s="68"/>
      <c r="FY281" s="68"/>
      <c r="FZ281" s="68"/>
      <c r="GA281" s="68"/>
      <c r="GB281" s="68"/>
      <c r="GC281" s="68"/>
      <c r="GD281" s="68"/>
      <c r="GE281" s="68"/>
      <c r="GF281" s="68"/>
      <c r="GG281" s="68"/>
      <c r="GH281" s="68"/>
      <c r="GI281" s="68"/>
      <c r="GJ281" s="68"/>
      <c r="GK281" s="68"/>
      <c r="GL281" s="68"/>
      <c r="GM281" s="68"/>
      <c r="GN281" s="68"/>
      <c r="GO281" s="68"/>
      <c r="GP281" s="68"/>
      <c r="GQ281" s="68"/>
      <c r="GR281" s="68"/>
      <c r="GS281" s="68"/>
      <c r="GT281" s="68"/>
      <c r="GU281" s="68"/>
      <c r="GV281" s="68"/>
      <c r="GW281" s="68"/>
      <c r="GX281" s="68"/>
      <c r="GY281" s="68"/>
      <c r="GZ281" s="68"/>
      <c r="HA281" s="68"/>
      <c r="HB281" s="68"/>
      <c r="HC281" s="68"/>
      <c r="HD281" s="68"/>
      <c r="HE281" s="68"/>
      <c r="HF281" s="68"/>
      <c r="HG281" s="68"/>
      <c r="HH281" s="68"/>
      <c r="HI281" s="68"/>
      <c r="HJ281" s="68"/>
      <c r="HK281" s="68"/>
      <c r="HL281" s="68"/>
      <c r="HM281" s="68"/>
      <c r="HN281" s="68"/>
      <c r="HO281" s="68"/>
      <c r="HP281" s="68"/>
      <c r="HQ281" s="68"/>
      <c r="HR281" s="68"/>
      <c r="HS281" s="68"/>
      <c r="HT281" s="68"/>
      <c r="HU281" s="68"/>
      <c r="HV281" s="68"/>
      <c r="HW281" s="68"/>
      <c r="HX281" s="68"/>
      <c r="HY281" s="68"/>
      <c r="HZ281" s="68"/>
    </row>
    <row r="282" s="49" customFormat="1" spans="1:234">
      <c r="A282" s="50"/>
      <c r="B282" s="50"/>
      <c r="C282" s="50"/>
      <c r="D282" s="50"/>
      <c r="E282" s="50"/>
      <c r="F282" s="50"/>
      <c r="G282" s="67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  <c r="AT282" s="68"/>
      <c r="AU282" s="68"/>
      <c r="AV282" s="68"/>
      <c r="AW282" s="68"/>
      <c r="AX282" s="68"/>
      <c r="AY282" s="68"/>
      <c r="AZ282" s="68"/>
      <c r="BA282" s="68"/>
      <c r="BB282" s="68"/>
      <c r="BC282" s="68"/>
      <c r="BD282" s="68"/>
      <c r="BE282" s="68"/>
      <c r="BF282" s="68"/>
      <c r="BG282" s="68"/>
      <c r="BH282" s="68"/>
      <c r="BI282" s="68"/>
      <c r="BJ282" s="68"/>
      <c r="BK282" s="68"/>
      <c r="BL282" s="68"/>
      <c r="BM282" s="68"/>
      <c r="BN282" s="68"/>
      <c r="BO282" s="68"/>
      <c r="BP282" s="68"/>
      <c r="BQ282" s="68"/>
      <c r="BR282" s="68"/>
      <c r="BS282" s="68"/>
      <c r="BT282" s="68"/>
      <c r="BU282" s="68"/>
      <c r="BV282" s="68"/>
      <c r="BW282" s="68"/>
      <c r="BX282" s="68"/>
      <c r="BY282" s="68"/>
      <c r="BZ282" s="68"/>
      <c r="CA282" s="68"/>
      <c r="CB282" s="68"/>
      <c r="CC282" s="68"/>
      <c r="CD282" s="68"/>
      <c r="CE282" s="68"/>
      <c r="CF282" s="68"/>
      <c r="CG282" s="68"/>
      <c r="CH282" s="68"/>
      <c r="CI282" s="68"/>
      <c r="CJ282" s="68"/>
      <c r="CK282" s="68"/>
      <c r="CL282" s="68"/>
      <c r="CM282" s="68"/>
      <c r="CN282" s="68"/>
      <c r="CO282" s="68"/>
      <c r="CP282" s="68"/>
      <c r="CQ282" s="68"/>
      <c r="CR282" s="68"/>
      <c r="CS282" s="68"/>
      <c r="CT282" s="68"/>
      <c r="CU282" s="68"/>
      <c r="CV282" s="68"/>
      <c r="CW282" s="68"/>
      <c r="CX282" s="68"/>
      <c r="CY282" s="68"/>
      <c r="CZ282" s="68"/>
      <c r="DA282" s="68"/>
      <c r="DB282" s="68"/>
      <c r="DC282" s="68"/>
      <c r="DD282" s="68"/>
      <c r="DE282" s="68"/>
      <c r="DF282" s="68"/>
      <c r="DG282" s="68"/>
      <c r="DH282" s="68"/>
      <c r="DI282" s="68"/>
      <c r="DJ282" s="68"/>
      <c r="DK282" s="68"/>
      <c r="DL282" s="68"/>
      <c r="DM282" s="68"/>
      <c r="DN282" s="68"/>
      <c r="DO282" s="68"/>
      <c r="DP282" s="68"/>
      <c r="DQ282" s="68"/>
      <c r="DR282" s="68"/>
      <c r="DS282" s="68"/>
      <c r="DT282" s="68"/>
      <c r="DU282" s="68"/>
      <c r="DV282" s="68"/>
      <c r="DW282" s="68"/>
      <c r="DX282" s="68"/>
      <c r="DY282" s="68"/>
      <c r="DZ282" s="68"/>
      <c r="EA282" s="68"/>
      <c r="EB282" s="68"/>
      <c r="EC282" s="68"/>
      <c r="ED282" s="68"/>
      <c r="EE282" s="68"/>
      <c r="EF282" s="68"/>
      <c r="EG282" s="68"/>
      <c r="EH282" s="68"/>
      <c r="EI282" s="68"/>
      <c r="EJ282" s="68"/>
      <c r="EK282" s="68"/>
      <c r="EL282" s="68"/>
      <c r="EM282" s="68"/>
      <c r="EN282" s="68"/>
      <c r="EO282" s="68"/>
      <c r="EP282" s="68"/>
      <c r="EQ282" s="68"/>
      <c r="ER282" s="68"/>
      <c r="ES282" s="68"/>
      <c r="ET282" s="68"/>
      <c r="EU282" s="68"/>
      <c r="EV282" s="68"/>
      <c r="EW282" s="68"/>
      <c r="EX282" s="68"/>
      <c r="EY282" s="68"/>
      <c r="EZ282" s="68"/>
      <c r="FA282" s="68"/>
      <c r="FB282" s="68"/>
      <c r="FC282" s="68"/>
      <c r="FD282" s="68"/>
      <c r="FE282" s="68"/>
      <c r="FF282" s="68"/>
      <c r="FG282" s="68"/>
      <c r="FH282" s="68"/>
      <c r="FI282" s="68"/>
      <c r="FJ282" s="68"/>
      <c r="FK282" s="68"/>
      <c r="FL282" s="68"/>
      <c r="FM282" s="68"/>
      <c r="FN282" s="68"/>
      <c r="FO282" s="68"/>
      <c r="FP282" s="68"/>
      <c r="FQ282" s="68"/>
      <c r="FR282" s="68"/>
      <c r="FS282" s="68"/>
      <c r="FT282" s="68"/>
      <c r="FU282" s="68"/>
      <c r="FV282" s="68"/>
      <c r="FW282" s="68"/>
      <c r="FX282" s="68"/>
      <c r="FY282" s="68"/>
      <c r="FZ282" s="68"/>
      <c r="GA282" s="68"/>
      <c r="GB282" s="68"/>
      <c r="GC282" s="68"/>
      <c r="GD282" s="68"/>
      <c r="GE282" s="68"/>
      <c r="GF282" s="68"/>
      <c r="GG282" s="68"/>
      <c r="GH282" s="68"/>
      <c r="GI282" s="68"/>
      <c r="GJ282" s="68"/>
      <c r="GK282" s="68"/>
      <c r="GL282" s="68"/>
      <c r="GM282" s="68"/>
      <c r="GN282" s="68"/>
      <c r="GO282" s="68"/>
      <c r="GP282" s="68"/>
      <c r="GQ282" s="68"/>
      <c r="GR282" s="68"/>
      <c r="GS282" s="68"/>
      <c r="GT282" s="68"/>
      <c r="GU282" s="68"/>
      <c r="GV282" s="68"/>
      <c r="GW282" s="68"/>
      <c r="GX282" s="68"/>
      <c r="GY282" s="68"/>
      <c r="GZ282" s="68"/>
      <c r="HA282" s="68"/>
      <c r="HB282" s="68"/>
      <c r="HC282" s="68"/>
      <c r="HD282" s="68"/>
      <c r="HE282" s="68"/>
      <c r="HF282" s="68"/>
      <c r="HG282" s="68"/>
      <c r="HH282" s="68"/>
      <c r="HI282" s="68"/>
      <c r="HJ282" s="68"/>
      <c r="HK282" s="68"/>
      <c r="HL282" s="68"/>
      <c r="HM282" s="68"/>
      <c r="HN282" s="68"/>
      <c r="HO282" s="68"/>
      <c r="HP282" s="68"/>
      <c r="HQ282" s="68"/>
      <c r="HR282" s="68"/>
      <c r="HS282" s="68"/>
      <c r="HT282" s="68"/>
      <c r="HU282" s="68"/>
      <c r="HV282" s="68"/>
      <c r="HW282" s="68"/>
      <c r="HX282" s="68"/>
      <c r="HY282" s="68"/>
      <c r="HZ282" s="68"/>
    </row>
    <row r="283" s="49" customFormat="1" spans="1:234">
      <c r="A283" s="50"/>
      <c r="B283" s="50"/>
      <c r="C283" s="50"/>
      <c r="D283" s="50"/>
      <c r="E283" s="50"/>
      <c r="F283" s="50"/>
      <c r="G283" s="67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  <c r="AW283" s="68"/>
      <c r="AX283" s="68"/>
      <c r="AY283" s="68"/>
      <c r="AZ283" s="68"/>
      <c r="BA283" s="68"/>
      <c r="BB283" s="68"/>
      <c r="BC283" s="68"/>
      <c r="BD283" s="68"/>
      <c r="BE283" s="68"/>
      <c r="BF283" s="68"/>
      <c r="BG283" s="68"/>
      <c r="BH283" s="68"/>
      <c r="BI283" s="68"/>
      <c r="BJ283" s="68"/>
      <c r="BK283" s="68"/>
      <c r="BL283" s="68"/>
      <c r="BM283" s="68"/>
      <c r="BN283" s="68"/>
      <c r="BO283" s="68"/>
      <c r="BP283" s="68"/>
      <c r="BQ283" s="68"/>
      <c r="BR283" s="68"/>
      <c r="BS283" s="68"/>
      <c r="BT283" s="68"/>
      <c r="BU283" s="68"/>
      <c r="BV283" s="68"/>
      <c r="BW283" s="68"/>
      <c r="BX283" s="68"/>
      <c r="BY283" s="68"/>
      <c r="BZ283" s="68"/>
      <c r="CA283" s="68"/>
      <c r="CB283" s="68"/>
      <c r="CC283" s="68"/>
      <c r="CD283" s="68"/>
      <c r="CE283" s="68"/>
      <c r="CF283" s="68"/>
      <c r="CG283" s="68"/>
      <c r="CH283" s="68"/>
      <c r="CI283" s="68"/>
      <c r="CJ283" s="68"/>
      <c r="CK283" s="68"/>
      <c r="CL283" s="68"/>
      <c r="CM283" s="68"/>
      <c r="CN283" s="68"/>
      <c r="CO283" s="68"/>
      <c r="CP283" s="68"/>
      <c r="CQ283" s="68"/>
      <c r="CR283" s="68"/>
      <c r="CS283" s="68"/>
      <c r="CT283" s="68"/>
      <c r="CU283" s="68"/>
      <c r="CV283" s="68"/>
      <c r="CW283" s="68"/>
      <c r="CX283" s="68"/>
      <c r="CY283" s="68"/>
      <c r="CZ283" s="68"/>
      <c r="DA283" s="68"/>
      <c r="DB283" s="68"/>
      <c r="DC283" s="68"/>
      <c r="DD283" s="68"/>
      <c r="DE283" s="68"/>
      <c r="DF283" s="68"/>
      <c r="DG283" s="68"/>
      <c r="DH283" s="68"/>
      <c r="DI283" s="68"/>
      <c r="DJ283" s="68"/>
      <c r="DK283" s="68"/>
      <c r="DL283" s="68"/>
      <c r="DM283" s="68"/>
      <c r="DN283" s="68"/>
      <c r="DO283" s="68"/>
      <c r="DP283" s="68"/>
      <c r="DQ283" s="68"/>
      <c r="DR283" s="68"/>
      <c r="DS283" s="68"/>
      <c r="DT283" s="68"/>
      <c r="DU283" s="68"/>
      <c r="DV283" s="68"/>
      <c r="DW283" s="68"/>
      <c r="DX283" s="68"/>
      <c r="DY283" s="68"/>
      <c r="DZ283" s="68"/>
      <c r="EA283" s="68"/>
      <c r="EB283" s="68"/>
      <c r="EC283" s="68"/>
      <c r="ED283" s="68"/>
      <c r="EE283" s="68"/>
      <c r="EF283" s="68"/>
      <c r="EG283" s="68"/>
      <c r="EH283" s="68"/>
      <c r="EI283" s="68"/>
      <c r="EJ283" s="68"/>
      <c r="EK283" s="68"/>
      <c r="EL283" s="68"/>
      <c r="EM283" s="68"/>
      <c r="EN283" s="68"/>
      <c r="EO283" s="68"/>
      <c r="EP283" s="68"/>
      <c r="EQ283" s="68"/>
      <c r="ER283" s="68"/>
      <c r="ES283" s="68"/>
      <c r="ET283" s="68"/>
      <c r="EU283" s="68"/>
      <c r="EV283" s="68"/>
      <c r="EW283" s="68"/>
      <c r="EX283" s="68"/>
      <c r="EY283" s="68"/>
      <c r="EZ283" s="68"/>
      <c r="FA283" s="68"/>
      <c r="FB283" s="68"/>
      <c r="FC283" s="68"/>
      <c r="FD283" s="68"/>
      <c r="FE283" s="68"/>
      <c r="FF283" s="68"/>
      <c r="FG283" s="68"/>
      <c r="FH283" s="68"/>
      <c r="FI283" s="68"/>
      <c r="FJ283" s="68"/>
      <c r="FK283" s="68"/>
      <c r="FL283" s="68"/>
      <c r="FM283" s="68"/>
      <c r="FN283" s="68"/>
      <c r="FO283" s="68"/>
      <c r="FP283" s="68"/>
      <c r="FQ283" s="68"/>
      <c r="FR283" s="68"/>
      <c r="FS283" s="68"/>
      <c r="FT283" s="68"/>
      <c r="FU283" s="68"/>
      <c r="FV283" s="68"/>
      <c r="FW283" s="68"/>
      <c r="FX283" s="68"/>
      <c r="FY283" s="68"/>
      <c r="FZ283" s="68"/>
      <c r="GA283" s="68"/>
      <c r="GB283" s="68"/>
      <c r="GC283" s="68"/>
      <c r="GD283" s="68"/>
      <c r="GE283" s="68"/>
      <c r="GF283" s="68"/>
      <c r="GG283" s="68"/>
      <c r="GH283" s="68"/>
      <c r="GI283" s="68"/>
      <c r="GJ283" s="68"/>
      <c r="GK283" s="68"/>
      <c r="GL283" s="68"/>
      <c r="GM283" s="68"/>
      <c r="GN283" s="68"/>
      <c r="GO283" s="68"/>
      <c r="GP283" s="68"/>
      <c r="GQ283" s="68"/>
      <c r="GR283" s="68"/>
      <c r="GS283" s="68"/>
      <c r="GT283" s="68"/>
      <c r="GU283" s="68"/>
      <c r="GV283" s="68"/>
      <c r="GW283" s="68"/>
      <c r="GX283" s="68"/>
      <c r="GY283" s="68"/>
      <c r="GZ283" s="68"/>
      <c r="HA283" s="68"/>
      <c r="HB283" s="68"/>
      <c r="HC283" s="68"/>
      <c r="HD283" s="68"/>
      <c r="HE283" s="68"/>
      <c r="HF283" s="68"/>
      <c r="HG283" s="68"/>
      <c r="HH283" s="68"/>
      <c r="HI283" s="68"/>
      <c r="HJ283" s="68"/>
      <c r="HK283" s="68"/>
      <c r="HL283" s="68"/>
      <c r="HM283" s="68"/>
      <c r="HN283" s="68"/>
      <c r="HO283" s="68"/>
      <c r="HP283" s="68"/>
      <c r="HQ283" s="68"/>
      <c r="HR283" s="68"/>
      <c r="HS283" s="68"/>
      <c r="HT283" s="68"/>
      <c r="HU283" s="68"/>
      <c r="HV283" s="68"/>
      <c r="HW283" s="68"/>
      <c r="HX283" s="68"/>
      <c r="HY283" s="68"/>
      <c r="HZ283" s="68"/>
    </row>
    <row r="284" s="49" customFormat="1" spans="1:234">
      <c r="A284" s="50"/>
      <c r="B284" s="50"/>
      <c r="C284" s="50"/>
      <c r="D284" s="50"/>
      <c r="E284" s="50"/>
      <c r="F284" s="50"/>
      <c r="G284" s="67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  <c r="AW284" s="68"/>
      <c r="AX284" s="68"/>
      <c r="AY284" s="68"/>
      <c r="AZ284" s="68"/>
      <c r="BA284" s="68"/>
      <c r="BB284" s="68"/>
      <c r="BC284" s="68"/>
      <c r="BD284" s="68"/>
      <c r="BE284" s="68"/>
      <c r="BF284" s="68"/>
      <c r="BG284" s="68"/>
      <c r="BH284" s="68"/>
      <c r="BI284" s="68"/>
      <c r="BJ284" s="68"/>
      <c r="BK284" s="68"/>
      <c r="BL284" s="68"/>
      <c r="BM284" s="68"/>
      <c r="BN284" s="68"/>
      <c r="BO284" s="68"/>
      <c r="BP284" s="68"/>
      <c r="BQ284" s="68"/>
      <c r="BR284" s="68"/>
      <c r="BS284" s="68"/>
      <c r="BT284" s="68"/>
      <c r="BU284" s="68"/>
      <c r="BV284" s="68"/>
      <c r="BW284" s="68"/>
      <c r="BX284" s="68"/>
      <c r="BY284" s="68"/>
      <c r="BZ284" s="68"/>
      <c r="CA284" s="68"/>
      <c r="CB284" s="68"/>
      <c r="CC284" s="68"/>
      <c r="CD284" s="68"/>
      <c r="CE284" s="68"/>
      <c r="CF284" s="68"/>
      <c r="CG284" s="68"/>
      <c r="CH284" s="68"/>
      <c r="CI284" s="68"/>
      <c r="CJ284" s="68"/>
      <c r="CK284" s="68"/>
      <c r="CL284" s="68"/>
      <c r="CM284" s="68"/>
      <c r="CN284" s="68"/>
      <c r="CO284" s="68"/>
      <c r="CP284" s="68"/>
      <c r="CQ284" s="68"/>
      <c r="CR284" s="68"/>
      <c r="CS284" s="68"/>
      <c r="CT284" s="68"/>
      <c r="CU284" s="68"/>
      <c r="CV284" s="68"/>
      <c r="CW284" s="68"/>
      <c r="CX284" s="68"/>
      <c r="CY284" s="68"/>
      <c r="CZ284" s="68"/>
      <c r="DA284" s="68"/>
      <c r="DB284" s="68"/>
      <c r="DC284" s="68"/>
      <c r="DD284" s="68"/>
      <c r="DE284" s="68"/>
      <c r="DF284" s="68"/>
      <c r="DG284" s="68"/>
      <c r="DH284" s="68"/>
      <c r="DI284" s="68"/>
      <c r="DJ284" s="68"/>
      <c r="DK284" s="68"/>
      <c r="DL284" s="68"/>
      <c r="DM284" s="68"/>
      <c r="DN284" s="68"/>
      <c r="DO284" s="68"/>
      <c r="DP284" s="68"/>
      <c r="DQ284" s="68"/>
      <c r="DR284" s="68"/>
      <c r="DS284" s="68"/>
      <c r="DT284" s="68"/>
      <c r="DU284" s="68"/>
      <c r="DV284" s="68"/>
      <c r="DW284" s="68"/>
      <c r="DX284" s="68"/>
      <c r="DY284" s="68"/>
      <c r="DZ284" s="68"/>
      <c r="EA284" s="68"/>
      <c r="EB284" s="68"/>
      <c r="EC284" s="68"/>
      <c r="ED284" s="68"/>
      <c r="EE284" s="68"/>
      <c r="EF284" s="68"/>
      <c r="EG284" s="68"/>
      <c r="EH284" s="68"/>
      <c r="EI284" s="68"/>
      <c r="EJ284" s="68"/>
      <c r="EK284" s="68"/>
      <c r="EL284" s="68"/>
      <c r="EM284" s="68"/>
      <c r="EN284" s="68"/>
      <c r="EO284" s="68"/>
      <c r="EP284" s="68"/>
      <c r="EQ284" s="68"/>
      <c r="ER284" s="68"/>
      <c r="ES284" s="68"/>
      <c r="ET284" s="68"/>
      <c r="EU284" s="68"/>
      <c r="EV284" s="68"/>
      <c r="EW284" s="68"/>
      <c r="EX284" s="68"/>
      <c r="EY284" s="68"/>
      <c r="EZ284" s="68"/>
      <c r="FA284" s="68"/>
      <c r="FB284" s="68"/>
      <c r="FC284" s="68"/>
      <c r="FD284" s="68"/>
      <c r="FE284" s="68"/>
      <c r="FF284" s="68"/>
      <c r="FG284" s="68"/>
      <c r="FH284" s="68"/>
      <c r="FI284" s="68"/>
      <c r="FJ284" s="68"/>
      <c r="FK284" s="68"/>
      <c r="FL284" s="68"/>
      <c r="FM284" s="68"/>
      <c r="FN284" s="68"/>
      <c r="FO284" s="68"/>
      <c r="FP284" s="68"/>
      <c r="FQ284" s="68"/>
      <c r="FR284" s="68"/>
      <c r="FS284" s="68"/>
      <c r="FT284" s="68"/>
      <c r="FU284" s="68"/>
      <c r="FV284" s="68"/>
      <c r="FW284" s="68"/>
      <c r="FX284" s="68"/>
      <c r="FY284" s="68"/>
      <c r="FZ284" s="68"/>
      <c r="GA284" s="68"/>
      <c r="GB284" s="68"/>
      <c r="GC284" s="68"/>
      <c r="GD284" s="68"/>
      <c r="GE284" s="68"/>
      <c r="GF284" s="68"/>
      <c r="GG284" s="68"/>
      <c r="GH284" s="68"/>
      <c r="GI284" s="68"/>
      <c r="GJ284" s="68"/>
      <c r="GK284" s="68"/>
      <c r="GL284" s="68"/>
      <c r="GM284" s="68"/>
      <c r="GN284" s="68"/>
      <c r="GO284" s="68"/>
      <c r="GP284" s="68"/>
      <c r="GQ284" s="68"/>
      <c r="GR284" s="68"/>
      <c r="GS284" s="68"/>
      <c r="GT284" s="68"/>
      <c r="GU284" s="68"/>
      <c r="GV284" s="68"/>
      <c r="GW284" s="68"/>
      <c r="GX284" s="68"/>
      <c r="GY284" s="68"/>
      <c r="GZ284" s="68"/>
      <c r="HA284" s="68"/>
      <c r="HB284" s="68"/>
      <c r="HC284" s="68"/>
      <c r="HD284" s="68"/>
      <c r="HE284" s="68"/>
      <c r="HF284" s="68"/>
      <c r="HG284" s="68"/>
      <c r="HH284" s="68"/>
      <c r="HI284" s="68"/>
      <c r="HJ284" s="68"/>
      <c r="HK284" s="68"/>
      <c r="HL284" s="68"/>
      <c r="HM284" s="68"/>
      <c r="HN284" s="68"/>
      <c r="HO284" s="68"/>
      <c r="HP284" s="68"/>
      <c r="HQ284" s="68"/>
      <c r="HR284" s="68"/>
      <c r="HS284" s="68"/>
      <c r="HT284" s="68"/>
      <c r="HU284" s="68"/>
      <c r="HV284" s="68"/>
      <c r="HW284" s="68"/>
      <c r="HX284" s="68"/>
      <c r="HY284" s="68"/>
      <c r="HZ284" s="68"/>
    </row>
    <row r="285" s="49" customFormat="1" spans="1:234">
      <c r="A285" s="50"/>
      <c r="B285" s="50"/>
      <c r="C285" s="50"/>
      <c r="D285" s="50"/>
      <c r="E285" s="50"/>
      <c r="F285" s="50"/>
      <c r="G285" s="67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  <c r="AW285" s="68"/>
      <c r="AX285" s="68"/>
      <c r="AY285" s="68"/>
      <c r="AZ285" s="68"/>
      <c r="BA285" s="68"/>
      <c r="BB285" s="68"/>
      <c r="BC285" s="68"/>
      <c r="BD285" s="68"/>
      <c r="BE285" s="68"/>
      <c r="BF285" s="68"/>
      <c r="BG285" s="68"/>
      <c r="BH285" s="68"/>
      <c r="BI285" s="68"/>
      <c r="BJ285" s="68"/>
      <c r="BK285" s="68"/>
      <c r="BL285" s="68"/>
      <c r="BM285" s="68"/>
      <c r="BN285" s="68"/>
      <c r="BO285" s="68"/>
      <c r="BP285" s="68"/>
      <c r="BQ285" s="68"/>
      <c r="BR285" s="68"/>
      <c r="BS285" s="68"/>
      <c r="BT285" s="68"/>
      <c r="BU285" s="68"/>
      <c r="BV285" s="68"/>
      <c r="BW285" s="68"/>
      <c r="BX285" s="68"/>
      <c r="BY285" s="68"/>
      <c r="BZ285" s="68"/>
      <c r="CA285" s="68"/>
      <c r="CB285" s="68"/>
      <c r="CC285" s="68"/>
      <c r="CD285" s="68"/>
      <c r="CE285" s="68"/>
      <c r="CF285" s="68"/>
      <c r="CG285" s="68"/>
      <c r="CH285" s="68"/>
      <c r="CI285" s="68"/>
      <c r="CJ285" s="68"/>
      <c r="CK285" s="68"/>
      <c r="CL285" s="68"/>
      <c r="CM285" s="68"/>
      <c r="CN285" s="68"/>
      <c r="CO285" s="68"/>
      <c r="CP285" s="68"/>
      <c r="CQ285" s="68"/>
      <c r="CR285" s="68"/>
      <c r="CS285" s="68"/>
      <c r="CT285" s="68"/>
      <c r="CU285" s="68"/>
      <c r="CV285" s="68"/>
      <c r="CW285" s="68"/>
      <c r="CX285" s="68"/>
      <c r="CY285" s="68"/>
      <c r="CZ285" s="68"/>
      <c r="DA285" s="68"/>
      <c r="DB285" s="68"/>
      <c r="DC285" s="68"/>
      <c r="DD285" s="68"/>
      <c r="DE285" s="68"/>
      <c r="DF285" s="68"/>
      <c r="DG285" s="68"/>
      <c r="DH285" s="68"/>
      <c r="DI285" s="68"/>
      <c r="DJ285" s="68"/>
      <c r="DK285" s="68"/>
      <c r="DL285" s="68"/>
      <c r="DM285" s="68"/>
      <c r="DN285" s="68"/>
      <c r="DO285" s="68"/>
      <c r="DP285" s="68"/>
      <c r="DQ285" s="68"/>
      <c r="DR285" s="68"/>
      <c r="DS285" s="68"/>
      <c r="DT285" s="68"/>
      <c r="DU285" s="68"/>
      <c r="DV285" s="68"/>
      <c r="DW285" s="68"/>
      <c r="DX285" s="68"/>
      <c r="DY285" s="68"/>
      <c r="DZ285" s="68"/>
      <c r="EA285" s="68"/>
      <c r="EB285" s="68"/>
      <c r="EC285" s="68"/>
      <c r="ED285" s="68"/>
      <c r="EE285" s="68"/>
      <c r="EF285" s="68"/>
      <c r="EG285" s="68"/>
      <c r="EH285" s="68"/>
      <c r="EI285" s="68"/>
      <c r="EJ285" s="68"/>
      <c r="EK285" s="68"/>
      <c r="EL285" s="68"/>
      <c r="EM285" s="68"/>
      <c r="EN285" s="68"/>
      <c r="EO285" s="68"/>
      <c r="EP285" s="68"/>
      <c r="EQ285" s="68"/>
      <c r="ER285" s="68"/>
      <c r="ES285" s="68"/>
      <c r="ET285" s="68"/>
      <c r="EU285" s="68"/>
      <c r="EV285" s="68"/>
      <c r="EW285" s="68"/>
      <c r="EX285" s="68"/>
      <c r="EY285" s="68"/>
      <c r="EZ285" s="68"/>
      <c r="FA285" s="68"/>
      <c r="FB285" s="68"/>
      <c r="FC285" s="68"/>
      <c r="FD285" s="68"/>
      <c r="FE285" s="68"/>
      <c r="FF285" s="68"/>
      <c r="FG285" s="68"/>
      <c r="FH285" s="68"/>
      <c r="FI285" s="68"/>
      <c r="FJ285" s="68"/>
      <c r="FK285" s="68"/>
      <c r="FL285" s="68"/>
      <c r="FM285" s="68"/>
      <c r="FN285" s="68"/>
      <c r="FO285" s="68"/>
      <c r="FP285" s="68"/>
      <c r="FQ285" s="68"/>
      <c r="FR285" s="68"/>
      <c r="FS285" s="68"/>
      <c r="FT285" s="68"/>
      <c r="FU285" s="68"/>
      <c r="FV285" s="68"/>
      <c r="FW285" s="68"/>
      <c r="FX285" s="68"/>
      <c r="FY285" s="68"/>
      <c r="FZ285" s="68"/>
      <c r="GA285" s="68"/>
      <c r="GB285" s="68"/>
      <c r="GC285" s="68"/>
      <c r="GD285" s="68"/>
      <c r="GE285" s="68"/>
      <c r="GF285" s="68"/>
      <c r="GG285" s="68"/>
      <c r="GH285" s="68"/>
      <c r="GI285" s="68"/>
      <c r="GJ285" s="68"/>
      <c r="GK285" s="68"/>
      <c r="GL285" s="68"/>
      <c r="GM285" s="68"/>
      <c r="GN285" s="68"/>
      <c r="GO285" s="68"/>
      <c r="GP285" s="68"/>
      <c r="GQ285" s="68"/>
      <c r="GR285" s="68"/>
      <c r="GS285" s="68"/>
      <c r="GT285" s="68"/>
      <c r="GU285" s="68"/>
      <c r="GV285" s="68"/>
      <c r="GW285" s="68"/>
      <c r="GX285" s="68"/>
      <c r="GY285" s="68"/>
      <c r="GZ285" s="68"/>
      <c r="HA285" s="68"/>
      <c r="HB285" s="68"/>
      <c r="HC285" s="68"/>
      <c r="HD285" s="68"/>
      <c r="HE285" s="68"/>
      <c r="HF285" s="68"/>
      <c r="HG285" s="68"/>
      <c r="HH285" s="68"/>
      <c r="HI285" s="68"/>
      <c r="HJ285" s="68"/>
      <c r="HK285" s="68"/>
      <c r="HL285" s="68"/>
      <c r="HM285" s="68"/>
      <c r="HN285" s="68"/>
      <c r="HO285" s="68"/>
      <c r="HP285" s="68"/>
      <c r="HQ285" s="68"/>
      <c r="HR285" s="68"/>
      <c r="HS285" s="68"/>
      <c r="HT285" s="68"/>
      <c r="HU285" s="68"/>
      <c r="HV285" s="68"/>
      <c r="HW285" s="68"/>
      <c r="HX285" s="68"/>
      <c r="HY285" s="68"/>
      <c r="HZ285" s="68"/>
    </row>
    <row r="286" s="49" customFormat="1" spans="1:234">
      <c r="A286" s="50"/>
      <c r="B286" s="50"/>
      <c r="C286" s="50"/>
      <c r="D286" s="50"/>
      <c r="E286" s="50"/>
      <c r="F286" s="50"/>
      <c r="G286" s="67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  <c r="AW286" s="68"/>
      <c r="AX286" s="68"/>
      <c r="AY286" s="68"/>
      <c r="AZ286" s="68"/>
      <c r="BA286" s="68"/>
      <c r="BB286" s="68"/>
      <c r="BC286" s="68"/>
      <c r="BD286" s="68"/>
      <c r="BE286" s="68"/>
      <c r="BF286" s="68"/>
      <c r="BG286" s="68"/>
      <c r="BH286" s="68"/>
      <c r="BI286" s="68"/>
      <c r="BJ286" s="68"/>
      <c r="BK286" s="68"/>
      <c r="BL286" s="68"/>
      <c r="BM286" s="68"/>
      <c r="BN286" s="68"/>
      <c r="BO286" s="68"/>
      <c r="BP286" s="68"/>
      <c r="BQ286" s="68"/>
      <c r="BR286" s="68"/>
      <c r="BS286" s="68"/>
      <c r="BT286" s="68"/>
      <c r="BU286" s="68"/>
      <c r="BV286" s="68"/>
      <c r="BW286" s="68"/>
      <c r="BX286" s="68"/>
      <c r="BY286" s="68"/>
      <c r="BZ286" s="68"/>
      <c r="CA286" s="68"/>
      <c r="CB286" s="68"/>
      <c r="CC286" s="68"/>
      <c r="CD286" s="68"/>
      <c r="CE286" s="68"/>
      <c r="CF286" s="68"/>
      <c r="CG286" s="68"/>
      <c r="CH286" s="68"/>
      <c r="CI286" s="68"/>
      <c r="CJ286" s="68"/>
      <c r="CK286" s="68"/>
      <c r="CL286" s="68"/>
      <c r="CM286" s="68"/>
      <c r="CN286" s="68"/>
      <c r="CO286" s="68"/>
      <c r="CP286" s="68"/>
      <c r="CQ286" s="68"/>
      <c r="CR286" s="68"/>
      <c r="CS286" s="68"/>
      <c r="CT286" s="68"/>
      <c r="CU286" s="68"/>
      <c r="CV286" s="68"/>
      <c r="CW286" s="68"/>
      <c r="CX286" s="68"/>
      <c r="CY286" s="68"/>
      <c r="CZ286" s="68"/>
      <c r="DA286" s="68"/>
      <c r="DB286" s="68"/>
      <c r="DC286" s="68"/>
      <c r="DD286" s="68"/>
      <c r="DE286" s="68"/>
      <c r="DF286" s="68"/>
      <c r="DG286" s="68"/>
      <c r="DH286" s="68"/>
      <c r="DI286" s="68"/>
      <c r="DJ286" s="68"/>
      <c r="DK286" s="68"/>
      <c r="DL286" s="68"/>
      <c r="DM286" s="68"/>
      <c r="DN286" s="68"/>
      <c r="DO286" s="68"/>
      <c r="DP286" s="68"/>
      <c r="DQ286" s="68"/>
      <c r="DR286" s="68"/>
      <c r="DS286" s="68"/>
      <c r="DT286" s="68"/>
      <c r="DU286" s="68"/>
      <c r="DV286" s="68"/>
      <c r="DW286" s="68"/>
      <c r="DX286" s="68"/>
      <c r="DY286" s="68"/>
      <c r="DZ286" s="68"/>
      <c r="EA286" s="68"/>
      <c r="EB286" s="68"/>
      <c r="EC286" s="68"/>
      <c r="ED286" s="68"/>
      <c r="EE286" s="68"/>
      <c r="EF286" s="68"/>
      <c r="EG286" s="68"/>
      <c r="EH286" s="68"/>
      <c r="EI286" s="68"/>
      <c r="EJ286" s="68"/>
      <c r="EK286" s="68"/>
      <c r="EL286" s="68"/>
      <c r="EM286" s="68"/>
      <c r="EN286" s="68"/>
      <c r="EO286" s="68"/>
      <c r="EP286" s="68"/>
      <c r="EQ286" s="68"/>
      <c r="ER286" s="68"/>
      <c r="ES286" s="68"/>
      <c r="ET286" s="68"/>
      <c r="EU286" s="68"/>
      <c r="EV286" s="68"/>
      <c r="EW286" s="68"/>
      <c r="EX286" s="68"/>
      <c r="EY286" s="68"/>
      <c r="EZ286" s="68"/>
      <c r="FA286" s="68"/>
      <c r="FB286" s="68"/>
      <c r="FC286" s="68"/>
      <c r="FD286" s="68"/>
      <c r="FE286" s="68"/>
      <c r="FF286" s="68"/>
      <c r="FG286" s="68"/>
      <c r="FH286" s="68"/>
      <c r="FI286" s="68"/>
      <c r="FJ286" s="68"/>
      <c r="FK286" s="68"/>
      <c r="FL286" s="68"/>
      <c r="FM286" s="68"/>
      <c r="FN286" s="68"/>
      <c r="FO286" s="68"/>
      <c r="FP286" s="68"/>
      <c r="FQ286" s="68"/>
      <c r="FR286" s="68"/>
      <c r="FS286" s="68"/>
      <c r="FT286" s="68"/>
      <c r="FU286" s="68"/>
      <c r="FV286" s="68"/>
      <c r="FW286" s="68"/>
      <c r="FX286" s="68"/>
      <c r="FY286" s="68"/>
      <c r="FZ286" s="68"/>
      <c r="GA286" s="68"/>
      <c r="GB286" s="68"/>
      <c r="GC286" s="68"/>
      <c r="GD286" s="68"/>
      <c r="GE286" s="68"/>
      <c r="GF286" s="68"/>
      <c r="GG286" s="68"/>
      <c r="GH286" s="68"/>
      <c r="GI286" s="68"/>
      <c r="GJ286" s="68"/>
      <c r="GK286" s="68"/>
      <c r="GL286" s="68"/>
      <c r="GM286" s="68"/>
      <c r="GN286" s="68"/>
      <c r="GO286" s="68"/>
      <c r="GP286" s="68"/>
      <c r="GQ286" s="68"/>
      <c r="GR286" s="68"/>
      <c r="GS286" s="68"/>
      <c r="GT286" s="68"/>
      <c r="GU286" s="68"/>
      <c r="GV286" s="68"/>
      <c r="GW286" s="68"/>
      <c r="GX286" s="68"/>
      <c r="GY286" s="68"/>
      <c r="GZ286" s="68"/>
      <c r="HA286" s="68"/>
      <c r="HB286" s="68"/>
      <c r="HC286" s="68"/>
      <c r="HD286" s="68"/>
      <c r="HE286" s="68"/>
      <c r="HF286" s="68"/>
      <c r="HG286" s="68"/>
      <c r="HH286" s="68"/>
      <c r="HI286" s="68"/>
      <c r="HJ286" s="68"/>
      <c r="HK286" s="68"/>
      <c r="HL286" s="68"/>
      <c r="HM286" s="68"/>
      <c r="HN286" s="68"/>
      <c r="HO286" s="68"/>
      <c r="HP286" s="68"/>
      <c r="HQ286" s="68"/>
      <c r="HR286" s="68"/>
      <c r="HS286" s="68"/>
      <c r="HT286" s="68"/>
      <c r="HU286" s="68"/>
      <c r="HV286" s="68"/>
      <c r="HW286" s="68"/>
      <c r="HX286" s="68"/>
      <c r="HY286" s="68"/>
      <c r="HZ286" s="68"/>
    </row>
    <row r="287" s="49" customFormat="1" spans="1:234">
      <c r="A287" s="50"/>
      <c r="B287" s="50"/>
      <c r="C287" s="50"/>
      <c r="D287" s="50"/>
      <c r="E287" s="50"/>
      <c r="F287" s="50"/>
      <c r="G287" s="67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  <c r="AW287" s="68"/>
      <c r="AX287" s="68"/>
      <c r="AY287" s="68"/>
      <c r="AZ287" s="68"/>
      <c r="BA287" s="68"/>
      <c r="BB287" s="68"/>
      <c r="BC287" s="68"/>
      <c r="BD287" s="68"/>
      <c r="BE287" s="68"/>
      <c r="BF287" s="68"/>
      <c r="BG287" s="68"/>
      <c r="BH287" s="68"/>
      <c r="BI287" s="68"/>
      <c r="BJ287" s="68"/>
      <c r="BK287" s="68"/>
      <c r="BL287" s="68"/>
      <c r="BM287" s="68"/>
      <c r="BN287" s="68"/>
      <c r="BO287" s="68"/>
      <c r="BP287" s="68"/>
      <c r="BQ287" s="68"/>
      <c r="BR287" s="68"/>
      <c r="BS287" s="68"/>
      <c r="BT287" s="68"/>
      <c r="BU287" s="68"/>
      <c r="BV287" s="68"/>
      <c r="BW287" s="68"/>
      <c r="BX287" s="68"/>
      <c r="BY287" s="68"/>
      <c r="BZ287" s="68"/>
      <c r="CA287" s="68"/>
      <c r="CB287" s="68"/>
      <c r="CC287" s="68"/>
      <c r="CD287" s="68"/>
      <c r="CE287" s="68"/>
      <c r="CF287" s="68"/>
      <c r="CG287" s="68"/>
      <c r="CH287" s="68"/>
      <c r="CI287" s="68"/>
      <c r="CJ287" s="68"/>
      <c r="CK287" s="68"/>
      <c r="CL287" s="68"/>
      <c r="CM287" s="68"/>
      <c r="CN287" s="68"/>
      <c r="CO287" s="68"/>
      <c r="CP287" s="68"/>
      <c r="CQ287" s="68"/>
      <c r="CR287" s="68"/>
      <c r="CS287" s="68"/>
      <c r="CT287" s="68"/>
      <c r="CU287" s="68"/>
      <c r="CV287" s="68"/>
      <c r="CW287" s="68"/>
      <c r="CX287" s="68"/>
      <c r="CY287" s="68"/>
      <c r="CZ287" s="68"/>
      <c r="DA287" s="68"/>
      <c r="DB287" s="68"/>
      <c r="DC287" s="68"/>
      <c r="DD287" s="68"/>
      <c r="DE287" s="68"/>
      <c r="DF287" s="68"/>
      <c r="DG287" s="68"/>
      <c r="DH287" s="68"/>
      <c r="DI287" s="68"/>
      <c r="DJ287" s="68"/>
      <c r="DK287" s="68"/>
      <c r="DL287" s="68"/>
      <c r="DM287" s="68"/>
      <c r="DN287" s="68"/>
      <c r="DO287" s="68"/>
      <c r="DP287" s="68"/>
      <c r="DQ287" s="68"/>
      <c r="DR287" s="68"/>
      <c r="DS287" s="68"/>
      <c r="DT287" s="68"/>
      <c r="DU287" s="68"/>
      <c r="DV287" s="68"/>
      <c r="DW287" s="68"/>
      <c r="DX287" s="68"/>
      <c r="DY287" s="68"/>
      <c r="DZ287" s="68"/>
      <c r="EA287" s="68"/>
      <c r="EB287" s="68"/>
      <c r="EC287" s="68"/>
      <c r="ED287" s="68"/>
      <c r="EE287" s="68"/>
      <c r="EF287" s="68"/>
      <c r="EG287" s="68"/>
      <c r="EH287" s="68"/>
      <c r="EI287" s="68"/>
      <c r="EJ287" s="68"/>
      <c r="EK287" s="68"/>
      <c r="EL287" s="68"/>
      <c r="EM287" s="68"/>
      <c r="EN287" s="68"/>
      <c r="EO287" s="68"/>
      <c r="EP287" s="68"/>
      <c r="EQ287" s="68"/>
      <c r="ER287" s="68"/>
      <c r="ES287" s="68"/>
      <c r="ET287" s="68"/>
      <c r="EU287" s="68"/>
      <c r="EV287" s="68"/>
      <c r="EW287" s="68"/>
      <c r="EX287" s="68"/>
      <c r="EY287" s="68"/>
      <c r="EZ287" s="68"/>
      <c r="FA287" s="68"/>
      <c r="FB287" s="68"/>
      <c r="FC287" s="68"/>
      <c r="FD287" s="68"/>
      <c r="FE287" s="68"/>
      <c r="FF287" s="68"/>
      <c r="FG287" s="68"/>
      <c r="FH287" s="68"/>
      <c r="FI287" s="68"/>
      <c r="FJ287" s="68"/>
      <c r="FK287" s="68"/>
      <c r="FL287" s="68"/>
      <c r="FM287" s="68"/>
      <c r="FN287" s="68"/>
      <c r="FO287" s="68"/>
      <c r="FP287" s="68"/>
      <c r="FQ287" s="68"/>
      <c r="FR287" s="68"/>
      <c r="FS287" s="68"/>
      <c r="FT287" s="68"/>
      <c r="FU287" s="68"/>
      <c r="FV287" s="68"/>
      <c r="FW287" s="68"/>
      <c r="FX287" s="68"/>
      <c r="FY287" s="68"/>
      <c r="FZ287" s="68"/>
      <c r="GA287" s="68"/>
      <c r="GB287" s="68"/>
      <c r="GC287" s="68"/>
      <c r="GD287" s="68"/>
      <c r="GE287" s="68"/>
      <c r="GF287" s="68"/>
      <c r="GG287" s="68"/>
      <c r="GH287" s="68"/>
      <c r="GI287" s="68"/>
      <c r="GJ287" s="68"/>
      <c r="GK287" s="68"/>
      <c r="GL287" s="68"/>
      <c r="GM287" s="68"/>
      <c r="GN287" s="68"/>
      <c r="GO287" s="68"/>
      <c r="GP287" s="68"/>
      <c r="GQ287" s="68"/>
      <c r="GR287" s="68"/>
      <c r="GS287" s="68"/>
      <c r="GT287" s="68"/>
      <c r="GU287" s="68"/>
      <c r="GV287" s="68"/>
      <c r="GW287" s="68"/>
      <c r="GX287" s="68"/>
      <c r="GY287" s="68"/>
      <c r="GZ287" s="68"/>
      <c r="HA287" s="68"/>
      <c r="HB287" s="68"/>
      <c r="HC287" s="68"/>
      <c r="HD287" s="68"/>
      <c r="HE287" s="68"/>
      <c r="HF287" s="68"/>
      <c r="HG287" s="68"/>
      <c r="HH287" s="68"/>
      <c r="HI287" s="68"/>
      <c r="HJ287" s="68"/>
      <c r="HK287" s="68"/>
      <c r="HL287" s="68"/>
      <c r="HM287" s="68"/>
      <c r="HN287" s="68"/>
      <c r="HO287" s="68"/>
      <c r="HP287" s="68"/>
      <c r="HQ287" s="68"/>
      <c r="HR287" s="68"/>
      <c r="HS287" s="68"/>
      <c r="HT287" s="68"/>
      <c r="HU287" s="68"/>
      <c r="HV287" s="68"/>
      <c r="HW287" s="68"/>
      <c r="HX287" s="68"/>
      <c r="HY287" s="68"/>
      <c r="HZ287" s="68"/>
    </row>
    <row r="288" s="49" customFormat="1" spans="1:234">
      <c r="A288" s="50"/>
      <c r="B288" s="50"/>
      <c r="C288" s="50"/>
      <c r="D288" s="50"/>
      <c r="E288" s="50"/>
      <c r="F288" s="50"/>
      <c r="G288" s="67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  <c r="AW288" s="68"/>
      <c r="AX288" s="68"/>
      <c r="AY288" s="68"/>
      <c r="AZ288" s="68"/>
      <c r="BA288" s="68"/>
      <c r="BB288" s="68"/>
      <c r="BC288" s="68"/>
      <c r="BD288" s="68"/>
      <c r="BE288" s="68"/>
      <c r="BF288" s="68"/>
      <c r="BG288" s="68"/>
      <c r="BH288" s="68"/>
      <c r="BI288" s="68"/>
      <c r="BJ288" s="68"/>
      <c r="BK288" s="68"/>
      <c r="BL288" s="68"/>
      <c r="BM288" s="68"/>
      <c r="BN288" s="68"/>
      <c r="BO288" s="68"/>
      <c r="BP288" s="68"/>
      <c r="BQ288" s="68"/>
      <c r="BR288" s="68"/>
      <c r="BS288" s="68"/>
      <c r="BT288" s="68"/>
      <c r="BU288" s="68"/>
      <c r="BV288" s="68"/>
      <c r="BW288" s="68"/>
      <c r="BX288" s="68"/>
      <c r="BY288" s="68"/>
      <c r="BZ288" s="68"/>
      <c r="CA288" s="68"/>
      <c r="CB288" s="68"/>
      <c r="CC288" s="68"/>
      <c r="CD288" s="68"/>
      <c r="CE288" s="68"/>
      <c r="CF288" s="68"/>
      <c r="CG288" s="68"/>
      <c r="CH288" s="68"/>
      <c r="CI288" s="68"/>
      <c r="CJ288" s="68"/>
      <c r="CK288" s="68"/>
      <c r="CL288" s="68"/>
      <c r="CM288" s="68"/>
      <c r="CN288" s="68"/>
      <c r="CO288" s="68"/>
      <c r="CP288" s="68"/>
      <c r="CQ288" s="68"/>
      <c r="CR288" s="68"/>
      <c r="CS288" s="68"/>
      <c r="CT288" s="68"/>
      <c r="CU288" s="68"/>
      <c r="CV288" s="68"/>
      <c r="CW288" s="68"/>
      <c r="CX288" s="68"/>
      <c r="CY288" s="68"/>
      <c r="CZ288" s="68"/>
      <c r="DA288" s="68"/>
      <c r="DB288" s="68"/>
      <c r="DC288" s="68"/>
      <c r="DD288" s="68"/>
      <c r="DE288" s="68"/>
      <c r="DF288" s="68"/>
      <c r="DG288" s="68"/>
      <c r="DH288" s="68"/>
      <c r="DI288" s="68"/>
      <c r="DJ288" s="68"/>
      <c r="DK288" s="68"/>
      <c r="DL288" s="68"/>
      <c r="DM288" s="68"/>
      <c r="DN288" s="68"/>
      <c r="DO288" s="68"/>
      <c r="DP288" s="68"/>
      <c r="DQ288" s="68"/>
      <c r="DR288" s="68"/>
      <c r="DS288" s="68"/>
      <c r="DT288" s="68"/>
      <c r="DU288" s="68"/>
      <c r="DV288" s="68"/>
      <c r="DW288" s="68"/>
      <c r="DX288" s="68"/>
      <c r="DY288" s="68"/>
      <c r="DZ288" s="68"/>
      <c r="EA288" s="68"/>
      <c r="EB288" s="68"/>
      <c r="EC288" s="68"/>
      <c r="ED288" s="68"/>
      <c r="EE288" s="68"/>
      <c r="EF288" s="68"/>
      <c r="EG288" s="68"/>
      <c r="EH288" s="68"/>
      <c r="EI288" s="68"/>
      <c r="EJ288" s="68"/>
      <c r="EK288" s="68"/>
      <c r="EL288" s="68"/>
      <c r="EM288" s="68"/>
      <c r="EN288" s="68"/>
      <c r="EO288" s="68"/>
      <c r="EP288" s="68"/>
      <c r="EQ288" s="68"/>
      <c r="ER288" s="68"/>
      <c r="ES288" s="68"/>
      <c r="ET288" s="68"/>
      <c r="EU288" s="68"/>
      <c r="EV288" s="68"/>
      <c r="EW288" s="68"/>
      <c r="EX288" s="68"/>
      <c r="EY288" s="68"/>
      <c r="EZ288" s="68"/>
      <c r="FA288" s="68"/>
      <c r="FB288" s="68"/>
      <c r="FC288" s="68"/>
      <c r="FD288" s="68"/>
      <c r="FE288" s="68"/>
      <c r="FF288" s="68"/>
      <c r="FG288" s="68"/>
      <c r="FH288" s="68"/>
      <c r="FI288" s="68"/>
      <c r="FJ288" s="68"/>
      <c r="FK288" s="68"/>
      <c r="FL288" s="68"/>
      <c r="FM288" s="68"/>
      <c r="FN288" s="68"/>
      <c r="FO288" s="68"/>
      <c r="FP288" s="68"/>
      <c r="FQ288" s="68"/>
      <c r="FR288" s="68"/>
      <c r="FS288" s="68"/>
      <c r="FT288" s="68"/>
      <c r="FU288" s="68"/>
      <c r="FV288" s="68"/>
      <c r="FW288" s="68"/>
      <c r="FX288" s="68"/>
      <c r="FY288" s="68"/>
      <c r="FZ288" s="68"/>
      <c r="GA288" s="68"/>
      <c r="GB288" s="68"/>
      <c r="GC288" s="68"/>
      <c r="GD288" s="68"/>
      <c r="GE288" s="68"/>
      <c r="GF288" s="68"/>
      <c r="GG288" s="68"/>
      <c r="GH288" s="68"/>
      <c r="GI288" s="68"/>
      <c r="GJ288" s="68"/>
      <c r="GK288" s="68"/>
      <c r="GL288" s="68"/>
      <c r="GM288" s="68"/>
      <c r="GN288" s="68"/>
      <c r="GO288" s="68"/>
      <c r="GP288" s="68"/>
      <c r="GQ288" s="68"/>
      <c r="GR288" s="68"/>
      <c r="GS288" s="68"/>
      <c r="GT288" s="68"/>
      <c r="GU288" s="68"/>
      <c r="GV288" s="68"/>
      <c r="GW288" s="68"/>
      <c r="GX288" s="68"/>
      <c r="GY288" s="68"/>
      <c r="GZ288" s="68"/>
      <c r="HA288" s="68"/>
      <c r="HB288" s="68"/>
      <c r="HC288" s="68"/>
      <c r="HD288" s="68"/>
      <c r="HE288" s="68"/>
      <c r="HF288" s="68"/>
      <c r="HG288" s="68"/>
      <c r="HH288" s="68"/>
      <c r="HI288" s="68"/>
      <c r="HJ288" s="68"/>
      <c r="HK288" s="68"/>
      <c r="HL288" s="68"/>
      <c r="HM288" s="68"/>
      <c r="HN288" s="68"/>
      <c r="HO288" s="68"/>
      <c r="HP288" s="68"/>
      <c r="HQ288" s="68"/>
      <c r="HR288" s="68"/>
      <c r="HS288" s="68"/>
      <c r="HT288" s="68"/>
      <c r="HU288" s="68"/>
      <c r="HV288" s="68"/>
      <c r="HW288" s="68"/>
      <c r="HX288" s="68"/>
      <c r="HY288" s="68"/>
      <c r="HZ288" s="68"/>
    </row>
    <row r="289" s="49" customFormat="1" spans="1:234">
      <c r="A289" s="50"/>
      <c r="B289" s="50"/>
      <c r="C289" s="50"/>
      <c r="D289" s="50"/>
      <c r="E289" s="50"/>
      <c r="F289" s="50"/>
      <c r="G289" s="67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  <c r="AW289" s="68"/>
      <c r="AX289" s="68"/>
      <c r="AY289" s="68"/>
      <c r="AZ289" s="68"/>
      <c r="BA289" s="68"/>
      <c r="BB289" s="68"/>
      <c r="BC289" s="68"/>
      <c r="BD289" s="68"/>
      <c r="BE289" s="68"/>
      <c r="BF289" s="68"/>
      <c r="BG289" s="68"/>
      <c r="BH289" s="68"/>
      <c r="BI289" s="68"/>
      <c r="BJ289" s="68"/>
      <c r="BK289" s="68"/>
      <c r="BL289" s="68"/>
      <c r="BM289" s="68"/>
      <c r="BN289" s="68"/>
      <c r="BO289" s="68"/>
      <c r="BP289" s="68"/>
      <c r="BQ289" s="68"/>
      <c r="BR289" s="68"/>
      <c r="BS289" s="68"/>
      <c r="BT289" s="68"/>
      <c r="BU289" s="68"/>
      <c r="BV289" s="68"/>
      <c r="BW289" s="68"/>
      <c r="BX289" s="68"/>
      <c r="BY289" s="68"/>
      <c r="BZ289" s="68"/>
      <c r="CA289" s="68"/>
      <c r="CB289" s="68"/>
      <c r="CC289" s="68"/>
      <c r="CD289" s="68"/>
      <c r="CE289" s="68"/>
      <c r="CF289" s="68"/>
      <c r="CG289" s="68"/>
      <c r="CH289" s="68"/>
      <c r="CI289" s="68"/>
      <c r="CJ289" s="68"/>
      <c r="CK289" s="68"/>
      <c r="CL289" s="68"/>
      <c r="CM289" s="68"/>
      <c r="CN289" s="68"/>
      <c r="CO289" s="68"/>
      <c r="CP289" s="68"/>
      <c r="CQ289" s="68"/>
      <c r="CR289" s="68"/>
      <c r="CS289" s="68"/>
      <c r="CT289" s="68"/>
      <c r="CU289" s="68"/>
      <c r="CV289" s="68"/>
      <c r="CW289" s="68"/>
      <c r="CX289" s="68"/>
      <c r="CY289" s="68"/>
      <c r="CZ289" s="68"/>
      <c r="DA289" s="68"/>
      <c r="DB289" s="68"/>
      <c r="DC289" s="68"/>
      <c r="DD289" s="68"/>
      <c r="DE289" s="68"/>
      <c r="DF289" s="68"/>
      <c r="DG289" s="68"/>
      <c r="DH289" s="68"/>
      <c r="DI289" s="68"/>
      <c r="DJ289" s="68"/>
      <c r="DK289" s="68"/>
      <c r="DL289" s="68"/>
      <c r="DM289" s="68"/>
      <c r="DN289" s="68"/>
      <c r="DO289" s="68"/>
      <c r="DP289" s="68"/>
      <c r="DQ289" s="68"/>
      <c r="DR289" s="68"/>
      <c r="DS289" s="68"/>
      <c r="DT289" s="68"/>
      <c r="DU289" s="68"/>
      <c r="DV289" s="68"/>
      <c r="DW289" s="68"/>
      <c r="DX289" s="68"/>
      <c r="DY289" s="68"/>
      <c r="DZ289" s="68"/>
      <c r="EA289" s="68"/>
      <c r="EB289" s="68"/>
      <c r="EC289" s="68"/>
      <c r="ED289" s="68"/>
      <c r="EE289" s="68"/>
      <c r="EF289" s="68"/>
      <c r="EG289" s="68"/>
      <c r="EH289" s="68"/>
      <c r="EI289" s="68"/>
      <c r="EJ289" s="68"/>
      <c r="EK289" s="68"/>
      <c r="EL289" s="68"/>
      <c r="EM289" s="68"/>
      <c r="EN289" s="68"/>
      <c r="EO289" s="68"/>
      <c r="EP289" s="68"/>
      <c r="EQ289" s="68"/>
      <c r="ER289" s="68"/>
      <c r="ES289" s="68"/>
      <c r="ET289" s="68"/>
      <c r="EU289" s="68"/>
      <c r="EV289" s="68"/>
      <c r="EW289" s="68"/>
      <c r="EX289" s="68"/>
      <c r="EY289" s="68"/>
      <c r="EZ289" s="68"/>
      <c r="FA289" s="68"/>
      <c r="FB289" s="68"/>
      <c r="FC289" s="68"/>
      <c r="FD289" s="68"/>
      <c r="FE289" s="68"/>
      <c r="FF289" s="68"/>
      <c r="FG289" s="68"/>
      <c r="FH289" s="68"/>
      <c r="FI289" s="68"/>
      <c r="FJ289" s="68"/>
      <c r="FK289" s="68"/>
      <c r="FL289" s="68"/>
      <c r="FM289" s="68"/>
      <c r="FN289" s="68"/>
      <c r="FO289" s="68"/>
      <c r="FP289" s="68"/>
      <c r="FQ289" s="68"/>
      <c r="FR289" s="68"/>
      <c r="FS289" s="68"/>
      <c r="FT289" s="68"/>
      <c r="FU289" s="68"/>
      <c r="FV289" s="68"/>
      <c r="FW289" s="68"/>
      <c r="FX289" s="68"/>
      <c r="FY289" s="68"/>
      <c r="FZ289" s="68"/>
      <c r="GA289" s="68"/>
      <c r="GB289" s="68"/>
      <c r="GC289" s="68"/>
      <c r="GD289" s="68"/>
      <c r="GE289" s="68"/>
      <c r="GF289" s="68"/>
      <c r="GG289" s="68"/>
      <c r="GH289" s="68"/>
      <c r="GI289" s="68"/>
      <c r="GJ289" s="68"/>
      <c r="GK289" s="68"/>
      <c r="GL289" s="68"/>
      <c r="GM289" s="68"/>
      <c r="GN289" s="68"/>
      <c r="GO289" s="68"/>
      <c r="GP289" s="68"/>
      <c r="GQ289" s="68"/>
      <c r="GR289" s="68"/>
      <c r="GS289" s="68"/>
      <c r="GT289" s="68"/>
      <c r="GU289" s="68"/>
      <c r="GV289" s="68"/>
      <c r="GW289" s="68"/>
      <c r="GX289" s="68"/>
      <c r="GY289" s="68"/>
      <c r="GZ289" s="68"/>
      <c r="HA289" s="68"/>
      <c r="HB289" s="68"/>
      <c r="HC289" s="68"/>
      <c r="HD289" s="68"/>
      <c r="HE289" s="68"/>
      <c r="HF289" s="68"/>
      <c r="HG289" s="68"/>
      <c r="HH289" s="68"/>
      <c r="HI289" s="68"/>
      <c r="HJ289" s="68"/>
      <c r="HK289" s="68"/>
      <c r="HL289" s="68"/>
      <c r="HM289" s="68"/>
      <c r="HN289" s="68"/>
      <c r="HO289" s="68"/>
      <c r="HP289" s="68"/>
      <c r="HQ289" s="68"/>
      <c r="HR289" s="68"/>
      <c r="HS289" s="68"/>
      <c r="HT289" s="68"/>
      <c r="HU289" s="68"/>
      <c r="HV289" s="68"/>
      <c r="HW289" s="68"/>
      <c r="HX289" s="68"/>
      <c r="HY289" s="68"/>
      <c r="HZ289" s="68"/>
    </row>
    <row r="290" s="49" customFormat="1" spans="1:234">
      <c r="A290" s="50"/>
      <c r="B290" s="50"/>
      <c r="C290" s="50"/>
      <c r="D290" s="50"/>
      <c r="E290" s="50"/>
      <c r="F290" s="50"/>
      <c r="G290" s="67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  <c r="AT290" s="68"/>
      <c r="AU290" s="68"/>
      <c r="AV290" s="68"/>
      <c r="AW290" s="68"/>
      <c r="AX290" s="68"/>
      <c r="AY290" s="68"/>
      <c r="AZ290" s="68"/>
      <c r="BA290" s="68"/>
      <c r="BB290" s="68"/>
      <c r="BC290" s="68"/>
      <c r="BD290" s="68"/>
      <c r="BE290" s="68"/>
      <c r="BF290" s="68"/>
      <c r="BG290" s="68"/>
      <c r="BH290" s="68"/>
      <c r="BI290" s="68"/>
      <c r="BJ290" s="68"/>
      <c r="BK290" s="68"/>
      <c r="BL290" s="68"/>
      <c r="BM290" s="68"/>
      <c r="BN290" s="68"/>
      <c r="BO290" s="68"/>
      <c r="BP290" s="68"/>
      <c r="BQ290" s="68"/>
      <c r="BR290" s="68"/>
      <c r="BS290" s="68"/>
      <c r="BT290" s="68"/>
      <c r="BU290" s="68"/>
      <c r="BV290" s="68"/>
      <c r="BW290" s="68"/>
      <c r="BX290" s="68"/>
      <c r="BY290" s="68"/>
      <c r="BZ290" s="68"/>
      <c r="CA290" s="68"/>
      <c r="CB290" s="68"/>
      <c r="CC290" s="68"/>
      <c r="CD290" s="68"/>
      <c r="CE290" s="68"/>
      <c r="CF290" s="68"/>
      <c r="CG290" s="68"/>
      <c r="CH290" s="68"/>
      <c r="CI290" s="68"/>
      <c r="CJ290" s="68"/>
      <c r="CK290" s="68"/>
      <c r="CL290" s="68"/>
      <c r="CM290" s="68"/>
      <c r="CN290" s="68"/>
      <c r="CO290" s="68"/>
      <c r="CP290" s="68"/>
      <c r="CQ290" s="68"/>
      <c r="CR290" s="68"/>
      <c r="CS290" s="68"/>
      <c r="CT290" s="68"/>
      <c r="CU290" s="68"/>
      <c r="CV290" s="68"/>
      <c r="CW290" s="68"/>
      <c r="CX290" s="68"/>
      <c r="CY290" s="68"/>
      <c r="CZ290" s="68"/>
      <c r="DA290" s="68"/>
      <c r="DB290" s="68"/>
      <c r="DC290" s="68"/>
      <c r="DD290" s="68"/>
      <c r="DE290" s="68"/>
      <c r="DF290" s="68"/>
      <c r="DG290" s="68"/>
      <c r="DH290" s="68"/>
      <c r="DI290" s="68"/>
      <c r="DJ290" s="68"/>
      <c r="DK290" s="68"/>
      <c r="DL290" s="68"/>
      <c r="DM290" s="68"/>
      <c r="DN290" s="68"/>
      <c r="DO290" s="68"/>
      <c r="DP290" s="68"/>
      <c r="DQ290" s="68"/>
      <c r="DR290" s="68"/>
      <c r="DS290" s="68"/>
      <c r="DT290" s="68"/>
      <c r="DU290" s="68"/>
      <c r="DV290" s="68"/>
      <c r="DW290" s="68"/>
      <c r="DX290" s="68"/>
      <c r="DY290" s="68"/>
      <c r="DZ290" s="68"/>
      <c r="EA290" s="68"/>
      <c r="EB290" s="68"/>
      <c r="EC290" s="68"/>
      <c r="ED290" s="68"/>
      <c r="EE290" s="68"/>
      <c r="EF290" s="68"/>
      <c r="EG290" s="68"/>
      <c r="EH290" s="68"/>
      <c r="EI290" s="68"/>
      <c r="EJ290" s="68"/>
      <c r="EK290" s="68"/>
      <c r="EL290" s="68"/>
      <c r="EM290" s="68"/>
      <c r="EN290" s="68"/>
      <c r="EO290" s="68"/>
      <c r="EP290" s="68"/>
      <c r="EQ290" s="68"/>
      <c r="ER290" s="68"/>
      <c r="ES290" s="68"/>
      <c r="ET290" s="68"/>
      <c r="EU290" s="68"/>
      <c r="EV290" s="68"/>
      <c r="EW290" s="68"/>
      <c r="EX290" s="68"/>
      <c r="EY290" s="68"/>
      <c r="EZ290" s="68"/>
      <c r="FA290" s="68"/>
      <c r="FB290" s="68"/>
      <c r="FC290" s="68"/>
      <c r="FD290" s="68"/>
      <c r="FE290" s="68"/>
      <c r="FF290" s="68"/>
      <c r="FG290" s="68"/>
      <c r="FH290" s="68"/>
      <c r="FI290" s="68"/>
      <c r="FJ290" s="68"/>
      <c r="FK290" s="68"/>
      <c r="FL290" s="68"/>
      <c r="FM290" s="68"/>
      <c r="FN290" s="68"/>
      <c r="FO290" s="68"/>
      <c r="FP290" s="68"/>
      <c r="FQ290" s="68"/>
      <c r="FR290" s="68"/>
      <c r="FS290" s="68"/>
      <c r="FT290" s="68"/>
      <c r="FU290" s="68"/>
      <c r="FV290" s="68"/>
      <c r="FW290" s="68"/>
      <c r="FX290" s="68"/>
      <c r="FY290" s="68"/>
      <c r="FZ290" s="68"/>
      <c r="GA290" s="68"/>
      <c r="GB290" s="68"/>
      <c r="GC290" s="68"/>
      <c r="GD290" s="68"/>
      <c r="GE290" s="68"/>
      <c r="GF290" s="68"/>
      <c r="GG290" s="68"/>
      <c r="GH290" s="68"/>
      <c r="GI290" s="68"/>
      <c r="GJ290" s="68"/>
      <c r="GK290" s="68"/>
      <c r="GL290" s="68"/>
      <c r="GM290" s="68"/>
      <c r="GN290" s="68"/>
      <c r="GO290" s="68"/>
      <c r="GP290" s="68"/>
      <c r="GQ290" s="68"/>
      <c r="GR290" s="68"/>
      <c r="GS290" s="68"/>
      <c r="GT290" s="68"/>
      <c r="GU290" s="68"/>
      <c r="GV290" s="68"/>
      <c r="GW290" s="68"/>
      <c r="GX290" s="68"/>
      <c r="GY290" s="68"/>
      <c r="GZ290" s="68"/>
      <c r="HA290" s="68"/>
      <c r="HB290" s="68"/>
      <c r="HC290" s="68"/>
      <c r="HD290" s="68"/>
      <c r="HE290" s="68"/>
      <c r="HF290" s="68"/>
      <c r="HG290" s="68"/>
      <c r="HH290" s="68"/>
      <c r="HI290" s="68"/>
      <c r="HJ290" s="68"/>
      <c r="HK290" s="68"/>
      <c r="HL290" s="68"/>
      <c r="HM290" s="68"/>
      <c r="HN290" s="68"/>
      <c r="HO290" s="68"/>
      <c r="HP290" s="68"/>
      <c r="HQ290" s="68"/>
      <c r="HR290" s="68"/>
      <c r="HS290" s="68"/>
      <c r="HT290" s="68"/>
      <c r="HU290" s="68"/>
      <c r="HV290" s="68"/>
      <c r="HW290" s="68"/>
      <c r="HX290" s="68"/>
      <c r="HY290" s="68"/>
      <c r="HZ290" s="68"/>
    </row>
    <row r="291" s="49" customFormat="1" spans="1:234">
      <c r="A291" s="50"/>
      <c r="B291" s="50"/>
      <c r="C291" s="50"/>
      <c r="D291" s="50"/>
      <c r="E291" s="50"/>
      <c r="F291" s="50"/>
      <c r="G291" s="67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  <c r="AT291" s="68"/>
      <c r="AU291" s="68"/>
      <c r="AV291" s="68"/>
      <c r="AW291" s="68"/>
      <c r="AX291" s="68"/>
      <c r="AY291" s="68"/>
      <c r="AZ291" s="68"/>
      <c r="BA291" s="68"/>
      <c r="BB291" s="68"/>
      <c r="BC291" s="68"/>
      <c r="BD291" s="68"/>
      <c r="BE291" s="68"/>
      <c r="BF291" s="68"/>
      <c r="BG291" s="68"/>
      <c r="BH291" s="68"/>
      <c r="BI291" s="68"/>
      <c r="BJ291" s="68"/>
      <c r="BK291" s="68"/>
      <c r="BL291" s="68"/>
      <c r="BM291" s="68"/>
      <c r="BN291" s="68"/>
      <c r="BO291" s="68"/>
      <c r="BP291" s="68"/>
      <c r="BQ291" s="68"/>
      <c r="BR291" s="68"/>
      <c r="BS291" s="68"/>
      <c r="BT291" s="68"/>
      <c r="BU291" s="68"/>
      <c r="BV291" s="68"/>
      <c r="BW291" s="68"/>
      <c r="BX291" s="68"/>
      <c r="BY291" s="68"/>
      <c r="BZ291" s="68"/>
      <c r="CA291" s="68"/>
      <c r="CB291" s="68"/>
      <c r="CC291" s="68"/>
      <c r="CD291" s="68"/>
      <c r="CE291" s="68"/>
      <c r="CF291" s="68"/>
      <c r="CG291" s="68"/>
      <c r="CH291" s="68"/>
      <c r="CI291" s="68"/>
      <c r="CJ291" s="68"/>
      <c r="CK291" s="68"/>
      <c r="CL291" s="68"/>
      <c r="CM291" s="68"/>
      <c r="CN291" s="68"/>
      <c r="CO291" s="68"/>
      <c r="CP291" s="68"/>
      <c r="CQ291" s="68"/>
      <c r="CR291" s="68"/>
      <c r="CS291" s="68"/>
      <c r="CT291" s="68"/>
      <c r="CU291" s="68"/>
      <c r="CV291" s="68"/>
      <c r="CW291" s="68"/>
      <c r="CX291" s="68"/>
      <c r="CY291" s="68"/>
      <c r="CZ291" s="68"/>
      <c r="DA291" s="68"/>
      <c r="DB291" s="68"/>
      <c r="DC291" s="68"/>
      <c r="DD291" s="68"/>
      <c r="DE291" s="68"/>
      <c r="DF291" s="68"/>
      <c r="DG291" s="68"/>
      <c r="DH291" s="68"/>
      <c r="DI291" s="68"/>
      <c r="DJ291" s="68"/>
      <c r="DK291" s="68"/>
      <c r="DL291" s="68"/>
      <c r="DM291" s="68"/>
      <c r="DN291" s="68"/>
      <c r="DO291" s="68"/>
      <c r="DP291" s="68"/>
      <c r="DQ291" s="68"/>
      <c r="DR291" s="68"/>
      <c r="DS291" s="68"/>
      <c r="DT291" s="68"/>
      <c r="DU291" s="68"/>
      <c r="DV291" s="68"/>
      <c r="DW291" s="68"/>
      <c r="DX291" s="68"/>
      <c r="DY291" s="68"/>
      <c r="DZ291" s="68"/>
      <c r="EA291" s="68"/>
      <c r="EB291" s="68"/>
      <c r="EC291" s="68"/>
      <c r="ED291" s="68"/>
      <c r="EE291" s="68"/>
      <c r="EF291" s="68"/>
      <c r="EG291" s="68"/>
      <c r="EH291" s="68"/>
      <c r="EI291" s="68"/>
      <c r="EJ291" s="68"/>
      <c r="EK291" s="68"/>
      <c r="EL291" s="68"/>
      <c r="EM291" s="68"/>
      <c r="EN291" s="68"/>
      <c r="EO291" s="68"/>
      <c r="EP291" s="68"/>
      <c r="EQ291" s="68"/>
      <c r="ER291" s="68"/>
      <c r="ES291" s="68"/>
      <c r="ET291" s="68"/>
      <c r="EU291" s="68"/>
      <c r="EV291" s="68"/>
      <c r="EW291" s="68"/>
      <c r="EX291" s="68"/>
      <c r="EY291" s="68"/>
      <c r="EZ291" s="68"/>
      <c r="FA291" s="68"/>
      <c r="FB291" s="68"/>
      <c r="FC291" s="68"/>
      <c r="FD291" s="68"/>
      <c r="FE291" s="68"/>
      <c r="FF291" s="68"/>
      <c r="FG291" s="68"/>
      <c r="FH291" s="68"/>
      <c r="FI291" s="68"/>
      <c r="FJ291" s="68"/>
      <c r="FK291" s="68"/>
      <c r="FL291" s="68"/>
      <c r="FM291" s="68"/>
      <c r="FN291" s="68"/>
      <c r="FO291" s="68"/>
      <c r="FP291" s="68"/>
      <c r="FQ291" s="68"/>
      <c r="FR291" s="68"/>
      <c r="FS291" s="68"/>
      <c r="FT291" s="68"/>
      <c r="FU291" s="68"/>
      <c r="FV291" s="68"/>
      <c r="FW291" s="68"/>
      <c r="FX291" s="68"/>
      <c r="FY291" s="68"/>
      <c r="FZ291" s="68"/>
      <c r="GA291" s="68"/>
      <c r="GB291" s="68"/>
      <c r="GC291" s="68"/>
      <c r="GD291" s="68"/>
      <c r="GE291" s="68"/>
      <c r="GF291" s="68"/>
      <c r="GG291" s="68"/>
      <c r="GH291" s="68"/>
      <c r="GI291" s="68"/>
      <c r="GJ291" s="68"/>
      <c r="GK291" s="68"/>
      <c r="GL291" s="68"/>
      <c r="GM291" s="68"/>
      <c r="GN291" s="68"/>
      <c r="GO291" s="68"/>
      <c r="GP291" s="68"/>
      <c r="GQ291" s="68"/>
      <c r="GR291" s="68"/>
      <c r="GS291" s="68"/>
      <c r="GT291" s="68"/>
      <c r="GU291" s="68"/>
      <c r="GV291" s="68"/>
      <c r="GW291" s="68"/>
      <c r="GX291" s="68"/>
      <c r="GY291" s="68"/>
      <c r="GZ291" s="68"/>
      <c r="HA291" s="68"/>
      <c r="HB291" s="68"/>
      <c r="HC291" s="68"/>
      <c r="HD291" s="68"/>
      <c r="HE291" s="68"/>
      <c r="HF291" s="68"/>
      <c r="HG291" s="68"/>
      <c r="HH291" s="68"/>
      <c r="HI291" s="68"/>
      <c r="HJ291" s="68"/>
      <c r="HK291" s="68"/>
      <c r="HL291" s="68"/>
      <c r="HM291" s="68"/>
      <c r="HN291" s="68"/>
      <c r="HO291" s="68"/>
      <c r="HP291" s="68"/>
      <c r="HQ291" s="68"/>
      <c r="HR291" s="68"/>
      <c r="HS291" s="68"/>
      <c r="HT291" s="68"/>
      <c r="HU291" s="68"/>
      <c r="HV291" s="68"/>
      <c r="HW291" s="68"/>
      <c r="HX291" s="68"/>
      <c r="HY291" s="68"/>
      <c r="HZ291" s="68"/>
    </row>
    <row r="292" s="49" customFormat="1" spans="1:234">
      <c r="A292" s="50"/>
      <c r="B292" s="50"/>
      <c r="C292" s="50"/>
      <c r="D292" s="50"/>
      <c r="E292" s="50"/>
      <c r="F292" s="50"/>
      <c r="G292" s="67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  <c r="AW292" s="68"/>
      <c r="AX292" s="68"/>
      <c r="AY292" s="68"/>
      <c r="AZ292" s="68"/>
      <c r="BA292" s="68"/>
      <c r="BB292" s="68"/>
      <c r="BC292" s="68"/>
      <c r="BD292" s="68"/>
      <c r="BE292" s="68"/>
      <c r="BF292" s="68"/>
      <c r="BG292" s="68"/>
      <c r="BH292" s="68"/>
      <c r="BI292" s="68"/>
      <c r="BJ292" s="68"/>
      <c r="BK292" s="68"/>
      <c r="BL292" s="68"/>
      <c r="BM292" s="68"/>
      <c r="BN292" s="68"/>
      <c r="BO292" s="68"/>
      <c r="BP292" s="68"/>
      <c r="BQ292" s="68"/>
      <c r="BR292" s="68"/>
      <c r="BS292" s="68"/>
      <c r="BT292" s="68"/>
      <c r="BU292" s="68"/>
      <c r="BV292" s="68"/>
      <c r="BW292" s="68"/>
      <c r="BX292" s="68"/>
      <c r="BY292" s="68"/>
      <c r="BZ292" s="68"/>
      <c r="CA292" s="68"/>
      <c r="CB292" s="68"/>
      <c r="CC292" s="68"/>
      <c r="CD292" s="68"/>
      <c r="CE292" s="68"/>
      <c r="CF292" s="68"/>
      <c r="CG292" s="68"/>
      <c r="CH292" s="68"/>
      <c r="CI292" s="68"/>
      <c r="CJ292" s="68"/>
      <c r="CK292" s="68"/>
      <c r="CL292" s="68"/>
      <c r="CM292" s="68"/>
      <c r="CN292" s="68"/>
      <c r="CO292" s="68"/>
      <c r="CP292" s="68"/>
      <c r="CQ292" s="68"/>
      <c r="CR292" s="68"/>
      <c r="CS292" s="68"/>
      <c r="CT292" s="68"/>
      <c r="CU292" s="68"/>
      <c r="CV292" s="68"/>
      <c r="CW292" s="68"/>
      <c r="CX292" s="68"/>
      <c r="CY292" s="68"/>
      <c r="CZ292" s="68"/>
      <c r="DA292" s="68"/>
      <c r="DB292" s="68"/>
      <c r="DC292" s="68"/>
      <c r="DD292" s="68"/>
      <c r="DE292" s="68"/>
      <c r="DF292" s="68"/>
      <c r="DG292" s="68"/>
      <c r="DH292" s="68"/>
      <c r="DI292" s="68"/>
      <c r="DJ292" s="68"/>
      <c r="DK292" s="68"/>
      <c r="DL292" s="68"/>
      <c r="DM292" s="68"/>
      <c r="DN292" s="68"/>
      <c r="DO292" s="68"/>
      <c r="DP292" s="68"/>
      <c r="DQ292" s="68"/>
      <c r="DR292" s="68"/>
      <c r="DS292" s="68"/>
      <c r="DT292" s="68"/>
      <c r="DU292" s="68"/>
      <c r="DV292" s="68"/>
      <c r="DW292" s="68"/>
      <c r="DX292" s="68"/>
      <c r="DY292" s="68"/>
      <c r="DZ292" s="68"/>
      <c r="EA292" s="68"/>
      <c r="EB292" s="68"/>
      <c r="EC292" s="68"/>
      <c r="ED292" s="68"/>
      <c r="EE292" s="68"/>
      <c r="EF292" s="68"/>
      <c r="EG292" s="68"/>
      <c r="EH292" s="68"/>
      <c r="EI292" s="68"/>
      <c r="EJ292" s="68"/>
      <c r="EK292" s="68"/>
      <c r="EL292" s="68"/>
      <c r="EM292" s="68"/>
      <c r="EN292" s="68"/>
      <c r="EO292" s="68"/>
      <c r="EP292" s="68"/>
      <c r="EQ292" s="68"/>
      <c r="ER292" s="68"/>
      <c r="ES292" s="68"/>
      <c r="ET292" s="68"/>
      <c r="EU292" s="68"/>
      <c r="EV292" s="68"/>
      <c r="EW292" s="68"/>
      <c r="EX292" s="68"/>
      <c r="EY292" s="68"/>
      <c r="EZ292" s="68"/>
      <c r="FA292" s="68"/>
      <c r="FB292" s="68"/>
      <c r="FC292" s="68"/>
      <c r="FD292" s="68"/>
      <c r="FE292" s="68"/>
      <c r="FF292" s="68"/>
      <c r="FG292" s="68"/>
      <c r="FH292" s="68"/>
      <c r="FI292" s="68"/>
      <c r="FJ292" s="68"/>
      <c r="FK292" s="68"/>
      <c r="FL292" s="68"/>
      <c r="FM292" s="68"/>
      <c r="FN292" s="68"/>
      <c r="FO292" s="68"/>
      <c r="FP292" s="68"/>
      <c r="FQ292" s="68"/>
      <c r="FR292" s="68"/>
      <c r="FS292" s="68"/>
      <c r="FT292" s="68"/>
      <c r="FU292" s="68"/>
      <c r="FV292" s="68"/>
      <c r="FW292" s="68"/>
      <c r="FX292" s="68"/>
      <c r="FY292" s="68"/>
      <c r="FZ292" s="68"/>
      <c r="GA292" s="68"/>
      <c r="GB292" s="68"/>
      <c r="GC292" s="68"/>
      <c r="GD292" s="68"/>
      <c r="GE292" s="68"/>
      <c r="GF292" s="68"/>
      <c r="GG292" s="68"/>
      <c r="GH292" s="68"/>
      <c r="GI292" s="68"/>
      <c r="GJ292" s="68"/>
      <c r="GK292" s="68"/>
      <c r="GL292" s="68"/>
      <c r="GM292" s="68"/>
      <c r="GN292" s="68"/>
      <c r="GO292" s="68"/>
      <c r="GP292" s="68"/>
      <c r="GQ292" s="68"/>
      <c r="GR292" s="68"/>
      <c r="GS292" s="68"/>
      <c r="GT292" s="68"/>
      <c r="GU292" s="68"/>
      <c r="GV292" s="68"/>
      <c r="GW292" s="68"/>
      <c r="GX292" s="68"/>
      <c r="GY292" s="68"/>
      <c r="GZ292" s="68"/>
      <c r="HA292" s="68"/>
      <c r="HB292" s="68"/>
      <c r="HC292" s="68"/>
      <c r="HD292" s="68"/>
      <c r="HE292" s="68"/>
      <c r="HF292" s="68"/>
      <c r="HG292" s="68"/>
      <c r="HH292" s="68"/>
      <c r="HI292" s="68"/>
      <c r="HJ292" s="68"/>
      <c r="HK292" s="68"/>
      <c r="HL292" s="68"/>
      <c r="HM292" s="68"/>
      <c r="HN292" s="68"/>
      <c r="HO292" s="68"/>
      <c r="HP292" s="68"/>
      <c r="HQ292" s="68"/>
      <c r="HR292" s="68"/>
      <c r="HS292" s="68"/>
      <c r="HT292" s="68"/>
      <c r="HU292" s="68"/>
      <c r="HV292" s="68"/>
      <c r="HW292" s="68"/>
      <c r="HX292" s="68"/>
      <c r="HY292" s="68"/>
      <c r="HZ292" s="68"/>
    </row>
    <row r="293" s="49" customFormat="1" spans="1:234">
      <c r="A293" s="50"/>
      <c r="B293" s="50"/>
      <c r="C293" s="50"/>
      <c r="D293" s="50"/>
      <c r="E293" s="50"/>
      <c r="F293" s="50"/>
      <c r="G293" s="67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  <c r="AW293" s="68"/>
      <c r="AX293" s="68"/>
      <c r="AY293" s="68"/>
      <c r="AZ293" s="68"/>
      <c r="BA293" s="68"/>
      <c r="BB293" s="68"/>
      <c r="BC293" s="68"/>
      <c r="BD293" s="68"/>
      <c r="BE293" s="68"/>
      <c r="BF293" s="68"/>
      <c r="BG293" s="68"/>
      <c r="BH293" s="68"/>
      <c r="BI293" s="68"/>
      <c r="BJ293" s="68"/>
      <c r="BK293" s="68"/>
      <c r="BL293" s="68"/>
      <c r="BM293" s="68"/>
      <c r="BN293" s="68"/>
      <c r="BO293" s="68"/>
      <c r="BP293" s="68"/>
      <c r="BQ293" s="68"/>
      <c r="BR293" s="68"/>
      <c r="BS293" s="68"/>
      <c r="BT293" s="68"/>
      <c r="BU293" s="68"/>
      <c r="BV293" s="68"/>
      <c r="BW293" s="68"/>
      <c r="BX293" s="68"/>
      <c r="BY293" s="68"/>
      <c r="BZ293" s="68"/>
      <c r="CA293" s="68"/>
      <c r="CB293" s="68"/>
      <c r="CC293" s="68"/>
      <c r="CD293" s="68"/>
      <c r="CE293" s="68"/>
      <c r="CF293" s="68"/>
      <c r="CG293" s="68"/>
      <c r="CH293" s="68"/>
      <c r="CI293" s="68"/>
      <c r="CJ293" s="68"/>
      <c r="CK293" s="68"/>
      <c r="CL293" s="68"/>
      <c r="CM293" s="68"/>
      <c r="CN293" s="68"/>
      <c r="CO293" s="68"/>
      <c r="CP293" s="68"/>
      <c r="CQ293" s="68"/>
      <c r="CR293" s="68"/>
      <c r="CS293" s="68"/>
      <c r="CT293" s="68"/>
      <c r="CU293" s="68"/>
      <c r="CV293" s="68"/>
      <c r="CW293" s="68"/>
      <c r="CX293" s="68"/>
      <c r="CY293" s="68"/>
      <c r="CZ293" s="68"/>
      <c r="DA293" s="68"/>
      <c r="DB293" s="68"/>
      <c r="DC293" s="68"/>
      <c r="DD293" s="68"/>
      <c r="DE293" s="68"/>
      <c r="DF293" s="68"/>
      <c r="DG293" s="68"/>
      <c r="DH293" s="68"/>
      <c r="DI293" s="68"/>
      <c r="DJ293" s="68"/>
      <c r="DK293" s="68"/>
      <c r="DL293" s="68"/>
      <c r="DM293" s="68"/>
      <c r="DN293" s="68"/>
      <c r="DO293" s="68"/>
      <c r="DP293" s="68"/>
      <c r="DQ293" s="68"/>
      <c r="DR293" s="68"/>
      <c r="DS293" s="68"/>
      <c r="DT293" s="68"/>
      <c r="DU293" s="68"/>
      <c r="DV293" s="68"/>
      <c r="DW293" s="68"/>
      <c r="DX293" s="68"/>
      <c r="DY293" s="68"/>
      <c r="DZ293" s="68"/>
      <c r="EA293" s="68"/>
      <c r="EB293" s="68"/>
      <c r="EC293" s="68"/>
      <c r="ED293" s="68"/>
      <c r="EE293" s="68"/>
      <c r="EF293" s="68"/>
      <c r="EG293" s="68"/>
      <c r="EH293" s="68"/>
      <c r="EI293" s="68"/>
      <c r="EJ293" s="68"/>
      <c r="EK293" s="68"/>
      <c r="EL293" s="68"/>
      <c r="EM293" s="68"/>
      <c r="EN293" s="68"/>
      <c r="EO293" s="68"/>
      <c r="EP293" s="68"/>
      <c r="EQ293" s="68"/>
      <c r="ER293" s="68"/>
      <c r="ES293" s="68"/>
      <c r="ET293" s="68"/>
      <c r="EU293" s="68"/>
      <c r="EV293" s="68"/>
      <c r="EW293" s="68"/>
      <c r="EX293" s="68"/>
      <c r="EY293" s="68"/>
      <c r="EZ293" s="68"/>
      <c r="FA293" s="68"/>
      <c r="FB293" s="68"/>
      <c r="FC293" s="68"/>
      <c r="FD293" s="68"/>
      <c r="FE293" s="68"/>
      <c r="FF293" s="68"/>
      <c r="FG293" s="68"/>
      <c r="FH293" s="68"/>
      <c r="FI293" s="68"/>
      <c r="FJ293" s="68"/>
      <c r="FK293" s="68"/>
      <c r="FL293" s="68"/>
      <c r="FM293" s="68"/>
      <c r="FN293" s="68"/>
      <c r="FO293" s="68"/>
      <c r="FP293" s="68"/>
      <c r="FQ293" s="68"/>
      <c r="FR293" s="68"/>
      <c r="FS293" s="68"/>
      <c r="FT293" s="68"/>
      <c r="FU293" s="68"/>
      <c r="FV293" s="68"/>
      <c r="FW293" s="68"/>
      <c r="FX293" s="68"/>
      <c r="FY293" s="68"/>
      <c r="FZ293" s="68"/>
      <c r="GA293" s="68"/>
      <c r="GB293" s="68"/>
      <c r="GC293" s="68"/>
      <c r="GD293" s="68"/>
      <c r="GE293" s="68"/>
      <c r="GF293" s="68"/>
      <c r="GG293" s="68"/>
      <c r="GH293" s="68"/>
      <c r="GI293" s="68"/>
      <c r="GJ293" s="68"/>
      <c r="GK293" s="68"/>
      <c r="GL293" s="68"/>
      <c r="GM293" s="68"/>
      <c r="GN293" s="68"/>
      <c r="GO293" s="68"/>
      <c r="GP293" s="68"/>
      <c r="GQ293" s="68"/>
      <c r="GR293" s="68"/>
      <c r="GS293" s="68"/>
      <c r="GT293" s="68"/>
      <c r="GU293" s="68"/>
      <c r="GV293" s="68"/>
      <c r="GW293" s="68"/>
      <c r="GX293" s="68"/>
      <c r="GY293" s="68"/>
      <c r="GZ293" s="68"/>
      <c r="HA293" s="68"/>
      <c r="HB293" s="68"/>
      <c r="HC293" s="68"/>
      <c r="HD293" s="68"/>
      <c r="HE293" s="68"/>
      <c r="HF293" s="68"/>
      <c r="HG293" s="68"/>
      <c r="HH293" s="68"/>
      <c r="HI293" s="68"/>
      <c r="HJ293" s="68"/>
      <c r="HK293" s="68"/>
      <c r="HL293" s="68"/>
      <c r="HM293" s="68"/>
      <c r="HN293" s="68"/>
      <c r="HO293" s="68"/>
      <c r="HP293" s="68"/>
      <c r="HQ293" s="68"/>
      <c r="HR293" s="68"/>
      <c r="HS293" s="68"/>
      <c r="HT293" s="68"/>
      <c r="HU293" s="68"/>
      <c r="HV293" s="68"/>
      <c r="HW293" s="68"/>
      <c r="HX293" s="68"/>
      <c r="HY293" s="68"/>
      <c r="HZ293" s="68"/>
    </row>
    <row r="294" s="49" customFormat="1" spans="1:234">
      <c r="A294" s="50"/>
      <c r="B294" s="50"/>
      <c r="C294" s="50"/>
      <c r="D294" s="50"/>
      <c r="E294" s="50"/>
      <c r="F294" s="50"/>
      <c r="G294" s="67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  <c r="AT294" s="68"/>
      <c r="AU294" s="68"/>
      <c r="AV294" s="68"/>
      <c r="AW294" s="68"/>
      <c r="AX294" s="68"/>
      <c r="AY294" s="68"/>
      <c r="AZ294" s="68"/>
      <c r="BA294" s="68"/>
      <c r="BB294" s="68"/>
      <c r="BC294" s="68"/>
      <c r="BD294" s="68"/>
      <c r="BE294" s="68"/>
      <c r="BF294" s="68"/>
      <c r="BG294" s="68"/>
      <c r="BH294" s="68"/>
      <c r="BI294" s="68"/>
      <c r="BJ294" s="68"/>
      <c r="BK294" s="68"/>
      <c r="BL294" s="68"/>
      <c r="BM294" s="68"/>
      <c r="BN294" s="68"/>
      <c r="BO294" s="68"/>
      <c r="BP294" s="68"/>
      <c r="BQ294" s="68"/>
      <c r="BR294" s="68"/>
      <c r="BS294" s="68"/>
      <c r="BT294" s="68"/>
      <c r="BU294" s="68"/>
      <c r="BV294" s="68"/>
      <c r="BW294" s="68"/>
      <c r="BX294" s="68"/>
      <c r="BY294" s="68"/>
      <c r="BZ294" s="68"/>
      <c r="CA294" s="68"/>
      <c r="CB294" s="68"/>
      <c r="CC294" s="68"/>
      <c r="CD294" s="68"/>
      <c r="CE294" s="68"/>
      <c r="CF294" s="68"/>
      <c r="CG294" s="68"/>
      <c r="CH294" s="68"/>
      <c r="CI294" s="68"/>
      <c r="CJ294" s="68"/>
      <c r="CK294" s="68"/>
      <c r="CL294" s="68"/>
      <c r="CM294" s="68"/>
      <c r="CN294" s="68"/>
      <c r="CO294" s="68"/>
      <c r="CP294" s="68"/>
      <c r="CQ294" s="68"/>
      <c r="CR294" s="68"/>
      <c r="CS294" s="68"/>
      <c r="CT294" s="68"/>
      <c r="CU294" s="68"/>
      <c r="CV294" s="68"/>
      <c r="CW294" s="68"/>
      <c r="CX294" s="68"/>
      <c r="CY294" s="68"/>
      <c r="CZ294" s="68"/>
      <c r="DA294" s="68"/>
      <c r="DB294" s="68"/>
      <c r="DC294" s="68"/>
      <c r="DD294" s="68"/>
      <c r="DE294" s="68"/>
      <c r="DF294" s="68"/>
      <c r="DG294" s="68"/>
      <c r="DH294" s="68"/>
      <c r="DI294" s="68"/>
      <c r="DJ294" s="68"/>
      <c r="DK294" s="68"/>
      <c r="DL294" s="68"/>
      <c r="DM294" s="68"/>
      <c r="DN294" s="68"/>
      <c r="DO294" s="68"/>
      <c r="DP294" s="68"/>
      <c r="DQ294" s="68"/>
      <c r="DR294" s="68"/>
      <c r="DS294" s="68"/>
      <c r="DT294" s="68"/>
      <c r="DU294" s="68"/>
      <c r="DV294" s="68"/>
      <c r="DW294" s="68"/>
      <c r="DX294" s="68"/>
      <c r="DY294" s="68"/>
      <c r="DZ294" s="68"/>
      <c r="EA294" s="68"/>
      <c r="EB294" s="68"/>
      <c r="EC294" s="68"/>
      <c r="ED294" s="68"/>
      <c r="EE294" s="68"/>
      <c r="EF294" s="68"/>
      <c r="EG294" s="68"/>
      <c r="EH294" s="68"/>
      <c r="EI294" s="68"/>
      <c r="EJ294" s="68"/>
      <c r="EK294" s="68"/>
      <c r="EL294" s="68"/>
      <c r="EM294" s="68"/>
      <c r="EN294" s="68"/>
      <c r="EO294" s="68"/>
      <c r="EP294" s="68"/>
      <c r="EQ294" s="68"/>
      <c r="ER294" s="68"/>
      <c r="ES294" s="68"/>
      <c r="ET294" s="68"/>
      <c r="EU294" s="68"/>
      <c r="EV294" s="68"/>
      <c r="EW294" s="68"/>
      <c r="EX294" s="68"/>
      <c r="EY294" s="68"/>
      <c r="EZ294" s="68"/>
      <c r="FA294" s="68"/>
      <c r="FB294" s="68"/>
      <c r="FC294" s="68"/>
      <c r="FD294" s="68"/>
      <c r="FE294" s="68"/>
      <c r="FF294" s="68"/>
      <c r="FG294" s="68"/>
      <c r="FH294" s="68"/>
      <c r="FI294" s="68"/>
      <c r="FJ294" s="68"/>
      <c r="FK294" s="68"/>
      <c r="FL294" s="68"/>
      <c r="FM294" s="68"/>
      <c r="FN294" s="68"/>
      <c r="FO294" s="68"/>
      <c r="FP294" s="68"/>
      <c r="FQ294" s="68"/>
      <c r="FR294" s="68"/>
      <c r="FS294" s="68"/>
      <c r="FT294" s="68"/>
      <c r="FU294" s="68"/>
      <c r="FV294" s="68"/>
      <c r="FW294" s="68"/>
      <c r="FX294" s="68"/>
      <c r="FY294" s="68"/>
      <c r="FZ294" s="68"/>
      <c r="GA294" s="68"/>
      <c r="GB294" s="68"/>
      <c r="GC294" s="68"/>
      <c r="GD294" s="68"/>
      <c r="GE294" s="68"/>
      <c r="GF294" s="68"/>
      <c r="GG294" s="68"/>
      <c r="GH294" s="68"/>
      <c r="GI294" s="68"/>
      <c r="GJ294" s="68"/>
      <c r="GK294" s="68"/>
      <c r="GL294" s="68"/>
      <c r="GM294" s="68"/>
      <c r="GN294" s="68"/>
      <c r="GO294" s="68"/>
      <c r="GP294" s="68"/>
      <c r="GQ294" s="68"/>
      <c r="GR294" s="68"/>
      <c r="GS294" s="68"/>
      <c r="GT294" s="68"/>
      <c r="GU294" s="68"/>
      <c r="GV294" s="68"/>
      <c r="GW294" s="68"/>
      <c r="GX294" s="68"/>
      <c r="GY294" s="68"/>
      <c r="GZ294" s="68"/>
      <c r="HA294" s="68"/>
      <c r="HB294" s="68"/>
      <c r="HC294" s="68"/>
      <c r="HD294" s="68"/>
      <c r="HE294" s="68"/>
      <c r="HF294" s="68"/>
      <c r="HG294" s="68"/>
      <c r="HH294" s="68"/>
      <c r="HI294" s="68"/>
      <c r="HJ294" s="68"/>
      <c r="HK294" s="68"/>
      <c r="HL294" s="68"/>
      <c r="HM294" s="68"/>
      <c r="HN294" s="68"/>
      <c r="HO294" s="68"/>
      <c r="HP294" s="68"/>
      <c r="HQ294" s="68"/>
      <c r="HR294" s="68"/>
      <c r="HS294" s="68"/>
      <c r="HT294" s="68"/>
      <c r="HU294" s="68"/>
      <c r="HV294" s="68"/>
      <c r="HW294" s="68"/>
      <c r="HX294" s="68"/>
      <c r="HY294" s="68"/>
      <c r="HZ294" s="68"/>
    </row>
    <row r="295" s="49" customFormat="1" spans="1:234">
      <c r="A295" s="50"/>
      <c r="B295" s="50"/>
      <c r="C295" s="50"/>
      <c r="D295" s="50"/>
      <c r="E295" s="50"/>
      <c r="F295" s="50"/>
      <c r="G295" s="67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  <c r="AW295" s="68"/>
      <c r="AX295" s="68"/>
      <c r="AY295" s="68"/>
      <c r="AZ295" s="68"/>
      <c r="BA295" s="68"/>
      <c r="BB295" s="68"/>
      <c r="BC295" s="68"/>
      <c r="BD295" s="68"/>
      <c r="BE295" s="68"/>
      <c r="BF295" s="68"/>
      <c r="BG295" s="68"/>
      <c r="BH295" s="68"/>
      <c r="BI295" s="68"/>
      <c r="BJ295" s="68"/>
      <c r="BK295" s="68"/>
      <c r="BL295" s="68"/>
      <c r="BM295" s="68"/>
      <c r="BN295" s="68"/>
      <c r="BO295" s="68"/>
      <c r="BP295" s="68"/>
      <c r="BQ295" s="68"/>
      <c r="BR295" s="68"/>
      <c r="BS295" s="68"/>
      <c r="BT295" s="68"/>
      <c r="BU295" s="68"/>
      <c r="BV295" s="68"/>
      <c r="BW295" s="68"/>
      <c r="BX295" s="68"/>
      <c r="BY295" s="68"/>
      <c r="BZ295" s="68"/>
      <c r="CA295" s="68"/>
      <c r="CB295" s="68"/>
      <c r="CC295" s="68"/>
      <c r="CD295" s="68"/>
      <c r="CE295" s="68"/>
      <c r="CF295" s="68"/>
      <c r="CG295" s="68"/>
      <c r="CH295" s="68"/>
      <c r="CI295" s="68"/>
      <c r="CJ295" s="68"/>
      <c r="CK295" s="68"/>
      <c r="CL295" s="68"/>
      <c r="CM295" s="68"/>
      <c r="CN295" s="68"/>
      <c r="CO295" s="68"/>
      <c r="CP295" s="68"/>
      <c r="CQ295" s="68"/>
      <c r="CR295" s="68"/>
      <c r="CS295" s="68"/>
      <c r="CT295" s="68"/>
      <c r="CU295" s="68"/>
      <c r="CV295" s="68"/>
      <c r="CW295" s="68"/>
      <c r="CX295" s="68"/>
      <c r="CY295" s="68"/>
      <c r="CZ295" s="68"/>
      <c r="DA295" s="68"/>
      <c r="DB295" s="68"/>
      <c r="DC295" s="68"/>
      <c r="DD295" s="68"/>
      <c r="DE295" s="68"/>
      <c r="DF295" s="68"/>
      <c r="DG295" s="68"/>
      <c r="DH295" s="68"/>
      <c r="DI295" s="68"/>
      <c r="DJ295" s="68"/>
      <c r="DK295" s="68"/>
      <c r="DL295" s="68"/>
      <c r="DM295" s="68"/>
      <c r="DN295" s="68"/>
      <c r="DO295" s="68"/>
      <c r="DP295" s="68"/>
      <c r="DQ295" s="68"/>
      <c r="DR295" s="68"/>
      <c r="DS295" s="68"/>
      <c r="DT295" s="68"/>
      <c r="DU295" s="68"/>
      <c r="DV295" s="68"/>
      <c r="DW295" s="68"/>
      <c r="DX295" s="68"/>
      <c r="DY295" s="68"/>
      <c r="DZ295" s="68"/>
      <c r="EA295" s="68"/>
      <c r="EB295" s="68"/>
      <c r="EC295" s="68"/>
      <c r="ED295" s="68"/>
      <c r="EE295" s="68"/>
      <c r="EF295" s="68"/>
      <c r="EG295" s="68"/>
      <c r="EH295" s="68"/>
      <c r="EI295" s="68"/>
      <c r="EJ295" s="68"/>
      <c r="EK295" s="68"/>
      <c r="EL295" s="68"/>
      <c r="EM295" s="68"/>
      <c r="EN295" s="68"/>
      <c r="EO295" s="68"/>
      <c r="EP295" s="68"/>
      <c r="EQ295" s="68"/>
      <c r="ER295" s="68"/>
      <c r="ES295" s="68"/>
      <c r="ET295" s="68"/>
      <c r="EU295" s="68"/>
      <c r="EV295" s="68"/>
      <c r="EW295" s="68"/>
      <c r="EX295" s="68"/>
      <c r="EY295" s="68"/>
      <c r="EZ295" s="68"/>
      <c r="FA295" s="68"/>
      <c r="FB295" s="68"/>
      <c r="FC295" s="68"/>
      <c r="FD295" s="68"/>
      <c r="FE295" s="68"/>
      <c r="FF295" s="68"/>
      <c r="FG295" s="68"/>
      <c r="FH295" s="68"/>
      <c r="FI295" s="68"/>
      <c r="FJ295" s="68"/>
      <c r="FK295" s="68"/>
      <c r="FL295" s="68"/>
      <c r="FM295" s="68"/>
      <c r="FN295" s="68"/>
      <c r="FO295" s="68"/>
      <c r="FP295" s="68"/>
      <c r="FQ295" s="68"/>
      <c r="FR295" s="68"/>
      <c r="FS295" s="68"/>
      <c r="FT295" s="68"/>
      <c r="FU295" s="68"/>
      <c r="FV295" s="68"/>
      <c r="FW295" s="68"/>
      <c r="FX295" s="68"/>
      <c r="FY295" s="68"/>
      <c r="FZ295" s="68"/>
      <c r="GA295" s="68"/>
      <c r="GB295" s="68"/>
      <c r="GC295" s="68"/>
      <c r="GD295" s="68"/>
      <c r="GE295" s="68"/>
      <c r="GF295" s="68"/>
      <c r="GG295" s="68"/>
      <c r="GH295" s="68"/>
      <c r="GI295" s="68"/>
      <c r="GJ295" s="68"/>
      <c r="GK295" s="68"/>
      <c r="GL295" s="68"/>
      <c r="GM295" s="68"/>
      <c r="GN295" s="68"/>
      <c r="GO295" s="68"/>
      <c r="GP295" s="68"/>
      <c r="GQ295" s="68"/>
      <c r="GR295" s="68"/>
      <c r="GS295" s="68"/>
      <c r="GT295" s="68"/>
      <c r="GU295" s="68"/>
      <c r="GV295" s="68"/>
      <c r="GW295" s="68"/>
      <c r="GX295" s="68"/>
      <c r="GY295" s="68"/>
      <c r="GZ295" s="68"/>
      <c r="HA295" s="68"/>
      <c r="HB295" s="68"/>
      <c r="HC295" s="68"/>
      <c r="HD295" s="68"/>
      <c r="HE295" s="68"/>
      <c r="HF295" s="68"/>
      <c r="HG295" s="68"/>
      <c r="HH295" s="68"/>
      <c r="HI295" s="68"/>
      <c r="HJ295" s="68"/>
      <c r="HK295" s="68"/>
      <c r="HL295" s="68"/>
      <c r="HM295" s="68"/>
      <c r="HN295" s="68"/>
      <c r="HO295" s="68"/>
      <c r="HP295" s="68"/>
      <c r="HQ295" s="68"/>
      <c r="HR295" s="68"/>
      <c r="HS295" s="68"/>
      <c r="HT295" s="68"/>
      <c r="HU295" s="68"/>
      <c r="HV295" s="68"/>
      <c r="HW295" s="68"/>
      <c r="HX295" s="68"/>
      <c r="HY295" s="68"/>
      <c r="HZ295" s="68"/>
    </row>
    <row r="296" s="49" customFormat="1" spans="1:234">
      <c r="A296" s="50"/>
      <c r="B296" s="50"/>
      <c r="C296" s="50"/>
      <c r="D296" s="50"/>
      <c r="E296" s="50"/>
      <c r="F296" s="50"/>
      <c r="G296" s="67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  <c r="AW296" s="68"/>
      <c r="AX296" s="68"/>
      <c r="AY296" s="68"/>
      <c r="AZ296" s="68"/>
      <c r="BA296" s="68"/>
      <c r="BB296" s="68"/>
      <c r="BC296" s="68"/>
      <c r="BD296" s="68"/>
      <c r="BE296" s="68"/>
      <c r="BF296" s="68"/>
      <c r="BG296" s="68"/>
      <c r="BH296" s="68"/>
      <c r="BI296" s="68"/>
      <c r="BJ296" s="68"/>
      <c r="BK296" s="68"/>
      <c r="BL296" s="68"/>
      <c r="BM296" s="68"/>
      <c r="BN296" s="68"/>
      <c r="BO296" s="68"/>
      <c r="BP296" s="68"/>
      <c r="BQ296" s="68"/>
      <c r="BR296" s="68"/>
      <c r="BS296" s="68"/>
      <c r="BT296" s="68"/>
      <c r="BU296" s="68"/>
      <c r="BV296" s="68"/>
      <c r="BW296" s="68"/>
      <c r="BX296" s="68"/>
      <c r="BY296" s="68"/>
      <c r="BZ296" s="68"/>
      <c r="CA296" s="68"/>
      <c r="CB296" s="68"/>
      <c r="CC296" s="68"/>
      <c r="CD296" s="68"/>
      <c r="CE296" s="68"/>
      <c r="CF296" s="68"/>
      <c r="CG296" s="68"/>
      <c r="CH296" s="68"/>
      <c r="CI296" s="68"/>
      <c r="CJ296" s="68"/>
      <c r="CK296" s="68"/>
      <c r="CL296" s="68"/>
      <c r="CM296" s="68"/>
      <c r="CN296" s="68"/>
      <c r="CO296" s="68"/>
      <c r="CP296" s="68"/>
      <c r="CQ296" s="68"/>
      <c r="CR296" s="68"/>
      <c r="CS296" s="68"/>
      <c r="CT296" s="68"/>
      <c r="CU296" s="68"/>
      <c r="CV296" s="68"/>
      <c r="CW296" s="68"/>
      <c r="CX296" s="68"/>
      <c r="CY296" s="68"/>
      <c r="CZ296" s="68"/>
      <c r="DA296" s="68"/>
      <c r="DB296" s="68"/>
      <c r="DC296" s="68"/>
      <c r="DD296" s="68"/>
      <c r="DE296" s="68"/>
      <c r="DF296" s="68"/>
      <c r="DG296" s="68"/>
      <c r="DH296" s="68"/>
      <c r="DI296" s="68"/>
      <c r="DJ296" s="68"/>
      <c r="DK296" s="68"/>
      <c r="DL296" s="68"/>
      <c r="DM296" s="68"/>
      <c r="DN296" s="68"/>
      <c r="DO296" s="68"/>
      <c r="DP296" s="68"/>
      <c r="DQ296" s="68"/>
      <c r="DR296" s="68"/>
      <c r="DS296" s="68"/>
      <c r="DT296" s="68"/>
      <c r="DU296" s="68"/>
      <c r="DV296" s="68"/>
      <c r="DW296" s="68"/>
      <c r="DX296" s="68"/>
      <c r="DY296" s="68"/>
      <c r="DZ296" s="68"/>
      <c r="EA296" s="68"/>
      <c r="EB296" s="68"/>
      <c r="EC296" s="68"/>
      <c r="ED296" s="68"/>
      <c r="EE296" s="68"/>
      <c r="EF296" s="68"/>
      <c r="EG296" s="68"/>
      <c r="EH296" s="68"/>
      <c r="EI296" s="68"/>
      <c r="EJ296" s="68"/>
      <c r="EK296" s="68"/>
      <c r="EL296" s="68"/>
      <c r="EM296" s="68"/>
      <c r="EN296" s="68"/>
      <c r="EO296" s="68"/>
      <c r="EP296" s="68"/>
      <c r="EQ296" s="68"/>
      <c r="ER296" s="68"/>
      <c r="ES296" s="68"/>
      <c r="ET296" s="68"/>
      <c r="EU296" s="68"/>
      <c r="EV296" s="68"/>
      <c r="EW296" s="68"/>
      <c r="EX296" s="68"/>
      <c r="EY296" s="68"/>
      <c r="EZ296" s="68"/>
      <c r="FA296" s="68"/>
      <c r="FB296" s="68"/>
      <c r="FC296" s="68"/>
      <c r="FD296" s="68"/>
      <c r="FE296" s="68"/>
      <c r="FF296" s="68"/>
      <c r="FG296" s="68"/>
      <c r="FH296" s="68"/>
      <c r="FI296" s="68"/>
      <c r="FJ296" s="68"/>
      <c r="FK296" s="68"/>
      <c r="FL296" s="68"/>
      <c r="FM296" s="68"/>
      <c r="FN296" s="68"/>
      <c r="FO296" s="68"/>
      <c r="FP296" s="68"/>
      <c r="FQ296" s="68"/>
      <c r="FR296" s="68"/>
      <c r="FS296" s="68"/>
      <c r="FT296" s="68"/>
      <c r="FU296" s="68"/>
      <c r="FV296" s="68"/>
      <c r="FW296" s="68"/>
      <c r="FX296" s="68"/>
      <c r="FY296" s="68"/>
      <c r="FZ296" s="68"/>
      <c r="GA296" s="68"/>
      <c r="GB296" s="68"/>
      <c r="GC296" s="68"/>
      <c r="GD296" s="68"/>
      <c r="GE296" s="68"/>
      <c r="GF296" s="68"/>
      <c r="GG296" s="68"/>
      <c r="GH296" s="68"/>
      <c r="GI296" s="68"/>
      <c r="GJ296" s="68"/>
      <c r="GK296" s="68"/>
      <c r="GL296" s="68"/>
      <c r="GM296" s="68"/>
      <c r="GN296" s="68"/>
      <c r="GO296" s="68"/>
      <c r="GP296" s="68"/>
      <c r="GQ296" s="68"/>
      <c r="GR296" s="68"/>
      <c r="GS296" s="68"/>
      <c r="GT296" s="68"/>
      <c r="GU296" s="68"/>
      <c r="GV296" s="68"/>
      <c r="GW296" s="68"/>
      <c r="GX296" s="68"/>
      <c r="GY296" s="68"/>
      <c r="GZ296" s="68"/>
      <c r="HA296" s="68"/>
      <c r="HB296" s="68"/>
      <c r="HC296" s="68"/>
      <c r="HD296" s="68"/>
      <c r="HE296" s="68"/>
      <c r="HF296" s="68"/>
      <c r="HG296" s="68"/>
      <c r="HH296" s="68"/>
      <c r="HI296" s="68"/>
      <c r="HJ296" s="68"/>
      <c r="HK296" s="68"/>
      <c r="HL296" s="68"/>
      <c r="HM296" s="68"/>
      <c r="HN296" s="68"/>
      <c r="HO296" s="68"/>
      <c r="HP296" s="68"/>
      <c r="HQ296" s="68"/>
      <c r="HR296" s="68"/>
      <c r="HS296" s="68"/>
      <c r="HT296" s="68"/>
      <c r="HU296" s="68"/>
      <c r="HV296" s="68"/>
      <c r="HW296" s="68"/>
      <c r="HX296" s="68"/>
      <c r="HY296" s="68"/>
      <c r="HZ296" s="68"/>
    </row>
    <row r="297" s="49" customFormat="1" spans="1:234">
      <c r="A297" s="50"/>
      <c r="B297" s="50"/>
      <c r="C297" s="50"/>
      <c r="D297" s="50"/>
      <c r="E297" s="50"/>
      <c r="F297" s="50"/>
      <c r="G297" s="67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  <c r="AW297" s="68"/>
      <c r="AX297" s="68"/>
      <c r="AY297" s="68"/>
      <c r="AZ297" s="68"/>
      <c r="BA297" s="68"/>
      <c r="BB297" s="68"/>
      <c r="BC297" s="68"/>
      <c r="BD297" s="68"/>
      <c r="BE297" s="68"/>
      <c r="BF297" s="68"/>
      <c r="BG297" s="68"/>
      <c r="BH297" s="68"/>
      <c r="BI297" s="68"/>
      <c r="BJ297" s="68"/>
      <c r="BK297" s="68"/>
      <c r="BL297" s="68"/>
      <c r="BM297" s="68"/>
      <c r="BN297" s="68"/>
      <c r="BO297" s="68"/>
      <c r="BP297" s="68"/>
      <c r="BQ297" s="68"/>
      <c r="BR297" s="68"/>
      <c r="BS297" s="68"/>
      <c r="BT297" s="68"/>
      <c r="BU297" s="68"/>
      <c r="BV297" s="68"/>
      <c r="BW297" s="68"/>
      <c r="BX297" s="68"/>
      <c r="BY297" s="68"/>
      <c r="BZ297" s="68"/>
      <c r="CA297" s="68"/>
      <c r="CB297" s="68"/>
      <c r="CC297" s="68"/>
      <c r="CD297" s="68"/>
      <c r="CE297" s="68"/>
      <c r="CF297" s="68"/>
      <c r="CG297" s="68"/>
      <c r="CH297" s="68"/>
      <c r="CI297" s="68"/>
      <c r="CJ297" s="68"/>
      <c r="CK297" s="68"/>
      <c r="CL297" s="68"/>
      <c r="CM297" s="68"/>
      <c r="CN297" s="68"/>
      <c r="CO297" s="68"/>
      <c r="CP297" s="68"/>
      <c r="CQ297" s="68"/>
      <c r="CR297" s="68"/>
      <c r="CS297" s="68"/>
      <c r="CT297" s="68"/>
      <c r="CU297" s="68"/>
      <c r="CV297" s="68"/>
      <c r="CW297" s="68"/>
      <c r="CX297" s="68"/>
      <c r="CY297" s="68"/>
      <c r="CZ297" s="68"/>
      <c r="DA297" s="68"/>
      <c r="DB297" s="68"/>
      <c r="DC297" s="68"/>
      <c r="DD297" s="68"/>
      <c r="DE297" s="68"/>
      <c r="DF297" s="68"/>
      <c r="DG297" s="68"/>
      <c r="DH297" s="68"/>
      <c r="DI297" s="68"/>
      <c r="DJ297" s="68"/>
      <c r="DK297" s="68"/>
      <c r="DL297" s="68"/>
      <c r="DM297" s="68"/>
      <c r="DN297" s="68"/>
      <c r="DO297" s="68"/>
      <c r="DP297" s="68"/>
      <c r="DQ297" s="68"/>
      <c r="DR297" s="68"/>
      <c r="DS297" s="68"/>
      <c r="DT297" s="68"/>
      <c r="DU297" s="68"/>
      <c r="DV297" s="68"/>
      <c r="DW297" s="68"/>
      <c r="DX297" s="68"/>
      <c r="DY297" s="68"/>
      <c r="DZ297" s="68"/>
      <c r="EA297" s="68"/>
      <c r="EB297" s="68"/>
      <c r="EC297" s="68"/>
      <c r="ED297" s="68"/>
      <c r="EE297" s="68"/>
      <c r="EF297" s="68"/>
      <c r="EG297" s="68"/>
      <c r="EH297" s="68"/>
      <c r="EI297" s="68"/>
      <c r="EJ297" s="68"/>
      <c r="EK297" s="68"/>
      <c r="EL297" s="68"/>
      <c r="EM297" s="68"/>
      <c r="EN297" s="68"/>
      <c r="EO297" s="68"/>
      <c r="EP297" s="68"/>
      <c r="EQ297" s="68"/>
      <c r="ER297" s="68"/>
      <c r="ES297" s="68"/>
      <c r="ET297" s="68"/>
      <c r="EU297" s="68"/>
      <c r="EV297" s="68"/>
      <c r="EW297" s="68"/>
      <c r="EX297" s="68"/>
      <c r="EY297" s="68"/>
      <c r="EZ297" s="68"/>
      <c r="FA297" s="68"/>
      <c r="FB297" s="68"/>
      <c r="FC297" s="68"/>
      <c r="FD297" s="68"/>
      <c r="FE297" s="68"/>
      <c r="FF297" s="68"/>
      <c r="FG297" s="68"/>
      <c r="FH297" s="68"/>
      <c r="FI297" s="68"/>
      <c r="FJ297" s="68"/>
      <c r="FK297" s="68"/>
      <c r="FL297" s="68"/>
      <c r="FM297" s="68"/>
      <c r="FN297" s="68"/>
      <c r="FO297" s="68"/>
      <c r="FP297" s="68"/>
      <c r="FQ297" s="68"/>
      <c r="FR297" s="68"/>
      <c r="FS297" s="68"/>
      <c r="FT297" s="68"/>
      <c r="FU297" s="68"/>
      <c r="FV297" s="68"/>
      <c r="FW297" s="68"/>
      <c r="FX297" s="68"/>
      <c r="FY297" s="68"/>
      <c r="FZ297" s="68"/>
      <c r="GA297" s="68"/>
      <c r="GB297" s="68"/>
      <c r="GC297" s="68"/>
      <c r="GD297" s="68"/>
      <c r="GE297" s="68"/>
      <c r="GF297" s="68"/>
      <c r="GG297" s="68"/>
      <c r="GH297" s="68"/>
      <c r="GI297" s="68"/>
      <c r="GJ297" s="68"/>
      <c r="GK297" s="68"/>
      <c r="GL297" s="68"/>
      <c r="GM297" s="68"/>
      <c r="GN297" s="68"/>
      <c r="GO297" s="68"/>
      <c r="GP297" s="68"/>
      <c r="GQ297" s="68"/>
      <c r="GR297" s="68"/>
      <c r="GS297" s="68"/>
      <c r="GT297" s="68"/>
      <c r="GU297" s="68"/>
      <c r="GV297" s="68"/>
      <c r="GW297" s="68"/>
      <c r="GX297" s="68"/>
      <c r="GY297" s="68"/>
      <c r="GZ297" s="68"/>
      <c r="HA297" s="68"/>
      <c r="HB297" s="68"/>
      <c r="HC297" s="68"/>
      <c r="HD297" s="68"/>
      <c r="HE297" s="68"/>
      <c r="HF297" s="68"/>
      <c r="HG297" s="68"/>
      <c r="HH297" s="68"/>
      <c r="HI297" s="68"/>
      <c r="HJ297" s="68"/>
      <c r="HK297" s="68"/>
      <c r="HL297" s="68"/>
      <c r="HM297" s="68"/>
      <c r="HN297" s="68"/>
      <c r="HO297" s="68"/>
      <c r="HP297" s="68"/>
      <c r="HQ297" s="68"/>
      <c r="HR297" s="68"/>
      <c r="HS297" s="68"/>
      <c r="HT297" s="68"/>
      <c r="HU297" s="68"/>
      <c r="HV297" s="68"/>
      <c r="HW297" s="68"/>
      <c r="HX297" s="68"/>
      <c r="HY297" s="68"/>
      <c r="HZ297" s="68"/>
    </row>
    <row r="298" s="49" customFormat="1" spans="1:234">
      <c r="A298" s="50"/>
      <c r="B298" s="50"/>
      <c r="C298" s="50"/>
      <c r="D298" s="50"/>
      <c r="E298" s="50"/>
      <c r="F298" s="50"/>
      <c r="G298" s="67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  <c r="AT298" s="68"/>
      <c r="AU298" s="68"/>
      <c r="AV298" s="68"/>
      <c r="AW298" s="68"/>
      <c r="AX298" s="68"/>
      <c r="AY298" s="68"/>
      <c r="AZ298" s="68"/>
      <c r="BA298" s="68"/>
      <c r="BB298" s="68"/>
      <c r="BC298" s="68"/>
      <c r="BD298" s="68"/>
      <c r="BE298" s="68"/>
      <c r="BF298" s="68"/>
      <c r="BG298" s="68"/>
      <c r="BH298" s="68"/>
      <c r="BI298" s="68"/>
      <c r="BJ298" s="68"/>
      <c r="BK298" s="68"/>
      <c r="BL298" s="68"/>
      <c r="BM298" s="68"/>
      <c r="BN298" s="68"/>
      <c r="BO298" s="68"/>
      <c r="BP298" s="68"/>
      <c r="BQ298" s="68"/>
      <c r="BR298" s="68"/>
      <c r="BS298" s="68"/>
      <c r="BT298" s="68"/>
      <c r="BU298" s="68"/>
      <c r="BV298" s="68"/>
      <c r="BW298" s="68"/>
      <c r="BX298" s="68"/>
      <c r="BY298" s="68"/>
      <c r="BZ298" s="68"/>
      <c r="CA298" s="68"/>
      <c r="CB298" s="68"/>
      <c r="CC298" s="68"/>
      <c r="CD298" s="68"/>
      <c r="CE298" s="68"/>
      <c r="CF298" s="68"/>
      <c r="CG298" s="68"/>
      <c r="CH298" s="68"/>
      <c r="CI298" s="68"/>
      <c r="CJ298" s="68"/>
      <c r="CK298" s="68"/>
      <c r="CL298" s="68"/>
      <c r="CM298" s="68"/>
      <c r="CN298" s="68"/>
      <c r="CO298" s="68"/>
      <c r="CP298" s="68"/>
      <c r="CQ298" s="68"/>
      <c r="CR298" s="68"/>
      <c r="CS298" s="68"/>
      <c r="CT298" s="68"/>
      <c r="CU298" s="68"/>
      <c r="CV298" s="68"/>
      <c r="CW298" s="68"/>
      <c r="CX298" s="68"/>
      <c r="CY298" s="68"/>
      <c r="CZ298" s="68"/>
      <c r="DA298" s="68"/>
      <c r="DB298" s="68"/>
      <c r="DC298" s="68"/>
      <c r="DD298" s="68"/>
      <c r="DE298" s="68"/>
      <c r="DF298" s="68"/>
      <c r="DG298" s="68"/>
      <c r="DH298" s="68"/>
      <c r="DI298" s="68"/>
      <c r="DJ298" s="68"/>
      <c r="DK298" s="68"/>
      <c r="DL298" s="68"/>
      <c r="DM298" s="68"/>
      <c r="DN298" s="68"/>
      <c r="DO298" s="68"/>
      <c r="DP298" s="68"/>
      <c r="DQ298" s="68"/>
      <c r="DR298" s="68"/>
      <c r="DS298" s="68"/>
      <c r="DT298" s="68"/>
      <c r="DU298" s="68"/>
      <c r="DV298" s="68"/>
      <c r="DW298" s="68"/>
      <c r="DX298" s="68"/>
      <c r="DY298" s="68"/>
      <c r="DZ298" s="68"/>
      <c r="EA298" s="68"/>
      <c r="EB298" s="68"/>
      <c r="EC298" s="68"/>
      <c r="ED298" s="68"/>
      <c r="EE298" s="68"/>
      <c r="EF298" s="68"/>
      <c r="EG298" s="68"/>
      <c r="EH298" s="68"/>
      <c r="EI298" s="68"/>
      <c r="EJ298" s="68"/>
      <c r="EK298" s="68"/>
      <c r="EL298" s="68"/>
      <c r="EM298" s="68"/>
      <c r="EN298" s="68"/>
      <c r="EO298" s="68"/>
      <c r="EP298" s="68"/>
      <c r="EQ298" s="68"/>
      <c r="ER298" s="68"/>
      <c r="ES298" s="68"/>
      <c r="ET298" s="68"/>
      <c r="EU298" s="68"/>
      <c r="EV298" s="68"/>
      <c r="EW298" s="68"/>
      <c r="EX298" s="68"/>
      <c r="EY298" s="68"/>
      <c r="EZ298" s="68"/>
      <c r="FA298" s="68"/>
      <c r="FB298" s="68"/>
      <c r="FC298" s="68"/>
      <c r="FD298" s="68"/>
      <c r="FE298" s="68"/>
      <c r="FF298" s="68"/>
      <c r="FG298" s="68"/>
      <c r="FH298" s="68"/>
      <c r="FI298" s="68"/>
      <c r="FJ298" s="68"/>
      <c r="FK298" s="68"/>
      <c r="FL298" s="68"/>
      <c r="FM298" s="68"/>
      <c r="FN298" s="68"/>
      <c r="FO298" s="68"/>
      <c r="FP298" s="68"/>
      <c r="FQ298" s="68"/>
      <c r="FR298" s="68"/>
      <c r="FS298" s="68"/>
      <c r="FT298" s="68"/>
      <c r="FU298" s="68"/>
      <c r="FV298" s="68"/>
      <c r="FW298" s="68"/>
      <c r="FX298" s="68"/>
      <c r="FY298" s="68"/>
      <c r="FZ298" s="68"/>
      <c r="GA298" s="68"/>
      <c r="GB298" s="68"/>
      <c r="GC298" s="68"/>
      <c r="GD298" s="68"/>
      <c r="GE298" s="68"/>
      <c r="GF298" s="68"/>
      <c r="GG298" s="68"/>
      <c r="GH298" s="68"/>
      <c r="GI298" s="68"/>
      <c r="GJ298" s="68"/>
      <c r="GK298" s="68"/>
      <c r="GL298" s="68"/>
      <c r="GM298" s="68"/>
      <c r="GN298" s="68"/>
      <c r="GO298" s="68"/>
      <c r="GP298" s="68"/>
      <c r="GQ298" s="68"/>
      <c r="GR298" s="68"/>
      <c r="GS298" s="68"/>
      <c r="GT298" s="68"/>
      <c r="GU298" s="68"/>
      <c r="GV298" s="68"/>
      <c r="GW298" s="68"/>
      <c r="GX298" s="68"/>
      <c r="GY298" s="68"/>
      <c r="GZ298" s="68"/>
      <c r="HA298" s="68"/>
      <c r="HB298" s="68"/>
      <c r="HC298" s="68"/>
      <c r="HD298" s="68"/>
      <c r="HE298" s="68"/>
      <c r="HF298" s="68"/>
      <c r="HG298" s="68"/>
      <c r="HH298" s="68"/>
      <c r="HI298" s="68"/>
      <c r="HJ298" s="68"/>
      <c r="HK298" s="68"/>
      <c r="HL298" s="68"/>
      <c r="HM298" s="68"/>
      <c r="HN298" s="68"/>
      <c r="HO298" s="68"/>
      <c r="HP298" s="68"/>
      <c r="HQ298" s="68"/>
      <c r="HR298" s="68"/>
      <c r="HS298" s="68"/>
      <c r="HT298" s="68"/>
      <c r="HU298" s="68"/>
      <c r="HV298" s="68"/>
      <c r="HW298" s="68"/>
      <c r="HX298" s="68"/>
      <c r="HY298" s="68"/>
      <c r="HZ298" s="68"/>
    </row>
    <row r="299" s="49" customFormat="1" spans="1:234">
      <c r="A299" s="50"/>
      <c r="B299" s="50"/>
      <c r="C299" s="50"/>
      <c r="D299" s="50"/>
      <c r="E299" s="50"/>
      <c r="F299" s="50"/>
      <c r="G299" s="67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  <c r="AT299" s="68"/>
      <c r="AU299" s="68"/>
      <c r="AV299" s="68"/>
      <c r="AW299" s="68"/>
      <c r="AX299" s="68"/>
      <c r="AY299" s="68"/>
      <c r="AZ299" s="68"/>
      <c r="BA299" s="68"/>
      <c r="BB299" s="68"/>
      <c r="BC299" s="68"/>
      <c r="BD299" s="68"/>
      <c r="BE299" s="68"/>
      <c r="BF299" s="68"/>
      <c r="BG299" s="68"/>
      <c r="BH299" s="68"/>
      <c r="BI299" s="68"/>
      <c r="BJ299" s="68"/>
      <c r="BK299" s="68"/>
      <c r="BL299" s="68"/>
      <c r="BM299" s="68"/>
      <c r="BN299" s="68"/>
      <c r="BO299" s="68"/>
      <c r="BP299" s="68"/>
      <c r="BQ299" s="68"/>
      <c r="BR299" s="68"/>
      <c r="BS299" s="68"/>
      <c r="BT299" s="68"/>
      <c r="BU299" s="68"/>
      <c r="BV299" s="68"/>
      <c r="BW299" s="68"/>
      <c r="BX299" s="68"/>
      <c r="BY299" s="68"/>
      <c r="BZ299" s="68"/>
      <c r="CA299" s="68"/>
      <c r="CB299" s="68"/>
      <c r="CC299" s="68"/>
      <c r="CD299" s="68"/>
      <c r="CE299" s="68"/>
      <c r="CF299" s="68"/>
      <c r="CG299" s="68"/>
      <c r="CH299" s="68"/>
      <c r="CI299" s="68"/>
      <c r="CJ299" s="68"/>
      <c r="CK299" s="68"/>
      <c r="CL299" s="68"/>
      <c r="CM299" s="68"/>
      <c r="CN299" s="68"/>
      <c r="CO299" s="68"/>
      <c r="CP299" s="68"/>
      <c r="CQ299" s="68"/>
      <c r="CR299" s="68"/>
      <c r="CS299" s="68"/>
      <c r="CT299" s="68"/>
      <c r="CU299" s="68"/>
      <c r="CV299" s="68"/>
      <c r="CW299" s="68"/>
      <c r="CX299" s="68"/>
      <c r="CY299" s="68"/>
      <c r="CZ299" s="68"/>
      <c r="DA299" s="68"/>
      <c r="DB299" s="68"/>
      <c r="DC299" s="68"/>
      <c r="DD299" s="68"/>
      <c r="DE299" s="68"/>
      <c r="DF299" s="68"/>
      <c r="DG299" s="68"/>
      <c r="DH299" s="68"/>
      <c r="DI299" s="68"/>
      <c r="DJ299" s="68"/>
      <c r="DK299" s="68"/>
      <c r="DL299" s="68"/>
      <c r="DM299" s="68"/>
      <c r="DN299" s="68"/>
      <c r="DO299" s="68"/>
      <c r="DP299" s="68"/>
      <c r="DQ299" s="68"/>
      <c r="DR299" s="68"/>
      <c r="DS299" s="68"/>
      <c r="DT299" s="68"/>
      <c r="DU299" s="68"/>
      <c r="DV299" s="68"/>
      <c r="DW299" s="68"/>
      <c r="DX299" s="68"/>
      <c r="DY299" s="68"/>
      <c r="DZ299" s="68"/>
      <c r="EA299" s="68"/>
      <c r="EB299" s="68"/>
      <c r="EC299" s="68"/>
      <c r="ED299" s="68"/>
      <c r="EE299" s="68"/>
      <c r="EF299" s="68"/>
      <c r="EG299" s="68"/>
      <c r="EH299" s="68"/>
      <c r="EI299" s="68"/>
      <c r="EJ299" s="68"/>
      <c r="EK299" s="68"/>
      <c r="EL299" s="68"/>
      <c r="EM299" s="68"/>
      <c r="EN299" s="68"/>
      <c r="EO299" s="68"/>
      <c r="EP299" s="68"/>
      <c r="EQ299" s="68"/>
      <c r="ER299" s="68"/>
      <c r="ES299" s="68"/>
      <c r="ET299" s="68"/>
      <c r="EU299" s="68"/>
      <c r="EV299" s="68"/>
      <c r="EW299" s="68"/>
      <c r="EX299" s="68"/>
      <c r="EY299" s="68"/>
      <c r="EZ299" s="68"/>
      <c r="FA299" s="68"/>
      <c r="FB299" s="68"/>
      <c r="FC299" s="68"/>
      <c r="FD299" s="68"/>
      <c r="FE299" s="68"/>
      <c r="FF299" s="68"/>
      <c r="FG299" s="68"/>
      <c r="FH299" s="68"/>
      <c r="FI299" s="68"/>
      <c r="FJ299" s="68"/>
      <c r="FK299" s="68"/>
      <c r="FL299" s="68"/>
      <c r="FM299" s="68"/>
      <c r="FN299" s="68"/>
      <c r="FO299" s="68"/>
      <c r="FP299" s="68"/>
      <c r="FQ299" s="68"/>
      <c r="FR299" s="68"/>
      <c r="FS299" s="68"/>
      <c r="FT299" s="68"/>
      <c r="FU299" s="68"/>
      <c r="FV299" s="68"/>
      <c r="FW299" s="68"/>
      <c r="FX299" s="68"/>
      <c r="FY299" s="68"/>
      <c r="FZ299" s="68"/>
      <c r="GA299" s="68"/>
      <c r="GB299" s="68"/>
      <c r="GC299" s="68"/>
      <c r="GD299" s="68"/>
      <c r="GE299" s="68"/>
      <c r="GF299" s="68"/>
      <c r="GG299" s="68"/>
      <c r="GH299" s="68"/>
      <c r="GI299" s="68"/>
      <c r="GJ299" s="68"/>
      <c r="GK299" s="68"/>
      <c r="GL299" s="68"/>
      <c r="GM299" s="68"/>
      <c r="GN299" s="68"/>
      <c r="GO299" s="68"/>
      <c r="GP299" s="68"/>
      <c r="GQ299" s="68"/>
      <c r="GR299" s="68"/>
      <c r="GS299" s="68"/>
      <c r="GT299" s="68"/>
      <c r="GU299" s="68"/>
      <c r="GV299" s="68"/>
      <c r="GW299" s="68"/>
      <c r="GX299" s="68"/>
      <c r="GY299" s="68"/>
      <c r="GZ299" s="68"/>
      <c r="HA299" s="68"/>
      <c r="HB299" s="68"/>
      <c r="HC299" s="68"/>
      <c r="HD299" s="68"/>
      <c r="HE299" s="68"/>
      <c r="HF299" s="68"/>
      <c r="HG299" s="68"/>
      <c r="HH299" s="68"/>
      <c r="HI299" s="68"/>
      <c r="HJ299" s="68"/>
      <c r="HK299" s="68"/>
      <c r="HL299" s="68"/>
      <c r="HM299" s="68"/>
      <c r="HN299" s="68"/>
      <c r="HO299" s="68"/>
      <c r="HP299" s="68"/>
      <c r="HQ299" s="68"/>
      <c r="HR299" s="68"/>
      <c r="HS299" s="68"/>
      <c r="HT299" s="68"/>
      <c r="HU299" s="68"/>
      <c r="HV299" s="68"/>
      <c r="HW299" s="68"/>
      <c r="HX299" s="68"/>
      <c r="HY299" s="68"/>
      <c r="HZ299" s="68"/>
    </row>
    <row r="300" s="49" customFormat="1" spans="1:234">
      <c r="A300" s="50"/>
      <c r="B300" s="50"/>
      <c r="C300" s="50"/>
      <c r="D300" s="50"/>
      <c r="E300" s="50"/>
      <c r="F300" s="50"/>
      <c r="G300" s="67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  <c r="AT300" s="68"/>
      <c r="AU300" s="68"/>
      <c r="AV300" s="68"/>
      <c r="AW300" s="68"/>
      <c r="AX300" s="68"/>
      <c r="AY300" s="68"/>
      <c r="AZ300" s="68"/>
      <c r="BA300" s="68"/>
      <c r="BB300" s="68"/>
      <c r="BC300" s="68"/>
      <c r="BD300" s="68"/>
      <c r="BE300" s="68"/>
      <c r="BF300" s="68"/>
      <c r="BG300" s="68"/>
      <c r="BH300" s="68"/>
      <c r="BI300" s="68"/>
      <c r="BJ300" s="68"/>
      <c r="BK300" s="68"/>
      <c r="BL300" s="68"/>
      <c r="BM300" s="68"/>
      <c r="BN300" s="68"/>
      <c r="BO300" s="68"/>
      <c r="BP300" s="68"/>
      <c r="BQ300" s="68"/>
      <c r="BR300" s="68"/>
      <c r="BS300" s="68"/>
      <c r="BT300" s="68"/>
      <c r="BU300" s="68"/>
      <c r="BV300" s="68"/>
      <c r="BW300" s="68"/>
      <c r="BX300" s="68"/>
      <c r="BY300" s="68"/>
      <c r="BZ300" s="68"/>
      <c r="CA300" s="68"/>
      <c r="CB300" s="68"/>
      <c r="CC300" s="68"/>
      <c r="CD300" s="68"/>
      <c r="CE300" s="68"/>
      <c r="CF300" s="68"/>
      <c r="CG300" s="68"/>
      <c r="CH300" s="68"/>
      <c r="CI300" s="68"/>
      <c r="CJ300" s="68"/>
      <c r="CK300" s="68"/>
      <c r="CL300" s="68"/>
      <c r="CM300" s="68"/>
      <c r="CN300" s="68"/>
      <c r="CO300" s="68"/>
      <c r="CP300" s="68"/>
      <c r="CQ300" s="68"/>
      <c r="CR300" s="68"/>
      <c r="CS300" s="68"/>
      <c r="CT300" s="68"/>
      <c r="CU300" s="68"/>
      <c r="CV300" s="68"/>
      <c r="CW300" s="68"/>
      <c r="CX300" s="68"/>
      <c r="CY300" s="68"/>
      <c r="CZ300" s="68"/>
      <c r="DA300" s="68"/>
      <c r="DB300" s="68"/>
      <c r="DC300" s="68"/>
      <c r="DD300" s="68"/>
      <c r="DE300" s="68"/>
      <c r="DF300" s="68"/>
      <c r="DG300" s="68"/>
      <c r="DH300" s="68"/>
      <c r="DI300" s="68"/>
      <c r="DJ300" s="68"/>
      <c r="DK300" s="68"/>
      <c r="DL300" s="68"/>
      <c r="DM300" s="68"/>
      <c r="DN300" s="68"/>
      <c r="DO300" s="68"/>
      <c r="DP300" s="68"/>
      <c r="DQ300" s="68"/>
      <c r="DR300" s="68"/>
      <c r="DS300" s="68"/>
      <c r="DT300" s="68"/>
      <c r="DU300" s="68"/>
      <c r="DV300" s="68"/>
      <c r="DW300" s="68"/>
      <c r="DX300" s="68"/>
      <c r="DY300" s="68"/>
      <c r="DZ300" s="68"/>
      <c r="EA300" s="68"/>
      <c r="EB300" s="68"/>
      <c r="EC300" s="68"/>
      <c r="ED300" s="68"/>
      <c r="EE300" s="68"/>
      <c r="EF300" s="68"/>
      <c r="EG300" s="68"/>
      <c r="EH300" s="68"/>
      <c r="EI300" s="68"/>
      <c r="EJ300" s="68"/>
      <c r="EK300" s="68"/>
      <c r="EL300" s="68"/>
      <c r="EM300" s="68"/>
      <c r="EN300" s="68"/>
      <c r="EO300" s="68"/>
      <c r="EP300" s="68"/>
      <c r="EQ300" s="68"/>
      <c r="ER300" s="68"/>
      <c r="ES300" s="68"/>
      <c r="ET300" s="68"/>
      <c r="EU300" s="68"/>
      <c r="EV300" s="68"/>
      <c r="EW300" s="68"/>
      <c r="EX300" s="68"/>
      <c r="EY300" s="68"/>
      <c r="EZ300" s="68"/>
      <c r="FA300" s="68"/>
      <c r="FB300" s="68"/>
      <c r="FC300" s="68"/>
      <c r="FD300" s="68"/>
      <c r="FE300" s="68"/>
      <c r="FF300" s="68"/>
      <c r="FG300" s="68"/>
      <c r="FH300" s="68"/>
      <c r="FI300" s="68"/>
      <c r="FJ300" s="68"/>
      <c r="FK300" s="68"/>
      <c r="FL300" s="68"/>
      <c r="FM300" s="68"/>
      <c r="FN300" s="68"/>
      <c r="FO300" s="68"/>
      <c r="FP300" s="68"/>
      <c r="FQ300" s="68"/>
      <c r="FR300" s="68"/>
      <c r="FS300" s="68"/>
      <c r="FT300" s="68"/>
      <c r="FU300" s="68"/>
      <c r="FV300" s="68"/>
      <c r="FW300" s="68"/>
      <c r="FX300" s="68"/>
      <c r="FY300" s="68"/>
      <c r="FZ300" s="68"/>
      <c r="GA300" s="68"/>
      <c r="GB300" s="68"/>
      <c r="GC300" s="68"/>
      <c r="GD300" s="68"/>
      <c r="GE300" s="68"/>
      <c r="GF300" s="68"/>
      <c r="GG300" s="68"/>
      <c r="GH300" s="68"/>
      <c r="GI300" s="68"/>
      <c r="GJ300" s="68"/>
      <c r="GK300" s="68"/>
      <c r="GL300" s="68"/>
      <c r="GM300" s="68"/>
      <c r="GN300" s="68"/>
      <c r="GO300" s="68"/>
      <c r="GP300" s="68"/>
      <c r="GQ300" s="68"/>
      <c r="GR300" s="68"/>
      <c r="GS300" s="68"/>
      <c r="GT300" s="68"/>
      <c r="GU300" s="68"/>
      <c r="GV300" s="68"/>
      <c r="GW300" s="68"/>
      <c r="GX300" s="68"/>
      <c r="GY300" s="68"/>
      <c r="GZ300" s="68"/>
      <c r="HA300" s="68"/>
      <c r="HB300" s="68"/>
      <c r="HC300" s="68"/>
      <c r="HD300" s="68"/>
      <c r="HE300" s="68"/>
      <c r="HF300" s="68"/>
      <c r="HG300" s="68"/>
      <c r="HH300" s="68"/>
      <c r="HI300" s="68"/>
      <c r="HJ300" s="68"/>
      <c r="HK300" s="68"/>
      <c r="HL300" s="68"/>
      <c r="HM300" s="68"/>
      <c r="HN300" s="68"/>
      <c r="HO300" s="68"/>
      <c r="HP300" s="68"/>
      <c r="HQ300" s="68"/>
      <c r="HR300" s="68"/>
      <c r="HS300" s="68"/>
      <c r="HT300" s="68"/>
      <c r="HU300" s="68"/>
      <c r="HV300" s="68"/>
      <c r="HW300" s="68"/>
      <c r="HX300" s="68"/>
      <c r="HY300" s="68"/>
      <c r="HZ300" s="68"/>
    </row>
    <row r="301" s="49" customFormat="1" spans="1:234">
      <c r="A301" s="50"/>
      <c r="B301" s="50"/>
      <c r="C301" s="50"/>
      <c r="D301" s="50"/>
      <c r="E301" s="50"/>
      <c r="F301" s="50"/>
      <c r="G301" s="67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  <c r="AT301" s="68"/>
      <c r="AU301" s="68"/>
      <c r="AV301" s="68"/>
      <c r="AW301" s="68"/>
      <c r="AX301" s="68"/>
      <c r="AY301" s="68"/>
      <c r="AZ301" s="68"/>
      <c r="BA301" s="68"/>
      <c r="BB301" s="68"/>
      <c r="BC301" s="68"/>
      <c r="BD301" s="68"/>
      <c r="BE301" s="68"/>
      <c r="BF301" s="68"/>
      <c r="BG301" s="68"/>
      <c r="BH301" s="68"/>
      <c r="BI301" s="68"/>
      <c r="BJ301" s="68"/>
      <c r="BK301" s="68"/>
      <c r="BL301" s="68"/>
      <c r="BM301" s="68"/>
      <c r="BN301" s="68"/>
      <c r="BO301" s="68"/>
      <c r="BP301" s="68"/>
      <c r="BQ301" s="68"/>
      <c r="BR301" s="68"/>
      <c r="BS301" s="68"/>
      <c r="BT301" s="68"/>
      <c r="BU301" s="68"/>
      <c r="BV301" s="68"/>
      <c r="BW301" s="68"/>
      <c r="BX301" s="68"/>
      <c r="BY301" s="68"/>
      <c r="BZ301" s="68"/>
      <c r="CA301" s="68"/>
      <c r="CB301" s="68"/>
      <c r="CC301" s="68"/>
      <c r="CD301" s="68"/>
      <c r="CE301" s="68"/>
      <c r="CF301" s="68"/>
      <c r="CG301" s="68"/>
      <c r="CH301" s="68"/>
      <c r="CI301" s="68"/>
      <c r="CJ301" s="68"/>
      <c r="CK301" s="68"/>
      <c r="CL301" s="68"/>
      <c r="CM301" s="68"/>
      <c r="CN301" s="68"/>
      <c r="CO301" s="68"/>
      <c r="CP301" s="68"/>
      <c r="CQ301" s="68"/>
      <c r="CR301" s="68"/>
      <c r="CS301" s="68"/>
      <c r="CT301" s="68"/>
      <c r="CU301" s="68"/>
      <c r="CV301" s="68"/>
      <c r="CW301" s="68"/>
      <c r="CX301" s="68"/>
      <c r="CY301" s="68"/>
      <c r="CZ301" s="68"/>
      <c r="DA301" s="68"/>
      <c r="DB301" s="68"/>
      <c r="DC301" s="68"/>
      <c r="DD301" s="68"/>
      <c r="DE301" s="68"/>
      <c r="DF301" s="68"/>
      <c r="DG301" s="68"/>
      <c r="DH301" s="68"/>
      <c r="DI301" s="68"/>
      <c r="DJ301" s="68"/>
      <c r="DK301" s="68"/>
      <c r="DL301" s="68"/>
      <c r="DM301" s="68"/>
      <c r="DN301" s="68"/>
      <c r="DO301" s="68"/>
      <c r="DP301" s="68"/>
      <c r="DQ301" s="68"/>
      <c r="DR301" s="68"/>
      <c r="DS301" s="68"/>
      <c r="DT301" s="68"/>
      <c r="DU301" s="68"/>
      <c r="DV301" s="68"/>
      <c r="DW301" s="68"/>
      <c r="DX301" s="68"/>
      <c r="DY301" s="68"/>
      <c r="DZ301" s="68"/>
      <c r="EA301" s="68"/>
      <c r="EB301" s="68"/>
      <c r="EC301" s="68"/>
      <c r="ED301" s="68"/>
      <c r="EE301" s="68"/>
      <c r="EF301" s="68"/>
      <c r="EG301" s="68"/>
      <c r="EH301" s="68"/>
      <c r="EI301" s="68"/>
      <c r="EJ301" s="68"/>
      <c r="EK301" s="68"/>
      <c r="EL301" s="68"/>
      <c r="EM301" s="68"/>
      <c r="EN301" s="68"/>
      <c r="EO301" s="68"/>
      <c r="EP301" s="68"/>
      <c r="EQ301" s="68"/>
      <c r="ER301" s="68"/>
      <c r="ES301" s="68"/>
      <c r="ET301" s="68"/>
      <c r="EU301" s="68"/>
      <c r="EV301" s="68"/>
      <c r="EW301" s="68"/>
      <c r="EX301" s="68"/>
      <c r="EY301" s="68"/>
      <c r="EZ301" s="68"/>
      <c r="FA301" s="68"/>
      <c r="FB301" s="68"/>
      <c r="FC301" s="68"/>
      <c r="FD301" s="68"/>
      <c r="FE301" s="68"/>
      <c r="FF301" s="68"/>
      <c r="FG301" s="68"/>
      <c r="FH301" s="68"/>
      <c r="FI301" s="68"/>
      <c r="FJ301" s="68"/>
      <c r="FK301" s="68"/>
      <c r="FL301" s="68"/>
      <c r="FM301" s="68"/>
      <c r="FN301" s="68"/>
      <c r="FO301" s="68"/>
      <c r="FP301" s="68"/>
      <c r="FQ301" s="68"/>
      <c r="FR301" s="68"/>
      <c r="FS301" s="68"/>
      <c r="FT301" s="68"/>
      <c r="FU301" s="68"/>
      <c r="FV301" s="68"/>
      <c r="FW301" s="68"/>
      <c r="FX301" s="68"/>
      <c r="FY301" s="68"/>
      <c r="FZ301" s="68"/>
      <c r="GA301" s="68"/>
      <c r="GB301" s="68"/>
      <c r="GC301" s="68"/>
      <c r="GD301" s="68"/>
      <c r="GE301" s="68"/>
      <c r="GF301" s="68"/>
      <c r="GG301" s="68"/>
      <c r="GH301" s="68"/>
      <c r="GI301" s="68"/>
      <c r="GJ301" s="68"/>
      <c r="GK301" s="68"/>
      <c r="GL301" s="68"/>
      <c r="GM301" s="68"/>
      <c r="GN301" s="68"/>
      <c r="GO301" s="68"/>
      <c r="GP301" s="68"/>
      <c r="GQ301" s="68"/>
      <c r="GR301" s="68"/>
      <c r="GS301" s="68"/>
      <c r="GT301" s="68"/>
      <c r="GU301" s="68"/>
      <c r="GV301" s="68"/>
      <c r="GW301" s="68"/>
      <c r="GX301" s="68"/>
      <c r="GY301" s="68"/>
      <c r="GZ301" s="68"/>
      <c r="HA301" s="68"/>
      <c r="HB301" s="68"/>
      <c r="HC301" s="68"/>
      <c r="HD301" s="68"/>
      <c r="HE301" s="68"/>
      <c r="HF301" s="68"/>
      <c r="HG301" s="68"/>
      <c r="HH301" s="68"/>
      <c r="HI301" s="68"/>
      <c r="HJ301" s="68"/>
      <c r="HK301" s="68"/>
      <c r="HL301" s="68"/>
      <c r="HM301" s="68"/>
      <c r="HN301" s="68"/>
      <c r="HO301" s="68"/>
      <c r="HP301" s="68"/>
      <c r="HQ301" s="68"/>
      <c r="HR301" s="68"/>
      <c r="HS301" s="68"/>
      <c r="HT301" s="68"/>
      <c r="HU301" s="68"/>
      <c r="HV301" s="68"/>
      <c r="HW301" s="68"/>
      <c r="HX301" s="68"/>
      <c r="HY301" s="68"/>
      <c r="HZ301" s="68"/>
    </row>
    <row r="302" s="49" customFormat="1" spans="1:234">
      <c r="A302" s="50"/>
      <c r="B302" s="50"/>
      <c r="C302" s="50"/>
      <c r="D302" s="50"/>
      <c r="E302" s="50"/>
      <c r="F302" s="50"/>
      <c r="G302" s="67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  <c r="AT302" s="68"/>
      <c r="AU302" s="68"/>
      <c r="AV302" s="68"/>
      <c r="AW302" s="68"/>
      <c r="AX302" s="68"/>
      <c r="AY302" s="68"/>
      <c r="AZ302" s="68"/>
      <c r="BA302" s="68"/>
      <c r="BB302" s="68"/>
      <c r="BC302" s="68"/>
      <c r="BD302" s="68"/>
      <c r="BE302" s="68"/>
      <c r="BF302" s="68"/>
      <c r="BG302" s="68"/>
      <c r="BH302" s="68"/>
      <c r="BI302" s="68"/>
      <c r="BJ302" s="68"/>
      <c r="BK302" s="68"/>
      <c r="BL302" s="68"/>
      <c r="BM302" s="68"/>
      <c r="BN302" s="68"/>
      <c r="BO302" s="68"/>
      <c r="BP302" s="68"/>
      <c r="BQ302" s="68"/>
      <c r="BR302" s="68"/>
      <c r="BS302" s="68"/>
      <c r="BT302" s="68"/>
      <c r="BU302" s="68"/>
      <c r="BV302" s="68"/>
      <c r="BW302" s="68"/>
      <c r="BX302" s="68"/>
      <c r="BY302" s="68"/>
      <c r="BZ302" s="68"/>
      <c r="CA302" s="68"/>
      <c r="CB302" s="68"/>
      <c r="CC302" s="68"/>
      <c r="CD302" s="68"/>
      <c r="CE302" s="68"/>
      <c r="CF302" s="68"/>
      <c r="CG302" s="68"/>
      <c r="CH302" s="68"/>
      <c r="CI302" s="68"/>
      <c r="CJ302" s="68"/>
      <c r="CK302" s="68"/>
      <c r="CL302" s="68"/>
      <c r="CM302" s="68"/>
      <c r="CN302" s="68"/>
      <c r="CO302" s="68"/>
      <c r="CP302" s="68"/>
      <c r="CQ302" s="68"/>
      <c r="CR302" s="68"/>
      <c r="CS302" s="68"/>
      <c r="CT302" s="68"/>
      <c r="CU302" s="68"/>
      <c r="CV302" s="68"/>
      <c r="CW302" s="68"/>
      <c r="CX302" s="68"/>
      <c r="CY302" s="68"/>
      <c r="CZ302" s="68"/>
      <c r="DA302" s="68"/>
      <c r="DB302" s="68"/>
      <c r="DC302" s="68"/>
      <c r="DD302" s="68"/>
      <c r="DE302" s="68"/>
      <c r="DF302" s="68"/>
      <c r="DG302" s="68"/>
      <c r="DH302" s="68"/>
      <c r="DI302" s="68"/>
      <c r="DJ302" s="68"/>
      <c r="DK302" s="68"/>
      <c r="DL302" s="68"/>
      <c r="DM302" s="68"/>
      <c r="DN302" s="68"/>
      <c r="DO302" s="68"/>
      <c r="DP302" s="68"/>
      <c r="DQ302" s="68"/>
      <c r="DR302" s="68"/>
      <c r="DS302" s="68"/>
      <c r="DT302" s="68"/>
      <c r="DU302" s="68"/>
      <c r="DV302" s="68"/>
      <c r="DW302" s="68"/>
      <c r="DX302" s="68"/>
      <c r="DY302" s="68"/>
      <c r="DZ302" s="68"/>
      <c r="EA302" s="68"/>
      <c r="EB302" s="68"/>
      <c r="EC302" s="68"/>
      <c r="ED302" s="68"/>
      <c r="EE302" s="68"/>
      <c r="EF302" s="68"/>
      <c r="EG302" s="68"/>
      <c r="EH302" s="68"/>
      <c r="EI302" s="68"/>
      <c r="EJ302" s="68"/>
      <c r="EK302" s="68"/>
      <c r="EL302" s="68"/>
      <c r="EM302" s="68"/>
      <c r="EN302" s="68"/>
      <c r="EO302" s="68"/>
      <c r="EP302" s="68"/>
      <c r="EQ302" s="68"/>
      <c r="ER302" s="68"/>
      <c r="ES302" s="68"/>
      <c r="ET302" s="68"/>
      <c r="EU302" s="68"/>
      <c r="EV302" s="68"/>
      <c r="EW302" s="68"/>
      <c r="EX302" s="68"/>
      <c r="EY302" s="68"/>
      <c r="EZ302" s="68"/>
      <c r="FA302" s="68"/>
      <c r="FB302" s="68"/>
      <c r="FC302" s="68"/>
      <c r="FD302" s="68"/>
      <c r="FE302" s="68"/>
      <c r="FF302" s="68"/>
      <c r="FG302" s="68"/>
      <c r="FH302" s="68"/>
      <c r="FI302" s="68"/>
      <c r="FJ302" s="68"/>
      <c r="FK302" s="68"/>
      <c r="FL302" s="68"/>
      <c r="FM302" s="68"/>
      <c r="FN302" s="68"/>
      <c r="FO302" s="68"/>
      <c r="FP302" s="68"/>
      <c r="FQ302" s="68"/>
      <c r="FR302" s="68"/>
      <c r="FS302" s="68"/>
      <c r="FT302" s="68"/>
      <c r="FU302" s="68"/>
      <c r="FV302" s="68"/>
      <c r="FW302" s="68"/>
      <c r="FX302" s="68"/>
      <c r="FY302" s="68"/>
      <c r="FZ302" s="68"/>
      <c r="GA302" s="68"/>
      <c r="GB302" s="68"/>
      <c r="GC302" s="68"/>
      <c r="GD302" s="68"/>
      <c r="GE302" s="68"/>
      <c r="GF302" s="68"/>
      <c r="GG302" s="68"/>
      <c r="GH302" s="68"/>
      <c r="GI302" s="68"/>
      <c r="GJ302" s="68"/>
      <c r="GK302" s="68"/>
      <c r="GL302" s="68"/>
      <c r="GM302" s="68"/>
      <c r="GN302" s="68"/>
      <c r="GO302" s="68"/>
      <c r="GP302" s="68"/>
      <c r="GQ302" s="68"/>
      <c r="GR302" s="68"/>
      <c r="GS302" s="68"/>
      <c r="GT302" s="68"/>
      <c r="GU302" s="68"/>
      <c r="GV302" s="68"/>
      <c r="GW302" s="68"/>
      <c r="GX302" s="68"/>
      <c r="GY302" s="68"/>
      <c r="GZ302" s="68"/>
      <c r="HA302" s="68"/>
      <c r="HB302" s="68"/>
      <c r="HC302" s="68"/>
      <c r="HD302" s="68"/>
      <c r="HE302" s="68"/>
      <c r="HF302" s="68"/>
      <c r="HG302" s="68"/>
      <c r="HH302" s="68"/>
      <c r="HI302" s="68"/>
      <c r="HJ302" s="68"/>
      <c r="HK302" s="68"/>
      <c r="HL302" s="68"/>
      <c r="HM302" s="68"/>
      <c r="HN302" s="68"/>
      <c r="HO302" s="68"/>
      <c r="HP302" s="68"/>
      <c r="HQ302" s="68"/>
      <c r="HR302" s="68"/>
      <c r="HS302" s="68"/>
      <c r="HT302" s="68"/>
      <c r="HU302" s="68"/>
      <c r="HV302" s="68"/>
      <c r="HW302" s="68"/>
      <c r="HX302" s="68"/>
      <c r="HY302" s="68"/>
      <c r="HZ302" s="68"/>
    </row>
    <row r="303" s="49" customFormat="1" spans="1:234">
      <c r="A303" s="50"/>
      <c r="B303" s="50"/>
      <c r="C303" s="50"/>
      <c r="D303" s="50"/>
      <c r="E303" s="50"/>
      <c r="F303" s="50"/>
      <c r="G303" s="67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  <c r="AT303" s="68"/>
      <c r="AU303" s="68"/>
      <c r="AV303" s="68"/>
      <c r="AW303" s="68"/>
      <c r="AX303" s="68"/>
      <c r="AY303" s="68"/>
      <c r="AZ303" s="68"/>
      <c r="BA303" s="68"/>
      <c r="BB303" s="68"/>
      <c r="BC303" s="68"/>
      <c r="BD303" s="68"/>
      <c r="BE303" s="68"/>
      <c r="BF303" s="68"/>
      <c r="BG303" s="68"/>
      <c r="BH303" s="68"/>
      <c r="BI303" s="68"/>
      <c r="BJ303" s="68"/>
      <c r="BK303" s="68"/>
      <c r="BL303" s="68"/>
      <c r="BM303" s="68"/>
      <c r="BN303" s="68"/>
      <c r="BO303" s="68"/>
      <c r="BP303" s="68"/>
      <c r="BQ303" s="68"/>
      <c r="BR303" s="68"/>
      <c r="BS303" s="68"/>
      <c r="BT303" s="68"/>
      <c r="BU303" s="68"/>
      <c r="BV303" s="68"/>
      <c r="BW303" s="68"/>
      <c r="BX303" s="68"/>
      <c r="BY303" s="68"/>
      <c r="BZ303" s="68"/>
      <c r="CA303" s="68"/>
      <c r="CB303" s="68"/>
      <c r="CC303" s="68"/>
      <c r="CD303" s="68"/>
      <c r="CE303" s="68"/>
      <c r="CF303" s="68"/>
      <c r="CG303" s="68"/>
      <c r="CH303" s="68"/>
      <c r="CI303" s="68"/>
      <c r="CJ303" s="68"/>
      <c r="CK303" s="68"/>
      <c r="CL303" s="68"/>
      <c r="CM303" s="68"/>
      <c r="CN303" s="68"/>
      <c r="CO303" s="68"/>
      <c r="CP303" s="68"/>
      <c r="CQ303" s="68"/>
      <c r="CR303" s="68"/>
      <c r="CS303" s="68"/>
      <c r="CT303" s="68"/>
      <c r="CU303" s="68"/>
      <c r="CV303" s="68"/>
      <c r="CW303" s="68"/>
      <c r="CX303" s="68"/>
      <c r="CY303" s="68"/>
      <c r="CZ303" s="68"/>
      <c r="DA303" s="68"/>
      <c r="DB303" s="68"/>
      <c r="DC303" s="68"/>
      <c r="DD303" s="68"/>
      <c r="DE303" s="68"/>
      <c r="DF303" s="68"/>
      <c r="DG303" s="68"/>
      <c r="DH303" s="68"/>
      <c r="DI303" s="68"/>
      <c r="DJ303" s="68"/>
      <c r="DK303" s="68"/>
      <c r="DL303" s="68"/>
      <c r="DM303" s="68"/>
      <c r="DN303" s="68"/>
      <c r="DO303" s="68"/>
      <c r="DP303" s="68"/>
      <c r="DQ303" s="68"/>
      <c r="DR303" s="68"/>
      <c r="DS303" s="68"/>
      <c r="DT303" s="68"/>
      <c r="DU303" s="68"/>
      <c r="DV303" s="68"/>
      <c r="DW303" s="68"/>
      <c r="DX303" s="68"/>
      <c r="DY303" s="68"/>
      <c r="DZ303" s="68"/>
      <c r="EA303" s="68"/>
      <c r="EB303" s="68"/>
      <c r="EC303" s="68"/>
      <c r="ED303" s="68"/>
      <c r="EE303" s="68"/>
      <c r="EF303" s="68"/>
      <c r="EG303" s="68"/>
      <c r="EH303" s="68"/>
      <c r="EI303" s="68"/>
      <c r="EJ303" s="68"/>
      <c r="EK303" s="68"/>
      <c r="EL303" s="68"/>
      <c r="EM303" s="68"/>
      <c r="EN303" s="68"/>
      <c r="EO303" s="68"/>
      <c r="EP303" s="68"/>
      <c r="EQ303" s="68"/>
      <c r="ER303" s="68"/>
      <c r="ES303" s="68"/>
      <c r="ET303" s="68"/>
      <c r="EU303" s="68"/>
      <c r="EV303" s="68"/>
      <c r="EW303" s="68"/>
      <c r="EX303" s="68"/>
      <c r="EY303" s="68"/>
      <c r="EZ303" s="68"/>
      <c r="FA303" s="68"/>
      <c r="FB303" s="68"/>
      <c r="FC303" s="68"/>
      <c r="FD303" s="68"/>
      <c r="FE303" s="68"/>
      <c r="FF303" s="68"/>
      <c r="FG303" s="68"/>
      <c r="FH303" s="68"/>
      <c r="FI303" s="68"/>
      <c r="FJ303" s="68"/>
      <c r="FK303" s="68"/>
      <c r="FL303" s="68"/>
      <c r="FM303" s="68"/>
      <c r="FN303" s="68"/>
      <c r="FO303" s="68"/>
      <c r="FP303" s="68"/>
      <c r="FQ303" s="68"/>
      <c r="FR303" s="68"/>
      <c r="FS303" s="68"/>
      <c r="FT303" s="68"/>
      <c r="FU303" s="68"/>
      <c r="FV303" s="68"/>
      <c r="FW303" s="68"/>
      <c r="FX303" s="68"/>
      <c r="FY303" s="68"/>
      <c r="FZ303" s="68"/>
      <c r="GA303" s="68"/>
      <c r="GB303" s="68"/>
      <c r="GC303" s="68"/>
      <c r="GD303" s="68"/>
      <c r="GE303" s="68"/>
      <c r="GF303" s="68"/>
      <c r="GG303" s="68"/>
      <c r="GH303" s="68"/>
      <c r="GI303" s="68"/>
      <c r="GJ303" s="68"/>
      <c r="GK303" s="68"/>
      <c r="GL303" s="68"/>
      <c r="GM303" s="68"/>
      <c r="GN303" s="68"/>
      <c r="GO303" s="68"/>
      <c r="GP303" s="68"/>
      <c r="GQ303" s="68"/>
      <c r="GR303" s="68"/>
      <c r="GS303" s="68"/>
      <c r="GT303" s="68"/>
      <c r="GU303" s="68"/>
      <c r="GV303" s="68"/>
      <c r="GW303" s="68"/>
      <c r="GX303" s="68"/>
      <c r="GY303" s="68"/>
      <c r="GZ303" s="68"/>
      <c r="HA303" s="68"/>
      <c r="HB303" s="68"/>
      <c r="HC303" s="68"/>
      <c r="HD303" s="68"/>
      <c r="HE303" s="68"/>
      <c r="HF303" s="68"/>
      <c r="HG303" s="68"/>
      <c r="HH303" s="68"/>
      <c r="HI303" s="68"/>
      <c r="HJ303" s="68"/>
      <c r="HK303" s="68"/>
      <c r="HL303" s="68"/>
      <c r="HM303" s="68"/>
      <c r="HN303" s="68"/>
      <c r="HO303" s="68"/>
      <c r="HP303" s="68"/>
      <c r="HQ303" s="68"/>
      <c r="HR303" s="68"/>
      <c r="HS303" s="68"/>
      <c r="HT303" s="68"/>
      <c r="HU303" s="68"/>
      <c r="HV303" s="68"/>
      <c r="HW303" s="68"/>
      <c r="HX303" s="68"/>
      <c r="HY303" s="68"/>
      <c r="HZ303" s="68"/>
    </row>
    <row r="304" s="49" customFormat="1" spans="1:234">
      <c r="A304" s="50"/>
      <c r="B304" s="50"/>
      <c r="C304" s="50"/>
      <c r="D304" s="50"/>
      <c r="E304" s="50"/>
      <c r="F304" s="50"/>
      <c r="G304" s="67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  <c r="AT304" s="68"/>
      <c r="AU304" s="68"/>
      <c r="AV304" s="68"/>
      <c r="AW304" s="68"/>
      <c r="AX304" s="68"/>
      <c r="AY304" s="68"/>
      <c r="AZ304" s="68"/>
      <c r="BA304" s="68"/>
      <c r="BB304" s="68"/>
      <c r="BC304" s="68"/>
      <c r="BD304" s="68"/>
      <c r="BE304" s="68"/>
      <c r="BF304" s="68"/>
      <c r="BG304" s="68"/>
      <c r="BH304" s="68"/>
      <c r="BI304" s="68"/>
      <c r="BJ304" s="68"/>
      <c r="BK304" s="68"/>
      <c r="BL304" s="68"/>
      <c r="BM304" s="68"/>
      <c r="BN304" s="68"/>
      <c r="BO304" s="68"/>
      <c r="BP304" s="68"/>
      <c r="BQ304" s="68"/>
      <c r="BR304" s="68"/>
      <c r="BS304" s="68"/>
      <c r="BT304" s="68"/>
      <c r="BU304" s="68"/>
      <c r="BV304" s="68"/>
      <c r="BW304" s="68"/>
      <c r="BX304" s="68"/>
      <c r="BY304" s="68"/>
      <c r="BZ304" s="68"/>
      <c r="CA304" s="68"/>
      <c r="CB304" s="68"/>
      <c r="CC304" s="68"/>
      <c r="CD304" s="68"/>
      <c r="CE304" s="68"/>
      <c r="CF304" s="68"/>
      <c r="CG304" s="68"/>
      <c r="CH304" s="68"/>
      <c r="CI304" s="68"/>
      <c r="CJ304" s="68"/>
      <c r="CK304" s="68"/>
      <c r="CL304" s="68"/>
      <c r="CM304" s="68"/>
      <c r="CN304" s="68"/>
      <c r="CO304" s="68"/>
      <c r="CP304" s="68"/>
      <c r="CQ304" s="68"/>
      <c r="CR304" s="68"/>
      <c r="CS304" s="68"/>
      <c r="CT304" s="68"/>
      <c r="CU304" s="68"/>
      <c r="CV304" s="68"/>
      <c r="CW304" s="68"/>
      <c r="CX304" s="68"/>
      <c r="CY304" s="68"/>
      <c r="CZ304" s="68"/>
      <c r="DA304" s="68"/>
      <c r="DB304" s="68"/>
      <c r="DC304" s="68"/>
      <c r="DD304" s="68"/>
      <c r="DE304" s="68"/>
      <c r="DF304" s="68"/>
      <c r="DG304" s="68"/>
      <c r="DH304" s="68"/>
      <c r="DI304" s="68"/>
      <c r="DJ304" s="68"/>
      <c r="DK304" s="68"/>
      <c r="DL304" s="68"/>
      <c r="DM304" s="68"/>
      <c r="DN304" s="68"/>
      <c r="DO304" s="68"/>
      <c r="DP304" s="68"/>
      <c r="DQ304" s="68"/>
      <c r="DR304" s="68"/>
      <c r="DS304" s="68"/>
      <c r="DT304" s="68"/>
      <c r="DU304" s="68"/>
      <c r="DV304" s="68"/>
      <c r="DW304" s="68"/>
      <c r="DX304" s="68"/>
      <c r="DY304" s="68"/>
      <c r="DZ304" s="68"/>
      <c r="EA304" s="68"/>
      <c r="EB304" s="68"/>
      <c r="EC304" s="68"/>
      <c r="ED304" s="68"/>
      <c r="EE304" s="68"/>
      <c r="EF304" s="68"/>
      <c r="EG304" s="68"/>
      <c r="EH304" s="68"/>
      <c r="EI304" s="68"/>
      <c r="EJ304" s="68"/>
      <c r="EK304" s="68"/>
      <c r="EL304" s="68"/>
      <c r="EM304" s="68"/>
      <c r="EN304" s="68"/>
      <c r="EO304" s="68"/>
      <c r="EP304" s="68"/>
      <c r="EQ304" s="68"/>
      <c r="ER304" s="68"/>
      <c r="ES304" s="68"/>
      <c r="ET304" s="68"/>
      <c r="EU304" s="68"/>
      <c r="EV304" s="68"/>
      <c r="EW304" s="68"/>
      <c r="EX304" s="68"/>
      <c r="EY304" s="68"/>
      <c r="EZ304" s="68"/>
      <c r="FA304" s="68"/>
      <c r="FB304" s="68"/>
      <c r="FC304" s="68"/>
      <c r="FD304" s="68"/>
      <c r="FE304" s="68"/>
      <c r="FF304" s="68"/>
      <c r="FG304" s="68"/>
      <c r="FH304" s="68"/>
      <c r="FI304" s="68"/>
      <c r="FJ304" s="68"/>
      <c r="FK304" s="68"/>
      <c r="FL304" s="68"/>
      <c r="FM304" s="68"/>
      <c r="FN304" s="68"/>
      <c r="FO304" s="68"/>
      <c r="FP304" s="68"/>
      <c r="FQ304" s="68"/>
      <c r="FR304" s="68"/>
      <c r="FS304" s="68"/>
      <c r="FT304" s="68"/>
      <c r="FU304" s="68"/>
      <c r="FV304" s="68"/>
      <c r="FW304" s="68"/>
      <c r="FX304" s="68"/>
      <c r="FY304" s="68"/>
      <c r="FZ304" s="68"/>
      <c r="GA304" s="68"/>
      <c r="GB304" s="68"/>
      <c r="GC304" s="68"/>
      <c r="GD304" s="68"/>
      <c r="GE304" s="68"/>
      <c r="GF304" s="68"/>
      <c r="GG304" s="68"/>
      <c r="GH304" s="68"/>
      <c r="GI304" s="68"/>
      <c r="GJ304" s="68"/>
      <c r="GK304" s="68"/>
      <c r="GL304" s="68"/>
      <c r="GM304" s="68"/>
      <c r="GN304" s="68"/>
      <c r="GO304" s="68"/>
      <c r="GP304" s="68"/>
      <c r="GQ304" s="68"/>
      <c r="GR304" s="68"/>
      <c r="GS304" s="68"/>
      <c r="GT304" s="68"/>
      <c r="GU304" s="68"/>
      <c r="GV304" s="68"/>
      <c r="GW304" s="68"/>
      <c r="GX304" s="68"/>
      <c r="GY304" s="68"/>
      <c r="GZ304" s="68"/>
      <c r="HA304" s="68"/>
      <c r="HB304" s="68"/>
      <c r="HC304" s="68"/>
      <c r="HD304" s="68"/>
      <c r="HE304" s="68"/>
      <c r="HF304" s="68"/>
      <c r="HG304" s="68"/>
      <c r="HH304" s="68"/>
      <c r="HI304" s="68"/>
      <c r="HJ304" s="68"/>
      <c r="HK304" s="68"/>
      <c r="HL304" s="68"/>
      <c r="HM304" s="68"/>
      <c r="HN304" s="68"/>
      <c r="HO304" s="68"/>
      <c r="HP304" s="68"/>
      <c r="HQ304" s="68"/>
      <c r="HR304" s="68"/>
      <c r="HS304" s="68"/>
      <c r="HT304" s="68"/>
      <c r="HU304" s="68"/>
      <c r="HV304" s="68"/>
      <c r="HW304" s="68"/>
      <c r="HX304" s="68"/>
      <c r="HY304" s="68"/>
      <c r="HZ304" s="68"/>
    </row>
    <row r="305" s="49" customFormat="1" spans="1:234">
      <c r="A305" s="50"/>
      <c r="B305" s="50"/>
      <c r="C305" s="50"/>
      <c r="D305" s="50"/>
      <c r="E305" s="50"/>
      <c r="F305" s="50"/>
      <c r="G305" s="67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  <c r="AT305" s="68"/>
      <c r="AU305" s="68"/>
      <c r="AV305" s="68"/>
      <c r="AW305" s="68"/>
      <c r="AX305" s="68"/>
      <c r="AY305" s="68"/>
      <c r="AZ305" s="68"/>
      <c r="BA305" s="68"/>
      <c r="BB305" s="68"/>
      <c r="BC305" s="68"/>
      <c r="BD305" s="68"/>
      <c r="BE305" s="68"/>
      <c r="BF305" s="68"/>
      <c r="BG305" s="68"/>
      <c r="BH305" s="68"/>
      <c r="BI305" s="68"/>
      <c r="BJ305" s="68"/>
      <c r="BK305" s="68"/>
      <c r="BL305" s="68"/>
      <c r="BM305" s="68"/>
      <c r="BN305" s="68"/>
      <c r="BO305" s="68"/>
      <c r="BP305" s="68"/>
      <c r="BQ305" s="68"/>
      <c r="BR305" s="68"/>
      <c r="BS305" s="68"/>
      <c r="BT305" s="68"/>
      <c r="BU305" s="68"/>
      <c r="BV305" s="68"/>
      <c r="BW305" s="68"/>
      <c r="BX305" s="68"/>
      <c r="BY305" s="68"/>
      <c r="BZ305" s="68"/>
      <c r="CA305" s="68"/>
      <c r="CB305" s="68"/>
      <c r="CC305" s="68"/>
      <c r="CD305" s="68"/>
      <c r="CE305" s="68"/>
      <c r="CF305" s="68"/>
      <c r="CG305" s="68"/>
      <c r="CH305" s="68"/>
      <c r="CI305" s="68"/>
      <c r="CJ305" s="68"/>
      <c r="CK305" s="68"/>
      <c r="CL305" s="68"/>
      <c r="CM305" s="68"/>
      <c r="CN305" s="68"/>
      <c r="CO305" s="68"/>
      <c r="CP305" s="68"/>
      <c r="CQ305" s="68"/>
      <c r="CR305" s="68"/>
      <c r="CS305" s="68"/>
      <c r="CT305" s="68"/>
      <c r="CU305" s="68"/>
      <c r="CV305" s="68"/>
      <c r="CW305" s="68"/>
      <c r="CX305" s="68"/>
      <c r="CY305" s="68"/>
      <c r="CZ305" s="68"/>
      <c r="DA305" s="68"/>
      <c r="DB305" s="68"/>
      <c r="DC305" s="68"/>
      <c r="DD305" s="68"/>
      <c r="DE305" s="68"/>
      <c r="DF305" s="68"/>
      <c r="DG305" s="68"/>
      <c r="DH305" s="68"/>
      <c r="DI305" s="68"/>
      <c r="DJ305" s="68"/>
      <c r="DK305" s="68"/>
      <c r="DL305" s="68"/>
      <c r="DM305" s="68"/>
      <c r="DN305" s="68"/>
      <c r="DO305" s="68"/>
      <c r="DP305" s="68"/>
      <c r="DQ305" s="68"/>
      <c r="DR305" s="68"/>
      <c r="DS305" s="68"/>
      <c r="DT305" s="68"/>
      <c r="DU305" s="68"/>
      <c r="DV305" s="68"/>
      <c r="DW305" s="68"/>
      <c r="DX305" s="68"/>
      <c r="DY305" s="68"/>
      <c r="DZ305" s="68"/>
      <c r="EA305" s="68"/>
      <c r="EB305" s="68"/>
      <c r="EC305" s="68"/>
      <c r="ED305" s="68"/>
      <c r="EE305" s="68"/>
      <c r="EF305" s="68"/>
      <c r="EG305" s="68"/>
      <c r="EH305" s="68"/>
      <c r="EI305" s="68"/>
      <c r="EJ305" s="68"/>
      <c r="EK305" s="68"/>
      <c r="EL305" s="68"/>
      <c r="EM305" s="68"/>
      <c r="EN305" s="68"/>
      <c r="EO305" s="68"/>
      <c r="EP305" s="68"/>
      <c r="EQ305" s="68"/>
      <c r="ER305" s="68"/>
      <c r="ES305" s="68"/>
      <c r="ET305" s="68"/>
      <c r="EU305" s="68"/>
      <c r="EV305" s="68"/>
      <c r="EW305" s="68"/>
      <c r="EX305" s="68"/>
      <c r="EY305" s="68"/>
      <c r="EZ305" s="68"/>
      <c r="FA305" s="68"/>
      <c r="FB305" s="68"/>
      <c r="FC305" s="68"/>
      <c r="FD305" s="68"/>
      <c r="FE305" s="68"/>
      <c r="FF305" s="68"/>
      <c r="FG305" s="68"/>
      <c r="FH305" s="68"/>
      <c r="FI305" s="68"/>
      <c r="FJ305" s="68"/>
      <c r="FK305" s="68"/>
      <c r="FL305" s="68"/>
      <c r="FM305" s="68"/>
      <c r="FN305" s="68"/>
      <c r="FO305" s="68"/>
      <c r="FP305" s="68"/>
      <c r="FQ305" s="68"/>
      <c r="FR305" s="68"/>
      <c r="FS305" s="68"/>
      <c r="FT305" s="68"/>
      <c r="FU305" s="68"/>
      <c r="FV305" s="68"/>
      <c r="FW305" s="68"/>
      <c r="FX305" s="68"/>
      <c r="FY305" s="68"/>
      <c r="FZ305" s="68"/>
      <c r="GA305" s="68"/>
      <c r="GB305" s="68"/>
      <c r="GC305" s="68"/>
      <c r="GD305" s="68"/>
      <c r="GE305" s="68"/>
      <c r="GF305" s="68"/>
      <c r="GG305" s="68"/>
      <c r="GH305" s="68"/>
      <c r="GI305" s="68"/>
      <c r="GJ305" s="68"/>
      <c r="GK305" s="68"/>
      <c r="GL305" s="68"/>
      <c r="GM305" s="68"/>
      <c r="GN305" s="68"/>
      <c r="GO305" s="68"/>
      <c r="GP305" s="68"/>
      <c r="GQ305" s="68"/>
      <c r="GR305" s="68"/>
      <c r="GS305" s="68"/>
      <c r="GT305" s="68"/>
      <c r="GU305" s="68"/>
      <c r="GV305" s="68"/>
      <c r="GW305" s="68"/>
      <c r="GX305" s="68"/>
      <c r="GY305" s="68"/>
      <c r="GZ305" s="68"/>
      <c r="HA305" s="68"/>
      <c r="HB305" s="68"/>
      <c r="HC305" s="68"/>
      <c r="HD305" s="68"/>
      <c r="HE305" s="68"/>
      <c r="HF305" s="68"/>
      <c r="HG305" s="68"/>
      <c r="HH305" s="68"/>
      <c r="HI305" s="68"/>
      <c r="HJ305" s="68"/>
      <c r="HK305" s="68"/>
      <c r="HL305" s="68"/>
      <c r="HM305" s="68"/>
      <c r="HN305" s="68"/>
      <c r="HO305" s="68"/>
      <c r="HP305" s="68"/>
      <c r="HQ305" s="68"/>
      <c r="HR305" s="68"/>
      <c r="HS305" s="68"/>
      <c r="HT305" s="68"/>
      <c r="HU305" s="68"/>
      <c r="HV305" s="68"/>
      <c r="HW305" s="68"/>
      <c r="HX305" s="68"/>
      <c r="HY305" s="68"/>
      <c r="HZ305" s="68"/>
    </row>
    <row r="306" s="49" customFormat="1" spans="1:234">
      <c r="A306" s="50"/>
      <c r="B306" s="50"/>
      <c r="C306" s="50"/>
      <c r="D306" s="50"/>
      <c r="E306" s="50"/>
      <c r="F306" s="50"/>
      <c r="G306" s="67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  <c r="AW306" s="68"/>
      <c r="AX306" s="68"/>
      <c r="AY306" s="68"/>
      <c r="AZ306" s="68"/>
      <c r="BA306" s="68"/>
      <c r="BB306" s="68"/>
      <c r="BC306" s="68"/>
      <c r="BD306" s="68"/>
      <c r="BE306" s="68"/>
      <c r="BF306" s="68"/>
      <c r="BG306" s="68"/>
      <c r="BH306" s="68"/>
      <c r="BI306" s="68"/>
      <c r="BJ306" s="68"/>
      <c r="BK306" s="68"/>
      <c r="BL306" s="68"/>
      <c r="BM306" s="68"/>
      <c r="BN306" s="68"/>
      <c r="BO306" s="68"/>
      <c r="BP306" s="68"/>
      <c r="BQ306" s="68"/>
      <c r="BR306" s="68"/>
      <c r="BS306" s="68"/>
      <c r="BT306" s="68"/>
      <c r="BU306" s="68"/>
      <c r="BV306" s="68"/>
      <c r="BW306" s="68"/>
      <c r="BX306" s="68"/>
      <c r="BY306" s="68"/>
      <c r="BZ306" s="68"/>
      <c r="CA306" s="68"/>
      <c r="CB306" s="68"/>
      <c r="CC306" s="68"/>
      <c r="CD306" s="68"/>
      <c r="CE306" s="68"/>
      <c r="CF306" s="68"/>
      <c r="CG306" s="68"/>
      <c r="CH306" s="68"/>
      <c r="CI306" s="68"/>
      <c r="CJ306" s="68"/>
      <c r="CK306" s="68"/>
      <c r="CL306" s="68"/>
      <c r="CM306" s="68"/>
      <c r="CN306" s="68"/>
      <c r="CO306" s="68"/>
      <c r="CP306" s="68"/>
      <c r="CQ306" s="68"/>
      <c r="CR306" s="68"/>
      <c r="CS306" s="68"/>
      <c r="CT306" s="68"/>
      <c r="CU306" s="68"/>
      <c r="CV306" s="68"/>
      <c r="CW306" s="68"/>
      <c r="CX306" s="68"/>
      <c r="CY306" s="68"/>
      <c r="CZ306" s="68"/>
      <c r="DA306" s="68"/>
      <c r="DB306" s="68"/>
      <c r="DC306" s="68"/>
      <c r="DD306" s="68"/>
      <c r="DE306" s="68"/>
      <c r="DF306" s="68"/>
      <c r="DG306" s="68"/>
      <c r="DH306" s="68"/>
      <c r="DI306" s="68"/>
      <c r="DJ306" s="68"/>
      <c r="DK306" s="68"/>
      <c r="DL306" s="68"/>
      <c r="DM306" s="68"/>
      <c r="DN306" s="68"/>
      <c r="DO306" s="68"/>
      <c r="DP306" s="68"/>
      <c r="DQ306" s="68"/>
      <c r="DR306" s="68"/>
      <c r="DS306" s="68"/>
      <c r="DT306" s="68"/>
      <c r="DU306" s="68"/>
      <c r="DV306" s="68"/>
      <c r="DW306" s="68"/>
      <c r="DX306" s="68"/>
      <c r="DY306" s="68"/>
      <c r="DZ306" s="68"/>
      <c r="EA306" s="68"/>
      <c r="EB306" s="68"/>
      <c r="EC306" s="68"/>
      <c r="ED306" s="68"/>
      <c r="EE306" s="68"/>
      <c r="EF306" s="68"/>
      <c r="EG306" s="68"/>
      <c r="EH306" s="68"/>
      <c r="EI306" s="68"/>
      <c r="EJ306" s="68"/>
      <c r="EK306" s="68"/>
      <c r="EL306" s="68"/>
      <c r="EM306" s="68"/>
      <c r="EN306" s="68"/>
      <c r="EO306" s="68"/>
      <c r="EP306" s="68"/>
      <c r="EQ306" s="68"/>
      <c r="ER306" s="68"/>
      <c r="ES306" s="68"/>
      <c r="ET306" s="68"/>
      <c r="EU306" s="68"/>
      <c r="EV306" s="68"/>
      <c r="EW306" s="68"/>
      <c r="EX306" s="68"/>
      <c r="EY306" s="68"/>
      <c r="EZ306" s="68"/>
      <c r="FA306" s="68"/>
      <c r="FB306" s="68"/>
      <c r="FC306" s="68"/>
      <c r="FD306" s="68"/>
      <c r="FE306" s="68"/>
      <c r="FF306" s="68"/>
      <c r="FG306" s="68"/>
      <c r="FH306" s="68"/>
      <c r="FI306" s="68"/>
      <c r="FJ306" s="68"/>
      <c r="FK306" s="68"/>
      <c r="FL306" s="68"/>
      <c r="FM306" s="68"/>
      <c r="FN306" s="68"/>
      <c r="FO306" s="68"/>
      <c r="FP306" s="68"/>
      <c r="FQ306" s="68"/>
      <c r="FR306" s="68"/>
      <c r="FS306" s="68"/>
      <c r="FT306" s="68"/>
      <c r="FU306" s="68"/>
      <c r="FV306" s="68"/>
      <c r="FW306" s="68"/>
      <c r="FX306" s="68"/>
      <c r="FY306" s="68"/>
      <c r="FZ306" s="68"/>
      <c r="GA306" s="68"/>
      <c r="GB306" s="68"/>
      <c r="GC306" s="68"/>
      <c r="GD306" s="68"/>
      <c r="GE306" s="68"/>
      <c r="GF306" s="68"/>
      <c r="GG306" s="68"/>
      <c r="GH306" s="68"/>
      <c r="GI306" s="68"/>
      <c r="GJ306" s="68"/>
      <c r="GK306" s="68"/>
      <c r="GL306" s="68"/>
      <c r="GM306" s="68"/>
      <c r="GN306" s="68"/>
      <c r="GO306" s="68"/>
      <c r="GP306" s="68"/>
      <c r="GQ306" s="68"/>
      <c r="GR306" s="68"/>
      <c r="GS306" s="68"/>
      <c r="GT306" s="68"/>
      <c r="GU306" s="68"/>
      <c r="GV306" s="68"/>
      <c r="GW306" s="68"/>
      <c r="GX306" s="68"/>
      <c r="GY306" s="68"/>
      <c r="GZ306" s="68"/>
      <c r="HA306" s="68"/>
      <c r="HB306" s="68"/>
      <c r="HC306" s="68"/>
      <c r="HD306" s="68"/>
      <c r="HE306" s="68"/>
      <c r="HF306" s="68"/>
      <c r="HG306" s="68"/>
      <c r="HH306" s="68"/>
      <c r="HI306" s="68"/>
      <c r="HJ306" s="68"/>
      <c r="HK306" s="68"/>
      <c r="HL306" s="68"/>
      <c r="HM306" s="68"/>
      <c r="HN306" s="68"/>
      <c r="HO306" s="68"/>
      <c r="HP306" s="68"/>
      <c r="HQ306" s="68"/>
      <c r="HR306" s="68"/>
      <c r="HS306" s="68"/>
      <c r="HT306" s="68"/>
      <c r="HU306" s="68"/>
      <c r="HV306" s="68"/>
      <c r="HW306" s="68"/>
      <c r="HX306" s="68"/>
      <c r="HY306" s="68"/>
      <c r="HZ306" s="68"/>
    </row>
    <row r="307" s="49" customFormat="1" spans="1:234">
      <c r="A307" s="50"/>
      <c r="B307" s="50"/>
      <c r="C307" s="50"/>
      <c r="D307" s="50"/>
      <c r="E307" s="50"/>
      <c r="F307" s="50"/>
      <c r="G307" s="67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  <c r="AT307" s="68"/>
      <c r="AU307" s="68"/>
      <c r="AV307" s="68"/>
      <c r="AW307" s="68"/>
      <c r="AX307" s="68"/>
      <c r="AY307" s="68"/>
      <c r="AZ307" s="68"/>
      <c r="BA307" s="68"/>
      <c r="BB307" s="68"/>
      <c r="BC307" s="68"/>
      <c r="BD307" s="68"/>
      <c r="BE307" s="68"/>
      <c r="BF307" s="68"/>
      <c r="BG307" s="68"/>
      <c r="BH307" s="68"/>
      <c r="BI307" s="68"/>
      <c r="BJ307" s="68"/>
      <c r="BK307" s="68"/>
      <c r="BL307" s="68"/>
      <c r="BM307" s="68"/>
      <c r="BN307" s="68"/>
      <c r="BO307" s="68"/>
      <c r="BP307" s="68"/>
      <c r="BQ307" s="68"/>
      <c r="BR307" s="68"/>
      <c r="BS307" s="68"/>
      <c r="BT307" s="68"/>
      <c r="BU307" s="68"/>
      <c r="BV307" s="68"/>
      <c r="BW307" s="68"/>
      <c r="BX307" s="68"/>
      <c r="BY307" s="68"/>
      <c r="BZ307" s="68"/>
      <c r="CA307" s="68"/>
      <c r="CB307" s="68"/>
      <c r="CC307" s="68"/>
      <c r="CD307" s="68"/>
      <c r="CE307" s="68"/>
      <c r="CF307" s="68"/>
      <c r="CG307" s="68"/>
      <c r="CH307" s="68"/>
      <c r="CI307" s="68"/>
      <c r="CJ307" s="68"/>
      <c r="CK307" s="68"/>
      <c r="CL307" s="68"/>
      <c r="CM307" s="68"/>
      <c r="CN307" s="68"/>
      <c r="CO307" s="68"/>
      <c r="CP307" s="68"/>
      <c r="CQ307" s="68"/>
      <c r="CR307" s="68"/>
      <c r="CS307" s="68"/>
      <c r="CT307" s="68"/>
      <c r="CU307" s="68"/>
      <c r="CV307" s="68"/>
      <c r="CW307" s="68"/>
      <c r="CX307" s="68"/>
      <c r="CY307" s="68"/>
      <c r="CZ307" s="68"/>
      <c r="DA307" s="68"/>
      <c r="DB307" s="68"/>
      <c r="DC307" s="68"/>
      <c r="DD307" s="68"/>
      <c r="DE307" s="68"/>
      <c r="DF307" s="68"/>
      <c r="DG307" s="68"/>
      <c r="DH307" s="68"/>
      <c r="DI307" s="68"/>
      <c r="DJ307" s="68"/>
      <c r="DK307" s="68"/>
      <c r="DL307" s="68"/>
      <c r="DM307" s="68"/>
      <c r="DN307" s="68"/>
      <c r="DO307" s="68"/>
      <c r="DP307" s="68"/>
      <c r="DQ307" s="68"/>
      <c r="DR307" s="68"/>
      <c r="DS307" s="68"/>
      <c r="DT307" s="68"/>
      <c r="DU307" s="68"/>
      <c r="DV307" s="68"/>
      <c r="DW307" s="68"/>
      <c r="DX307" s="68"/>
      <c r="DY307" s="68"/>
      <c r="DZ307" s="68"/>
      <c r="EA307" s="68"/>
      <c r="EB307" s="68"/>
      <c r="EC307" s="68"/>
      <c r="ED307" s="68"/>
      <c r="EE307" s="68"/>
      <c r="EF307" s="68"/>
      <c r="EG307" s="68"/>
      <c r="EH307" s="68"/>
      <c r="EI307" s="68"/>
      <c r="EJ307" s="68"/>
      <c r="EK307" s="68"/>
      <c r="EL307" s="68"/>
      <c r="EM307" s="68"/>
      <c r="EN307" s="68"/>
      <c r="EO307" s="68"/>
      <c r="EP307" s="68"/>
      <c r="EQ307" s="68"/>
      <c r="ER307" s="68"/>
      <c r="ES307" s="68"/>
      <c r="ET307" s="68"/>
      <c r="EU307" s="68"/>
      <c r="EV307" s="68"/>
      <c r="EW307" s="68"/>
      <c r="EX307" s="68"/>
      <c r="EY307" s="68"/>
      <c r="EZ307" s="68"/>
      <c r="FA307" s="68"/>
      <c r="FB307" s="68"/>
      <c r="FC307" s="68"/>
      <c r="FD307" s="68"/>
      <c r="FE307" s="68"/>
      <c r="FF307" s="68"/>
      <c r="FG307" s="68"/>
      <c r="FH307" s="68"/>
      <c r="FI307" s="68"/>
      <c r="FJ307" s="68"/>
      <c r="FK307" s="68"/>
      <c r="FL307" s="68"/>
      <c r="FM307" s="68"/>
      <c r="FN307" s="68"/>
      <c r="FO307" s="68"/>
      <c r="FP307" s="68"/>
      <c r="FQ307" s="68"/>
      <c r="FR307" s="68"/>
      <c r="FS307" s="68"/>
      <c r="FT307" s="68"/>
      <c r="FU307" s="68"/>
      <c r="FV307" s="68"/>
      <c r="FW307" s="68"/>
      <c r="FX307" s="68"/>
      <c r="FY307" s="68"/>
      <c r="FZ307" s="68"/>
      <c r="GA307" s="68"/>
      <c r="GB307" s="68"/>
      <c r="GC307" s="68"/>
      <c r="GD307" s="68"/>
      <c r="GE307" s="68"/>
      <c r="GF307" s="68"/>
      <c r="GG307" s="68"/>
      <c r="GH307" s="68"/>
      <c r="GI307" s="68"/>
      <c r="GJ307" s="68"/>
      <c r="GK307" s="68"/>
      <c r="GL307" s="68"/>
      <c r="GM307" s="68"/>
      <c r="GN307" s="68"/>
      <c r="GO307" s="68"/>
      <c r="GP307" s="68"/>
      <c r="GQ307" s="68"/>
      <c r="GR307" s="68"/>
      <c r="GS307" s="68"/>
      <c r="GT307" s="68"/>
      <c r="GU307" s="68"/>
      <c r="GV307" s="68"/>
      <c r="GW307" s="68"/>
      <c r="GX307" s="68"/>
      <c r="GY307" s="68"/>
      <c r="GZ307" s="68"/>
      <c r="HA307" s="68"/>
      <c r="HB307" s="68"/>
      <c r="HC307" s="68"/>
      <c r="HD307" s="68"/>
      <c r="HE307" s="68"/>
      <c r="HF307" s="68"/>
      <c r="HG307" s="68"/>
      <c r="HH307" s="68"/>
      <c r="HI307" s="68"/>
      <c r="HJ307" s="68"/>
      <c r="HK307" s="68"/>
      <c r="HL307" s="68"/>
      <c r="HM307" s="68"/>
      <c r="HN307" s="68"/>
      <c r="HO307" s="68"/>
      <c r="HP307" s="68"/>
      <c r="HQ307" s="68"/>
      <c r="HR307" s="68"/>
      <c r="HS307" s="68"/>
      <c r="HT307" s="68"/>
      <c r="HU307" s="68"/>
      <c r="HV307" s="68"/>
      <c r="HW307" s="68"/>
      <c r="HX307" s="68"/>
      <c r="HY307" s="68"/>
      <c r="HZ307" s="68"/>
    </row>
    <row r="308" s="49" customFormat="1" spans="1:234">
      <c r="A308" s="50"/>
      <c r="B308" s="50"/>
      <c r="C308" s="50"/>
      <c r="D308" s="50"/>
      <c r="E308" s="50"/>
      <c r="F308" s="50"/>
      <c r="G308" s="67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68"/>
      <c r="AY308" s="68"/>
      <c r="AZ308" s="68"/>
      <c r="BA308" s="68"/>
      <c r="BB308" s="68"/>
      <c r="BC308" s="68"/>
      <c r="BD308" s="68"/>
      <c r="BE308" s="68"/>
      <c r="BF308" s="68"/>
      <c r="BG308" s="68"/>
      <c r="BH308" s="68"/>
      <c r="BI308" s="68"/>
      <c r="BJ308" s="68"/>
      <c r="BK308" s="68"/>
      <c r="BL308" s="68"/>
      <c r="BM308" s="68"/>
      <c r="BN308" s="68"/>
      <c r="BO308" s="68"/>
      <c r="BP308" s="68"/>
      <c r="BQ308" s="68"/>
      <c r="BR308" s="68"/>
      <c r="BS308" s="68"/>
      <c r="BT308" s="68"/>
      <c r="BU308" s="68"/>
      <c r="BV308" s="68"/>
      <c r="BW308" s="68"/>
      <c r="BX308" s="68"/>
      <c r="BY308" s="68"/>
      <c r="BZ308" s="68"/>
      <c r="CA308" s="68"/>
      <c r="CB308" s="68"/>
      <c r="CC308" s="68"/>
      <c r="CD308" s="68"/>
      <c r="CE308" s="68"/>
      <c r="CF308" s="68"/>
      <c r="CG308" s="68"/>
      <c r="CH308" s="68"/>
      <c r="CI308" s="68"/>
      <c r="CJ308" s="68"/>
      <c r="CK308" s="68"/>
      <c r="CL308" s="68"/>
      <c r="CM308" s="68"/>
      <c r="CN308" s="68"/>
      <c r="CO308" s="68"/>
      <c r="CP308" s="68"/>
      <c r="CQ308" s="68"/>
      <c r="CR308" s="68"/>
      <c r="CS308" s="68"/>
      <c r="CT308" s="68"/>
      <c r="CU308" s="68"/>
      <c r="CV308" s="68"/>
      <c r="CW308" s="68"/>
      <c r="CX308" s="68"/>
      <c r="CY308" s="68"/>
      <c r="CZ308" s="68"/>
      <c r="DA308" s="68"/>
      <c r="DB308" s="68"/>
      <c r="DC308" s="68"/>
      <c r="DD308" s="68"/>
      <c r="DE308" s="68"/>
      <c r="DF308" s="68"/>
      <c r="DG308" s="68"/>
      <c r="DH308" s="68"/>
      <c r="DI308" s="68"/>
      <c r="DJ308" s="68"/>
      <c r="DK308" s="68"/>
      <c r="DL308" s="68"/>
      <c r="DM308" s="68"/>
      <c r="DN308" s="68"/>
      <c r="DO308" s="68"/>
      <c r="DP308" s="68"/>
      <c r="DQ308" s="68"/>
      <c r="DR308" s="68"/>
      <c r="DS308" s="68"/>
      <c r="DT308" s="68"/>
      <c r="DU308" s="68"/>
      <c r="DV308" s="68"/>
      <c r="DW308" s="68"/>
      <c r="DX308" s="68"/>
      <c r="DY308" s="68"/>
      <c r="DZ308" s="68"/>
      <c r="EA308" s="68"/>
      <c r="EB308" s="68"/>
      <c r="EC308" s="68"/>
      <c r="ED308" s="68"/>
      <c r="EE308" s="68"/>
      <c r="EF308" s="68"/>
      <c r="EG308" s="68"/>
      <c r="EH308" s="68"/>
      <c r="EI308" s="68"/>
      <c r="EJ308" s="68"/>
      <c r="EK308" s="68"/>
      <c r="EL308" s="68"/>
      <c r="EM308" s="68"/>
      <c r="EN308" s="68"/>
      <c r="EO308" s="68"/>
      <c r="EP308" s="68"/>
      <c r="EQ308" s="68"/>
      <c r="ER308" s="68"/>
      <c r="ES308" s="68"/>
      <c r="ET308" s="68"/>
      <c r="EU308" s="68"/>
      <c r="EV308" s="68"/>
      <c r="EW308" s="68"/>
      <c r="EX308" s="68"/>
      <c r="EY308" s="68"/>
      <c r="EZ308" s="68"/>
      <c r="FA308" s="68"/>
      <c r="FB308" s="68"/>
      <c r="FC308" s="68"/>
      <c r="FD308" s="68"/>
      <c r="FE308" s="68"/>
      <c r="FF308" s="68"/>
      <c r="FG308" s="68"/>
      <c r="FH308" s="68"/>
      <c r="FI308" s="68"/>
      <c r="FJ308" s="68"/>
      <c r="FK308" s="68"/>
      <c r="FL308" s="68"/>
      <c r="FM308" s="68"/>
      <c r="FN308" s="68"/>
      <c r="FO308" s="68"/>
      <c r="FP308" s="68"/>
      <c r="FQ308" s="68"/>
      <c r="FR308" s="68"/>
      <c r="FS308" s="68"/>
      <c r="FT308" s="68"/>
      <c r="FU308" s="68"/>
      <c r="FV308" s="68"/>
      <c r="FW308" s="68"/>
      <c r="FX308" s="68"/>
      <c r="FY308" s="68"/>
      <c r="FZ308" s="68"/>
      <c r="GA308" s="68"/>
      <c r="GB308" s="68"/>
      <c r="GC308" s="68"/>
      <c r="GD308" s="68"/>
      <c r="GE308" s="68"/>
      <c r="GF308" s="68"/>
      <c r="GG308" s="68"/>
      <c r="GH308" s="68"/>
      <c r="GI308" s="68"/>
      <c r="GJ308" s="68"/>
      <c r="GK308" s="68"/>
      <c r="GL308" s="68"/>
      <c r="GM308" s="68"/>
      <c r="GN308" s="68"/>
      <c r="GO308" s="68"/>
      <c r="GP308" s="68"/>
      <c r="GQ308" s="68"/>
      <c r="GR308" s="68"/>
      <c r="GS308" s="68"/>
      <c r="GT308" s="68"/>
      <c r="GU308" s="68"/>
      <c r="GV308" s="68"/>
      <c r="GW308" s="68"/>
      <c r="GX308" s="68"/>
      <c r="GY308" s="68"/>
      <c r="GZ308" s="68"/>
      <c r="HA308" s="68"/>
      <c r="HB308" s="68"/>
      <c r="HC308" s="68"/>
      <c r="HD308" s="68"/>
      <c r="HE308" s="68"/>
      <c r="HF308" s="68"/>
      <c r="HG308" s="68"/>
      <c r="HH308" s="68"/>
      <c r="HI308" s="68"/>
      <c r="HJ308" s="68"/>
      <c r="HK308" s="68"/>
      <c r="HL308" s="68"/>
      <c r="HM308" s="68"/>
      <c r="HN308" s="68"/>
      <c r="HO308" s="68"/>
      <c r="HP308" s="68"/>
      <c r="HQ308" s="68"/>
      <c r="HR308" s="68"/>
      <c r="HS308" s="68"/>
      <c r="HT308" s="68"/>
      <c r="HU308" s="68"/>
      <c r="HV308" s="68"/>
      <c r="HW308" s="68"/>
      <c r="HX308" s="68"/>
      <c r="HY308" s="68"/>
      <c r="HZ308" s="68"/>
    </row>
    <row r="309" s="49" customFormat="1" spans="1:234">
      <c r="A309" s="50"/>
      <c r="B309" s="50"/>
      <c r="C309" s="50"/>
      <c r="D309" s="50"/>
      <c r="E309" s="50"/>
      <c r="F309" s="50"/>
      <c r="G309" s="67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  <c r="AW309" s="68"/>
      <c r="AX309" s="68"/>
      <c r="AY309" s="68"/>
      <c r="AZ309" s="68"/>
      <c r="BA309" s="68"/>
      <c r="BB309" s="68"/>
      <c r="BC309" s="68"/>
      <c r="BD309" s="68"/>
      <c r="BE309" s="68"/>
      <c r="BF309" s="68"/>
      <c r="BG309" s="68"/>
      <c r="BH309" s="68"/>
      <c r="BI309" s="68"/>
      <c r="BJ309" s="68"/>
      <c r="BK309" s="68"/>
      <c r="BL309" s="68"/>
      <c r="BM309" s="68"/>
      <c r="BN309" s="68"/>
      <c r="BO309" s="68"/>
      <c r="BP309" s="68"/>
      <c r="BQ309" s="68"/>
      <c r="BR309" s="68"/>
      <c r="BS309" s="68"/>
      <c r="BT309" s="68"/>
      <c r="BU309" s="68"/>
      <c r="BV309" s="68"/>
      <c r="BW309" s="68"/>
      <c r="BX309" s="68"/>
      <c r="BY309" s="68"/>
      <c r="BZ309" s="68"/>
      <c r="CA309" s="68"/>
      <c r="CB309" s="68"/>
      <c r="CC309" s="68"/>
      <c r="CD309" s="68"/>
      <c r="CE309" s="68"/>
      <c r="CF309" s="68"/>
      <c r="CG309" s="68"/>
      <c r="CH309" s="68"/>
      <c r="CI309" s="68"/>
      <c r="CJ309" s="68"/>
      <c r="CK309" s="68"/>
      <c r="CL309" s="68"/>
      <c r="CM309" s="68"/>
      <c r="CN309" s="68"/>
      <c r="CO309" s="68"/>
      <c r="CP309" s="68"/>
      <c r="CQ309" s="68"/>
      <c r="CR309" s="68"/>
      <c r="CS309" s="68"/>
      <c r="CT309" s="68"/>
      <c r="CU309" s="68"/>
      <c r="CV309" s="68"/>
      <c r="CW309" s="68"/>
      <c r="CX309" s="68"/>
      <c r="CY309" s="68"/>
      <c r="CZ309" s="68"/>
      <c r="DA309" s="68"/>
      <c r="DB309" s="68"/>
      <c r="DC309" s="68"/>
      <c r="DD309" s="68"/>
      <c r="DE309" s="68"/>
      <c r="DF309" s="68"/>
      <c r="DG309" s="68"/>
      <c r="DH309" s="68"/>
      <c r="DI309" s="68"/>
      <c r="DJ309" s="68"/>
      <c r="DK309" s="68"/>
      <c r="DL309" s="68"/>
      <c r="DM309" s="68"/>
      <c r="DN309" s="68"/>
      <c r="DO309" s="68"/>
      <c r="DP309" s="68"/>
      <c r="DQ309" s="68"/>
      <c r="DR309" s="68"/>
      <c r="DS309" s="68"/>
      <c r="DT309" s="68"/>
      <c r="DU309" s="68"/>
      <c r="DV309" s="68"/>
      <c r="DW309" s="68"/>
      <c r="DX309" s="68"/>
      <c r="DY309" s="68"/>
      <c r="DZ309" s="68"/>
      <c r="EA309" s="68"/>
      <c r="EB309" s="68"/>
      <c r="EC309" s="68"/>
      <c r="ED309" s="68"/>
      <c r="EE309" s="68"/>
      <c r="EF309" s="68"/>
      <c r="EG309" s="68"/>
      <c r="EH309" s="68"/>
      <c r="EI309" s="68"/>
      <c r="EJ309" s="68"/>
      <c r="EK309" s="68"/>
      <c r="EL309" s="68"/>
      <c r="EM309" s="68"/>
      <c r="EN309" s="68"/>
      <c r="EO309" s="68"/>
      <c r="EP309" s="68"/>
      <c r="EQ309" s="68"/>
      <c r="ER309" s="68"/>
      <c r="ES309" s="68"/>
      <c r="ET309" s="68"/>
      <c r="EU309" s="68"/>
      <c r="EV309" s="68"/>
      <c r="EW309" s="68"/>
      <c r="EX309" s="68"/>
      <c r="EY309" s="68"/>
      <c r="EZ309" s="68"/>
      <c r="FA309" s="68"/>
      <c r="FB309" s="68"/>
      <c r="FC309" s="68"/>
      <c r="FD309" s="68"/>
      <c r="FE309" s="68"/>
      <c r="FF309" s="68"/>
      <c r="FG309" s="68"/>
      <c r="FH309" s="68"/>
      <c r="FI309" s="68"/>
      <c r="FJ309" s="68"/>
      <c r="FK309" s="68"/>
      <c r="FL309" s="68"/>
      <c r="FM309" s="68"/>
      <c r="FN309" s="68"/>
      <c r="FO309" s="68"/>
      <c r="FP309" s="68"/>
      <c r="FQ309" s="68"/>
      <c r="FR309" s="68"/>
      <c r="FS309" s="68"/>
      <c r="FT309" s="68"/>
      <c r="FU309" s="68"/>
      <c r="FV309" s="68"/>
      <c r="FW309" s="68"/>
      <c r="FX309" s="68"/>
      <c r="FY309" s="68"/>
      <c r="FZ309" s="68"/>
      <c r="GA309" s="68"/>
      <c r="GB309" s="68"/>
      <c r="GC309" s="68"/>
      <c r="GD309" s="68"/>
      <c r="GE309" s="68"/>
      <c r="GF309" s="68"/>
      <c r="GG309" s="68"/>
      <c r="GH309" s="68"/>
      <c r="GI309" s="68"/>
      <c r="GJ309" s="68"/>
      <c r="GK309" s="68"/>
      <c r="GL309" s="68"/>
      <c r="GM309" s="68"/>
      <c r="GN309" s="68"/>
      <c r="GO309" s="68"/>
      <c r="GP309" s="68"/>
      <c r="GQ309" s="68"/>
      <c r="GR309" s="68"/>
      <c r="GS309" s="68"/>
      <c r="GT309" s="68"/>
      <c r="GU309" s="68"/>
      <c r="GV309" s="68"/>
      <c r="GW309" s="68"/>
      <c r="GX309" s="68"/>
      <c r="GY309" s="68"/>
      <c r="GZ309" s="68"/>
      <c r="HA309" s="68"/>
      <c r="HB309" s="68"/>
      <c r="HC309" s="68"/>
      <c r="HD309" s="68"/>
      <c r="HE309" s="68"/>
      <c r="HF309" s="68"/>
      <c r="HG309" s="68"/>
      <c r="HH309" s="68"/>
      <c r="HI309" s="68"/>
      <c r="HJ309" s="68"/>
      <c r="HK309" s="68"/>
      <c r="HL309" s="68"/>
      <c r="HM309" s="68"/>
      <c r="HN309" s="68"/>
      <c r="HO309" s="68"/>
      <c r="HP309" s="68"/>
      <c r="HQ309" s="68"/>
      <c r="HR309" s="68"/>
      <c r="HS309" s="68"/>
      <c r="HT309" s="68"/>
      <c r="HU309" s="68"/>
      <c r="HV309" s="68"/>
      <c r="HW309" s="68"/>
      <c r="HX309" s="68"/>
      <c r="HY309" s="68"/>
      <c r="HZ309" s="68"/>
    </row>
    <row r="310" s="49" customFormat="1" spans="1:234">
      <c r="A310" s="50"/>
      <c r="B310" s="50"/>
      <c r="C310" s="50"/>
      <c r="D310" s="50"/>
      <c r="E310" s="50"/>
      <c r="F310" s="50"/>
      <c r="G310" s="67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  <c r="AW310" s="68"/>
      <c r="AX310" s="68"/>
      <c r="AY310" s="68"/>
      <c r="AZ310" s="68"/>
      <c r="BA310" s="68"/>
      <c r="BB310" s="68"/>
      <c r="BC310" s="68"/>
      <c r="BD310" s="68"/>
      <c r="BE310" s="68"/>
      <c r="BF310" s="68"/>
      <c r="BG310" s="68"/>
      <c r="BH310" s="68"/>
      <c r="BI310" s="68"/>
      <c r="BJ310" s="68"/>
      <c r="BK310" s="68"/>
      <c r="BL310" s="68"/>
      <c r="BM310" s="68"/>
      <c r="BN310" s="68"/>
      <c r="BO310" s="68"/>
      <c r="BP310" s="68"/>
      <c r="BQ310" s="68"/>
      <c r="BR310" s="68"/>
      <c r="BS310" s="68"/>
      <c r="BT310" s="68"/>
      <c r="BU310" s="68"/>
      <c r="BV310" s="68"/>
      <c r="BW310" s="68"/>
      <c r="BX310" s="68"/>
      <c r="BY310" s="68"/>
      <c r="BZ310" s="68"/>
      <c r="CA310" s="68"/>
      <c r="CB310" s="68"/>
      <c r="CC310" s="68"/>
      <c r="CD310" s="68"/>
      <c r="CE310" s="68"/>
      <c r="CF310" s="68"/>
      <c r="CG310" s="68"/>
      <c r="CH310" s="68"/>
      <c r="CI310" s="68"/>
      <c r="CJ310" s="68"/>
      <c r="CK310" s="68"/>
      <c r="CL310" s="68"/>
      <c r="CM310" s="68"/>
      <c r="CN310" s="68"/>
      <c r="CO310" s="68"/>
      <c r="CP310" s="68"/>
      <c r="CQ310" s="68"/>
      <c r="CR310" s="68"/>
      <c r="CS310" s="68"/>
      <c r="CT310" s="68"/>
      <c r="CU310" s="68"/>
      <c r="CV310" s="68"/>
      <c r="CW310" s="68"/>
      <c r="CX310" s="68"/>
      <c r="CY310" s="68"/>
      <c r="CZ310" s="68"/>
      <c r="DA310" s="68"/>
      <c r="DB310" s="68"/>
      <c r="DC310" s="68"/>
      <c r="DD310" s="68"/>
      <c r="DE310" s="68"/>
      <c r="DF310" s="68"/>
      <c r="DG310" s="68"/>
      <c r="DH310" s="68"/>
      <c r="DI310" s="68"/>
      <c r="DJ310" s="68"/>
      <c r="DK310" s="68"/>
      <c r="DL310" s="68"/>
      <c r="DM310" s="68"/>
      <c r="DN310" s="68"/>
      <c r="DO310" s="68"/>
      <c r="DP310" s="68"/>
      <c r="DQ310" s="68"/>
      <c r="DR310" s="68"/>
      <c r="DS310" s="68"/>
      <c r="DT310" s="68"/>
      <c r="DU310" s="68"/>
      <c r="DV310" s="68"/>
      <c r="DW310" s="68"/>
      <c r="DX310" s="68"/>
      <c r="DY310" s="68"/>
      <c r="DZ310" s="68"/>
      <c r="EA310" s="68"/>
      <c r="EB310" s="68"/>
      <c r="EC310" s="68"/>
      <c r="ED310" s="68"/>
      <c r="EE310" s="68"/>
      <c r="EF310" s="68"/>
      <c r="EG310" s="68"/>
      <c r="EH310" s="68"/>
      <c r="EI310" s="68"/>
      <c r="EJ310" s="68"/>
      <c r="EK310" s="68"/>
      <c r="EL310" s="68"/>
      <c r="EM310" s="68"/>
      <c r="EN310" s="68"/>
      <c r="EO310" s="68"/>
      <c r="EP310" s="68"/>
      <c r="EQ310" s="68"/>
      <c r="ER310" s="68"/>
      <c r="ES310" s="68"/>
      <c r="ET310" s="68"/>
      <c r="EU310" s="68"/>
      <c r="EV310" s="68"/>
      <c r="EW310" s="68"/>
      <c r="EX310" s="68"/>
      <c r="EY310" s="68"/>
      <c r="EZ310" s="68"/>
      <c r="FA310" s="68"/>
      <c r="FB310" s="68"/>
      <c r="FC310" s="68"/>
      <c r="FD310" s="68"/>
      <c r="FE310" s="68"/>
      <c r="FF310" s="68"/>
      <c r="FG310" s="68"/>
      <c r="FH310" s="68"/>
      <c r="FI310" s="68"/>
      <c r="FJ310" s="68"/>
      <c r="FK310" s="68"/>
      <c r="FL310" s="68"/>
      <c r="FM310" s="68"/>
      <c r="FN310" s="68"/>
      <c r="FO310" s="68"/>
      <c r="FP310" s="68"/>
      <c r="FQ310" s="68"/>
      <c r="FR310" s="68"/>
      <c r="FS310" s="68"/>
      <c r="FT310" s="68"/>
      <c r="FU310" s="68"/>
      <c r="FV310" s="68"/>
      <c r="FW310" s="68"/>
      <c r="FX310" s="68"/>
      <c r="FY310" s="68"/>
      <c r="FZ310" s="68"/>
      <c r="GA310" s="68"/>
      <c r="GB310" s="68"/>
      <c r="GC310" s="68"/>
      <c r="GD310" s="68"/>
      <c r="GE310" s="68"/>
      <c r="GF310" s="68"/>
      <c r="GG310" s="68"/>
      <c r="GH310" s="68"/>
      <c r="GI310" s="68"/>
      <c r="GJ310" s="68"/>
      <c r="GK310" s="68"/>
      <c r="GL310" s="68"/>
      <c r="GM310" s="68"/>
      <c r="GN310" s="68"/>
      <c r="GO310" s="68"/>
      <c r="GP310" s="68"/>
      <c r="GQ310" s="68"/>
      <c r="GR310" s="68"/>
      <c r="GS310" s="68"/>
      <c r="GT310" s="68"/>
      <c r="GU310" s="68"/>
      <c r="GV310" s="68"/>
      <c r="GW310" s="68"/>
      <c r="GX310" s="68"/>
      <c r="GY310" s="68"/>
      <c r="GZ310" s="68"/>
      <c r="HA310" s="68"/>
      <c r="HB310" s="68"/>
      <c r="HC310" s="68"/>
      <c r="HD310" s="68"/>
      <c r="HE310" s="68"/>
      <c r="HF310" s="68"/>
      <c r="HG310" s="68"/>
      <c r="HH310" s="68"/>
      <c r="HI310" s="68"/>
      <c r="HJ310" s="68"/>
      <c r="HK310" s="68"/>
      <c r="HL310" s="68"/>
      <c r="HM310" s="68"/>
      <c r="HN310" s="68"/>
      <c r="HO310" s="68"/>
      <c r="HP310" s="68"/>
      <c r="HQ310" s="68"/>
      <c r="HR310" s="68"/>
      <c r="HS310" s="68"/>
      <c r="HT310" s="68"/>
      <c r="HU310" s="68"/>
      <c r="HV310" s="68"/>
      <c r="HW310" s="68"/>
      <c r="HX310" s="68"/>
      <c r="HY310" s="68"/>
      <c r="HZ310" s="68"/>
    </row>
    <row r="311" s="49" customFormat="1" spans="1:234">
      <c r="A311" s="50"/>
      <c r="B311" s="50"/>
      <c r="C311" s="50"/>
      <c r="D311" s="50"/>
      <c r="E311" s="50"/>
      <c r="F311" s="50"/>
      <c r="G311" s="67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  <c r="AT311" s="68"/>
      <c r="AU311" s="68"/>
      <c r="AV311" s="68"/>
      <c r="AW311" s="68"/>
      <c r="AX311" s="68"/>
      <c r="AY311" s="68"/>
      <c r="AZ311" s="68"/>
      <c r="BA311" s="68"/>
      <c r="BB311" s="68"/>
      <c r="BC311" s="68"/>
      <c r="BD311" s="68"/>
      <c r="BE311" s="68"/>
      <c r="BF311" s="68"/>
      <c r="BG311" s="68"/>
      <c r="BH311" s="68"/>
      <c r="BI311" s="68"/>
      <c r="BJ311" s="68"/>
      <c r="BK311" s="68"/>
      <c r="BL311" s="68"/>
      <c r="BM311" s="68"/>
      <c r="BN311" s="68"/>
      <c r="BO311" s="68"/>
      <c r="BP311" s="68"/>
      <c r="BQ311" s="68"/>
      <c r="BR311" s="68"/>
      <c r="BS311" s="68"/>
      <c r="BT311" s="68"/>
      <c r="BU311" s="68"/>
      <c r="BV311" s="68"/>
      <c r="BW311" s="68"/>
      <c r="BX311" s="68"/>
      <c r="BY311" s="68"/>
      <c r="BZ311" s="68"/>
      <c r="CA311" s="68"/>
      <c r="CB311" s="68"/>
      <c r="CC311" s="68"/>
      <c r="CD311" s="68"/>
      <c r="CE311" s="68"/>
      <c r="CF311" s="68"/>
      <c r="CG311" s="68"/>
      <c r="CH311" s="68"/>
      <c r="CI311" s="68"/>
      <c r="CJ311" s="68"/>
      <c r="CK311" s="68"/>
      <c r="CL311" s="68"/>
      <c r="CM311" s="68"/>
      <c r="CN311" s="68"/>
      <c r="CO311" s="68"/>
      <c r="CP311" s="68"/>
      <c r="CQ311" s="68"/>
      <c r="CR311" s="68"/>
      <c r="CS311" s="68"/>
      <c r="CT311" s="68"/>
      <c r="CU311" s="68"/>
      <c r="CV311" s="68"/>
      <c r="CW311" s="68"/>
      <c r="CX311" s="68"/>
      <c r="CY311" s="68"/>
      <c r="CZ311" s="68"/>
      <c r="DA311" s="68"/>
      <c r="DB311" s="68"/>
      <c r="DC311" s="68"/>
      <c r="DD311" s="68"/>
      <c r="DE311" s="68"/>
      <c r="DF311" s="68"/>
      <c r="DG311" s="68"/>
      <c r="DH311" s="68"/>
      <c r="DI311" s="68"/>
      <c r="DJ311" s="68"/>
      <c r="DK311" s="68"/>
      <c r="DL311" s="68"/>
      <c r="DM311" s="68"/>
      <c r="DN311" s="68"/>
      <c r="DO311" s="68"/>
      <c r="DP311" s="68"/>
      <c r="DQ311" s="68"/>
      <c r="DR311" s="68"/>
      <c r="DS311" s="68"/>
      <c r="DT311" s="68"/>
      <c r="DU311" s="68"/>
      <c r="DV311" s="68"/>
      <c r="DW311" s="68"/>
      <c r="DX311" s="68"/>
      <c r="DY311" s="68"/>
      <c r="DZ311" s="68"/>
      <c r="EA311" s="68"/>
      <c r="EB311" s="68"/>
      <c r="EC311" s="68"/>
      <c r="ED311" s="68"/>
      <c r="EE311" s="68"/>
      <c r="EF311" s="68"/>
      <c r="EG311" s="68"/>
      <c r="EH311" s="68"/>
      <c r="EI311" s="68"/>
      <c r="EJ311" s="68"/>
      <c r="EK311" s="68"/>
      <c r="EL311" s="68"/>
      <c r="EM311" s="68"/>
      <c r="EN311" s="68"/>
      <c r="EO311" s="68"/>
      <c r="EP311" s="68"/>
      <c r="EQ311" s="68"/>
      <c r="ER311" s="68"/>
      <c r="ES311" s="68"/>
      <c r="ET311" s="68"/>
      <c r="EU311" s="68"/>
      <c r="EV311" s="68"/>
      <c r="EW311" s="68"/>
      <c r="EX311" s="68"/>
      <c r="EY311" s="68"/>
      <c r="EZ311" s="68"/>
      <c r="FA311" s="68"/>
      <c r="FB311" s="68"/>
      <c r="FC311" s="68"/>
      <c r="FD311" s="68"/>
      <c r="FE311" s="68"/>
      <c r="FF311" s="68"/>
      <c r="FG311" s="68"/>
      <c r="FH311" s="68"/>
      <c r="FI311" s="68"/>
      <c r="FJ311" s="68"/>
      <c r="FK311" s="68"/>
      <c r="FL311" s="68"/>
      <c r="FM311" s="68"/>
      <c r="FN311" s="68"/>
      <c r="FO311" s="68"/>
      <c r="FP311" s="68"/>
      <c r="FQ311" s="68"/>
      <c r="FR311" s="68"/>
      <c r="FS311" s="68"/>
      <c r="FT311" s="68"/>
      <c r="FU311" s="68"/>
      <c r="FV311" s="68"/>
      <c r="FW311" s="68"/>
      <c r="FX311" s="68"/>
      <c r="FY311" s="68"/>
      <c r="FZ311" s="68"/>
      <c r="GA311" s="68"/>
      <c r="GB311" s="68"/>
      <c r="GC311" s="68"/>
      <c r="GD311" s="68"/>
      <c r="GE311" s="68"/>
      <c r="GF311" s="68"/>
      <c r="GG311" s="68"/>
      <c r="GH311" s="68"/>
      <c r="GI311" s="68"/>
      <c r="GJ311" s="68"/>
      <c r="GK311" s="68"/>
      <c r="GL311" s="68"/>
      <c r="GM311" s="68"/>
      <c r="GN311" s="68"/>
      <c r="GO311" s="68"/>
      <c r="GP311" s="68"/>
      <c r="GQ311" s="68"/>
      <c r="GR311" s="68"/>
      <c r="GS311" s="68"/>
      <c r="GT311" s="68"/>
      <c r="GU311" s="68"/>
      <c r="GV311" s="68"/>
      <c r="GW311" s="68"/>
      <c r="GX311" s="68"/>
      <c r="GY311" s="68"/>
      <c r="GZ311" s="68"/>
      <c r="HA311" s="68"/>
      <c r="HB311" s="68"/>
      <c r="HC311" s="68"/>
      <c r="HD311" s="68"/>
      <c r="HE311" s="68"/>
      <c r="HF311" s="68"/>
      <c r="HG311" s="68"/>
      <c r="HH311" s="68"/>
      <c r="HI311" s="68"/>
      <c r="HJ311" s="68"/>
      <c r="HK311" s="68"/>
      <c r="HL311" s="68"/>
      <c r="HM311" s="68"/>
      <c r="HN311" s="68"/>
      <c r="HO311" s="68"/>
      <c r="HP311" s="68"/>
      <c r="HQ311" s="68"/>
      <c r="HR311" s="68"/>
      <c r="HS311" s="68"/>
      <c r="HT311" s="68"/>
      <c r="HU311" s="68"/>
      <c r="HV311" s="68"/>
      <c r="HW311" s="68"/>
      <c r="HX311" s="68"/>
      <c r="HY311" s="68"/>
      <c r="HZ311" s="68"/>
    </row>
    <row r="312" s="49" customFormat="1" spans="1:234">
      <c r="A312" s="50"/>
      <c r="B312" s="50"/>
      <c r="C312" s="50"/>
      <c r="D312" s="50"/>
      <c r="E312" s="50"/>
      <c r="F312" s="50"/>
      <c r="G312" s="67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  <c r="AW312" s="68"/>
      <c r="AX312" s="68"/>
      <c r="AY312" s="68"/>
      <c r="AZ312" s="68"/>
      <c r="BA312" s="68"/>
      <c r="BB312" s="68"/>
      <c r="BC312" s="68"/>
      <c r="BD312" s="68"/>
      <c r="BE312" s="68"/>
      <c r="BF312" s="68"/>
      <c r="BG312" s="68"/>
      <c r="BH312" s="68"/>
      <c r="BI312" s="68"/>
      <c r="BJ312" s="68"/>
      <c r="BK312" s="68"/>
      <c r="BL312" s="68"/>
      <c r="BM312" s="68"/>
      <c r="BN312" s="68"/>
      <c r="BO312" s="68"/>
      <c r="BP312" s="68"/>
      <c r="BQ312" s="68"/>
      <c r="BR312" s="68"/>
      <c r="BS312" s="68"/>
      <c r="BT312" s="68"/>
      <c r="BU312" s="68"/>
      <c r="BV312" s="68"/>
      <c r="BW312" s="68"/>
      <c r="BX312" s="68"/>
      <c r="BY312" s="68"/>
      <c r="BZ312" s="68"/>
      <c r="CA312" s="68"/>
      <c r="CB312" s="68"/>
      <c r="CC312" s="68"/>
      <c r="CD312" s="68"/>
      <c r="CE312" s="68"/>
      <c r="CF312" s="68"/>
      <c r="CG312" s="68"/>
      <c r="CH312" s="68"/>
      <c r="CI312" s="68"/>
      <c r="CJ312" s="68"/>
      <c r="CK312" s="68"/>
      <c r="CL312" s="68"/>
      <c r="CM312" s="68"/>
      <c r="CN312" s="68"/>
      <c r="CO312" s="68"/>
      <c r="CP312" s="68"/>
      <c r="CQ312" s="68"/>
      <c r="CR312" s="68"/>
      <c r="CS312" s="68"/>
      <c r="CT312" s="68"/>
      <c r="CU312" s="68"/>
      <c r="CV312" s="68"/>
      <c r="CW312" s="68"/>
      <c r="CX312" s="68"/>
      <c r="CY312" s="68"/>
      <c r="CZ312" s="68"/>
      <c r="DA312" s="68"/>
      <c r="DB312" s="68"/>
      <c r="DC312" s="68"/>
      <c r="DD312" s="68"/>
      <c r="DE312" s="68"/>
      <c r="DF312" s="68"/>
      <c r="DG312" s="68"/>
      <c r="DH312" s="68"/>
      <c r="DI312" s="68"/>
      <c r="DJ312" s="68"/>
      <c r="DK312" s="68"/>
      <c r="DL312" s="68"/>
      <c r="DM312" s="68"/>
      <c r="DN312" s="68"/>
      <c r="DO312" s="68"/>
      <c r="DP312" s="68"/>
      <c r="DQ312" s="68"/>
      <c r="DR312" s="68"/>
      <c r="DS312" s="68"/>
      <c r="DT312" s="68"/>
      <c r="DU312" s="68"/>
      <c r="DV312" s="68"/>
      <c r="DW312" s="68"/>
      <c r="DX312" s="68"/>
      <c r="DY312" s="68"/>
      <c r="DZ312" s="68"/>
      <c r="EA312" s="68"/>
      <c r="EB312" s="68"/>
      <c r="EC312" s="68"/>
      <c r="ED312" s="68"/>
      <c r="EE312" s="68"/>
      <c r="EF312" s="68"/>
      <c r="EG312" s="68"/>
      <c r="EH312" s="68"/>
      <c r="EI312" s="68"/>
      <c r="EJ312" s="68"/>
      <c r="EK312" s="68"/>
      <c r="EL312" s="68"/>
      <c r="EM312" s="68"/>
      <c r="EN312" s="68"/>
      <c r="EO312" s="68"/>
      <c r="EP312" s="68"/>
      <c r="EQ312" s="68"/>
      <c r="ER312" s="68"/>
      <c r="ES312" s="68"/>
      <c r="ET312" s="68"/>
      <c r="EU312" s="68"/>
      <c r="EV312" s="68"/>
      <c r="EW312" s="68"/>
      <c r="EX312" s="68"/>
      <c r="EY312" s="68"/>
      <c r="EZ312" s="68"/>
      <c r="FA312" s="68"/>
      <c r="FB312" s="68"/>
      <c r="FC312" s="68"/>
      <c r="FD312" s="68"/>
      <c r="FE312" s="68"/>
      <c r="FF312" s="68"/>
      <c r="FG312" s="68"/>
      <c r="FH312" s="68"/>
      <c r="FI312" s="68"/>
      <c r="FJ312" s="68"/>
      <c r="FK312" s="68"/>
      <c r="FL312" s="68"/>
      <c r="FM312" s="68"/>
      <c r="FN312" s="68"/>
      <c r="FO312" s="68"/>
      <c r="FP312" s="68"/>
      <c r="FQ312" s="68"/>
      <c r="FR312" s="68"/>
      <c r="FS312" s="68"/>
      <c r="FT312" s="68"/>
      <c r="FU312" s="68"/>
      <c r="FV312" s="68"/>
      <c r="FW312" s="68"/>
      <c r="FX312" s="68"/>
      <c r="FY312" s="68"/>
      <c r="FZ312" s="68"/>
      <c r="GA312" s="68"/>
      <c r="GB312" s="68"/>
      <c r="GC312" s="68"/>
      <c r="GD312" s="68"/>
      <c r="GE312" s="68"/>
      <c r="GF312" s="68"/>
      <c r="GG312" s="68"/>
      <c r="GH312" s="68"/>
      <c r="GI312" s="68"/>
      <c r="GJ312" s="68"/>
      <c r="GK312" s="68"/>
      <c r="GL312" s="68"/>
      <c r="GM312" s="68"/>
      <c r="GN312" s="68"/>
      <c r="GO312" s="68"/>
      <c r="GP312" s="68"/>
      <c r="GQ312" s="68"/>
      <c r="GR312" s="68"/>
      <c r="GS312" s="68"/>
      <c r="GT312" s="68"/>
      <c r="GU312" s="68"/>
      <c r="GV312" s="68"/>
      <c r="GW312" s="68"/>
      <c r="GX312" s="68"/>
      <c r="GY312" s="68"/>
      <c r="GZ312" s="68"/>
      <c r="HA312" s="68"/>
      <c r="HB312" s="68"/>
      <c r="HC312" s="68"/>
      <c r="HD312" s="68"/>
      <c r="HE312" s="68"/>
      <c r="HF312" s="68"/>
      <c r="HG312" s="68"/>
      <c r="HH312" s="68"/>
      <c r="HI312" s="68"/>
      <c r="HJ312" s="68"/>
      <c r="HK312" s="68"/>
      <c r="HL312" s="68"/>
      <c r="HM312" s="68"/>
      <c r="HN312" s="68"/>
      <c r="HO312" s="68"/>
      <c r="HP312" s="68"/>
      <c r="HQ312" s="68"/>
      <c r="HR312" s="68"/>
      <c r="HS312" s="68"/>
      <c r="HT312" s="68"/>
      <c r="HU312" s="68"/>
      <c r="HV312" s="68"/>
      <c r="HW312" s="68"/>
      <c r="HX312" s="68"/>
      <c r="HY312" s="68"/>
      <c r="HZ312" s="68"/>
    </row>
    <row r="313" s="49" customFormat="1" spans="1:234">
      <c r="A313" s="50"/>
      <c r="B313" s="50"/>
      <c r="C313" s="50"/>
      <c r="D313" s="50"/>
      <c r="E313" s="50"/>
      <c r="F313" s="50"/>
      <c r="G313" s="67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  <c r="AW313" s="68"/>
      <c r="AX313" s="68"/>
      <c r="AY313" s="68"/>
      <c r="AZ313" s="68"/>
      <c r="BA313" s="68"/>
      <c r="BB313" s="68"/>
      <c r="BC313" s="68"/>
      <c r="BD313" s="68"/>
      <c r="BE313" s="68"/>
      <c r="BF313" s="68"/>
      <c r="BG313" s="68"/>
      <c r="BH313" s="68"/>
      <c r="BI313" s="68"/>
      <c r="BJ313" s="68"/>
      <c r="BK313" s="68"/>
      <c r="BL313" s="68"/>
      <c r="BM313" s="68"/>
      <c r="BN313" s="68"/>
      <c r="BO313" s="68"/>
      <c r="BP313" s="68"/>
      <c r="BQ313" s="68"/>
      <c r="BR313" s="68"/>
      <c r="BS313" s="68"/>
      <c r="BT313" s="68"/>
      <c r="BU313" s="68"/>
      <c r="BV313" s="68"/>
      <c r="BW313" s="68"/>
      <c r="BX313" s="68"/>
      <c r="BY313" s="68"/>
      <c r="BZ313" s="68"/>
      <c r="CA313" s="68"/>
      <c r="CB313" s="68"/>
      <c r="CC313" s="68"/>
      <c r="CD313" s="68"/>
      <c r="CE313" s="68"/>
      <c r="CF313" s="68"/>
      <c r="CG313" s="68"/>
      <c r="CH313" s="68"/>
      <c r="CI313" s="68"/>
      <c r="CJ313" s="68"/>
      <c r="CK313" s="68"/>
      <c r="CL313" s="68"/>
      <c r="CM313" s="68"/>
      <c r="CN313" s="68"/>
      <c r="CO313" s="68"/>
      <c r="CP313" s="68"/>
      <c r="CQ313" s="68"/>
      <c r="CR313" s="68"/>
      <c r="CS313" s="68"/>
      <c r="CT313" s="68"/>
      <c r="CU313" s="68"/>
      <c r="CV313" s="68"/>
      <c r="CW313" s="68"/>
      <c r="CX313" s="68"/>
      <c r="CY313" s="68"/>
      <c r="CZ313" s="68"/>
      <c r="DA313" s="68"/>
      <c r="DB313" s="68"/>
      <c r="DC313" s="68"/>
      <c r="DD313" s="68"/>
      <c r="DE313" s="68"/>
      <c r="DF313" s="68"/>
      <c r="DG313" s="68"/>
      <c r="DH313" s="68"/>
      <c r="DI313" s="68"/>
      <c r="DJ313" s="68"/>
      <c r="DK313" s="68"/>
      <c r="DL313" s="68"/>
      <c r="DM313" s="68"/>
      <c r="DN313" s="68"/>
      <c r="DO313" s="68"/>
      <c r="DP313" s="68"/>
      <c r="DQ313" s="68"/>
      <c r="DR313" s="68"/>
      <c r="DS313" s="68"/>
      <c r="DT313" s="68"/>
      <c r="DU313" s="68"/>
      <c r="DV313" s="68"/>
      <c r="DW313" s="68"/>
      <c r="DX313" s="68"/>
      <c r="DY313" s="68"/>
      <c r="DZ313" s="68"/>
      <c r="EA313" s="68"/>
      <c r="EB313" s="68"/>
      <c r="EC313" s="68"/>
      <c r="ED313" s="68"/>
      <c r="EE313" s="68"/>
      <c r="EF313" s="68"/>
      <c r="EG313" s="68"/>
      <c r="EH313" s="68"/>
      <c r="EI313" s="68"/>
      <c r="EJ313" s="68"/>
      <c r="EK313" s="68"/>
      <c r="EL313" s="68"/>
      <c r="EM313" s="68"/>
      <c r="EN313" s="68"/>
      <c r="EO313" s="68"/>
      <c r="EP313" s="68"/>
      <c r="EQ313" s="68"/>
      <c r="ER313" s="68"/>
      <c r="ES313" s="68"/>
      <c r="ET313" s="68"/>
      <c r="EU313" s="68"/>
      <c r="EV313" s="68"/>
      <c r="EW313" s="68"/>
      <c r="EX313" s="68"/>
      <c r="EY313" s="68"/>
      <c r="EZ313" s="68"/>
      <c r="FA313" s="68"/>
      <c r="FB313" s="68"/>
      <c r="FC313" s="68"/>
      <c r="FD313" s="68"/>
      <c r="FE313" s="68"/>
      <c r="FF313" s="68"/>
      <c r="FG313" s="68"/>
      <c r="FH313" s="68"/>
      <c r="FI313" s="68"/>
      <c r="FJ313" s="68"/>
      <c r="FK313" s="68"/>
      <c r="FL313" s="68"/>
      <c r="FM313" s="68"/>
      <c r="FN313" s="68"/>
      <c r="FO313" s="68"/>
      <c r="FP313" s="68"/>
      <c r="FQ313" s="68"/>
      <c r="FR313" s="68"/>
      <c r="FS313" s="68"/>
      <c r="FT313" s="68"/>
      <c r="FU313" s="68"/>
      <c r="FV313" s="68"/>
      <c r="FW313" s="68"/>
      <c r="FX313" s="68"/>
      <c r="FY313" s="68"/>
      <c r="FZ313" s="68"/>
      <c r="GA313" s="68"/>
      <c r="GB313" s="68"/>
      <c r="GC313" s="68"/>
      <c r="GD313" s="68"/>
      <c r="GE313" s="68"/>
      <c r="GF313" s="68"/>
      <c r="GG313" s="68"/>
      <c r="GH313" s="68"/>
      <c r="GI313" s="68"/>
      <c r="GJ313" s="68"/>
      <c r="GK313" s="68"/>
      <c r="GL313" s="68"/>
      <c r="GM313" s="68"/>
      <c r="GN313" s="68"/>
      <c r="GO313" s="68"/>
      <c r="GP313" s="68"/>
      <c r="GQ313" s="68"/>
      <c r="GR313" s="68"/>
      <c r="GS313" s="68"/>
      <c r="GT313" s="68"/>
      <c r="GU313" s="68"/>
      <c r="GV313" s="68"/>
      <c r="GW313" s="68"/>
      <c r="GX313" s="68"/>
      <c r="GY313" s="68"/>
      <c r="GZ313" s="68"/>
      <c r="HA313" s="68"/>
      <c r="HB313" s="68"/>
      <c r="HC313" s="68"/>
      <c r="HD313" s="68"/>
      <c r="HE313" s="68"/>
      <c r="HF313" s="68"/>
      <c r="HG313" s="68"/>
      <c r="HH313" s="68"/>
      <c r="HI313" s="68"/>
      <c r="HJ313" s="68"/>
      <c r="HK313" s="68"/>
      <c r="HL313" s="68"/>
      <c r="HM313" s="68"/>
      <c r="HN313" s="68"/>
      <c r="HO313" s="68"/>
      <c r="HP313" s="68"/>
      <c r="HQ313" s="68"/>
      <c r="HR313" s="68"/>
      <c r="HS313" s="68"/>
      <c r="HT313" s="68"/>
      <c r="HU313" s="68"/>
      <c r="HV313" s="68"/>
      <c r="HW313" s="68"/>
      <c r="HX313" s="68"/>
      <c r="HY313" s="68"/>
      <c r="HZ313" s="68"/>
    </row>
    <row r="314" s="49" customFormat="1" spans="1:234">
      <c r="A314" s="50"/>
      <c r="B314" s="50"/>
      <c r="C314" s="50"/>
      <c r="D314" s="50"/>
      <c r="E314" s="50"/>
      <c r="F314" s="50"/>
      <c r="G314" s="67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  <c r="AW314" s="68"/>
      <c r="AX314" s="68"/>
      <c r="AY314" s="68"/>
      <c r="AZ314" s="68"/>
      <c r="BA314" s="68"/>
      <c r="BB314" s="68"/>
      <c r="BC314" s="68"/>
      <c r="BD314" s="68"/>
      <c r="BE314" s="68"/>
      <c r="BF314" s="68"/>
      <c r="BG314" s="68"/>
      <c r="BH314" s="68"/>
      <c r="BI314" s="68"/>
      <c r="BJ314" s="68"/>
      <c r="BK314" s="68"/>
      <c r="BL314" s="68"/>
      <c r="BM314" s="68"/>
      <c r="BN314" s="68"/>
      <c r="BO314" s="68"/>
      <c r="BP314" s="68"/>
      <c r="BQ314" s="68"/>
      <c r="BR314" s="68"/>
      <c r="BS314" s="68"/>
      <c r="BT314" s="68"/>
      <c r="BU314" s="68"/>
      <c r="BV314" s="68"/>
      <c r="BW314" s="68"/>
      <c r="BX314" s="68"/>
      <c r="BY314" s="68"/>
      <c r="BZ314" s="68"/>
      <c r="CA314" s="68"/>
      <c r="CB314" s="68"/>
      <c r="CC314" s="68"/>
      <c r="CD314" s="68"/>
      <c r="CE314" s="68"/>
      <c r="CF314" s="68"/>
      <c r="CG314" s="68"/>
      <c r="CH314" s="68"/>
      <c r="CI314" s="68"/>
      <c r="CJ314" s="68"/>
      <c r="CK314" s="68"/>
      <c r="CL314" s="68"/>
      <c r="CM314" s="68"/>
      <c r="CN314" s="68"/>
      <c r="CO314" s="68"/>
      <c r="CP314" s="68"/>
      <c r="CQ314" s="68"/>
      <c r="CR314" s="68"/>
      <c r="CS314" s="68"/>
      <c r="CT314" s="68"/>
      <c r="CU314" s="68"/>
      <c r="CV314" s="68"/>
      <c r="CW314" s="68"/>
      <c r="CX314" s="68"/>
      <c r="CY314" s="68"/>
      <c r="CZ314" s="68"/>
      <c r="DA314" s="68"/>
      <c r="DB314" s="68"/>
      <c r="DC314" s="68"/>
      <c r="DD314" s="68"/>
      <c r="DE314" s="68"/>
      <c r="DF314" s="68"/>
      <c r="DG314" s="68"/>
      <c r="DH314" s="68"/>
      <c r="DI314" s="68"/>
      <c r="DJ314" s="68"/>
      <c r="DK314" s="68"/>
      <c r="DL314" s="68"/>
      <c r="DM314" s="68"/>
      <c r="DN314" s="68"/>
      <c r="DO314" s="68"/>
      <c r="DP314" s="68"/>
      <c r="DQ314" s="68"/>
      <c r="DR314" s="68"/>
      <c r="DS314" s="68"/>
      <c r="DT314" s="68"/>
      <c r="DU314" s="68"/>
      <c r="DV314" s="68"/>
      <c r="DW314" s="68"/>
      <c r="DX314" s="68"/>
      <c r="DY314" s="68"/>
      <c r="DZ314" s="68"/>
      <c r="EA314" s="68"/>
      <c r="EB314" s="68"/>
      <c r="EC314" s="68"/>
      <c r="ED314" s="68"/>
      <c r="EE314" s="68"/>
      <c r="EF314" s="68"/>
      <c r="EG314" s="68"/>
      <c r="EH314" s="68"/>
      <c r="EI314" s="68"/>
      <c r="EJ314" s="68"/>
      <c r="EK314" s="68"/>
      <c r="EL314" s="68"/>
      <c r="EM314" s="68"/>
      <c r="EN314" s="68"/>
      <c r="EO314" s="68"/>
      <c r="EP314" s="68"/>
      <c r="EQ314" s="68"/>
      <c r="ER314" s="68"/>
      <c r="ES314" s="68"/>
      <c r="ET314" s="68"/>
      <c r="EU314" s="68"/>
      <c r="EV314" s="68"/>
      <c r="EW314" s="68"/>
      <c r="EX314" s="68"/>
      <c r="EY314" s="68"/>
      <c r="EZ314" s="68"/>
      <c r="FA314" s="68"/>
      <c r="FB314" s="68"/>
      <c r="FC314" s="68"/>
      <c r="FD314" s="68"/>
      <c r="FE314" s="68"/>
      <c r="FF314" s="68"/>
      <c r="FG314" s="68"/>
      <c r="FH314" s="68"/>
      <c r="FI314" s="68"/>
      <c r="FJ314" s="68"/>
      <c r="FK314" s="68"/>
      <c r="FL314" s="68"/>
      <c r="FM314" s="68"/>
      <c r="FN314" s="68"/>
      <c r="FO314" s="68"/>
      <c r="FP314" s="68"/>
      <c r="FQ314" s="68"/>
      <c r="FR314" s="68"/>
      <c r="FS314" s="68"/>
      <c r="FT314" s="68"/>
      <c r="FU314" s="68"/>
      <c r="FV314" s="68"/>
      <c r="FW314" s="68"/>
      <c r="FX314" s="68"/>
      <c r="FY314" s="68"/>
      <c r="FZ314" s="68"/>
      <c r="GA314" s="68"/>
      <c r="GB314" s="68"/>
      <c r="GC314" s="68"/>
      <c r="GD314" s="68"/>
      <c r="GE314" s="68"/>
      <c r="GF314" s="68"/>
      <c r="GG314" s="68"/>
      <c r="GH314" s="68"/>
      <c r="GI314" s="68"/>
      <c r="GJ314" s="68"/>
      <c r="GK314" s="68"/>
      <c r="GL314" s="68"/>
      <c r="GM314" s="68"/>
      <c r="GN314" s="68"/>
      <c r="GO314" s="68"/>
      <c r="GP314" s="68"/>
      <c r="GQ314" s="68"/>
      <c r="GR314" s="68"/>
      <c r="GS314" s="68"/>
      <c r="GT314" s="68"/>
      <c r="GU314" s="68"/>
      <c r="GV314" s="68"/>
      <c r="GW314" s="68"/>
      <c r="GX314" s="68"/>
      <c r="GY314" s="68"/>
      <c r="GZ314" s="68"/>
      <c r="HA314" s="68"/>
      <c r="HB314" s="68"/>
      <c r="HC314" s="68"/>
      <c r="HD314" s="68"/>
      <c r="HE314" s="68"/>
      <c r="HF314" s="68"/>
      <c r="HG314" s="68"/>
      <c r="HH314" s="68"/>
      <c r="HI314" s="68"/>
      <c r="HJ314" s="68"/>
      <c r="HK314" s="68"/>
      <c r="HL314" s="68"/>
      <c r="HM314" s="68"/>
      <c r="HN314" s="68"/>
      <c r="HO314" s="68"/>
      <c r="HP314" s="68"/>
      <c r="HQ314" s="68"/>
      <c r="HR314" s="68"/>
      <c r="HS314" s="68"/>
      <c r="HT314" s="68"/>
      <c r="HU314" s="68"/>
      <c r="HV314" s="68"/>
      <c r="HW314" s="68"/>
      <c r="HX314" s="68"/>
      <c r="HY314" s="68"/>
      <c r="HZ314" s="68"/>
    </row>
    <row r="315" s="49" customFormat="1" spans="1:234">
      <c r="A315" s="50"/>
      <c r="B315" s="50"/>
      <c r="C315" s="50"/>
      <c r="D315" s="50"/>
      <c r="E315" s="50"/>
      <c r="F315" s="50"/>
      <c r="G315" s="67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  <c r="AT315" s="68"/>
      <c r="AU315" s="68"/>
      <c r="AV315" s="68"/>
      <c r="AW315" s="68"/>
      <c r="AX315" s="68"/>
      <c r="AY315" s="68"/>
      <c r="AZ315" s="68"/>
      <c r="BA315" s="68"/>
      <c r="BB315" s="68"/>
      <c r="BC315" s="68"/>
      <c r="BD315" s="68"/>
      <c r="BE315" s="68"/>
      <c r="BF315" s="68"/>
      <c r="BG315" s="68"/>
      <c r="BH315" s="68"/>
      <c r="BI315" s="68"/>
      <c r="BJ315" s="68"/>
      <c r="BK315" s="68"/>
      <c r="BL315" s="68"/>
      <c r="BM315" s="68"/>
      <c r="BN315" s="68"/>
      <c r="BO315" s="68"/>
      <c r="BP315" s="68"/>
      <c r="BQ315" s="68"/>
      <c r="BR315" s="68"/>
      <c r="BS315" s="68"/>
      <c r="BT315" s="68"/>
      <c r="BU315" s="68"/>
      <c r="BV315" s="68"/>
      <c r="BW315" s="68"/>
      <c r="BX315" s="68"/>
      <c r="BY315" s="68"/>
      <c r="BZ315" s="68"/>
      <c r="CA315" s="68"/>
      <c r="CB315" s="68"/>
      <c r="CC315" s="68"/>
      <c r="CD315" s="68"/>
      <c r="CE315" s="68"/>
      <c r="CF315" s="68"/>
      <c r="CG315" s="68"/>
      <c r="CH315" s="68"/>
      <c r="CI315" s="68"/>
      <c r="CJ315" s="68"/>
      <c r="CK315" s="68"/>
      <c r="CL315" s="68"/>
      <c r="CM315" s="68"/>
      <c r="CN315" s="68"/>
      <c r="CO315" s="68"/>
      <c r="CP315" s="68"/>
      <c r="CQ315" s="68"/>
      <c r="CR315" s="68"/>
      <c r="CS315" s="68"/>
      <c r="CT315" s="68"/>
      <c r="CU315" s="68"/>
      <c r="CV315" s="68"/>
      <c r="CW315" s="68"/>
      <c r="CX315" s="68"/>
      <c r="CY315" s="68"/>
      <c r="CZ315" s="68"/>
      <c r="DA315" s="68"/>
      <c r="DB315" s="68"/>
      <c r="DC315" s="68"/>
      <c r="DD315" s="68"/>
      <c r="DE315" s="68"/>
      <c r="DF315" s="68"/>
      <c r="DG315" s="68"/>
      <c r="DH315" s="68"/>
      <c r="DI315" s="68"/>
      <c r="DJ315" s="68"/>
      <c r="DK315" s="68"/>
      <c r="DL315" s="68"/>
      <c r="DM315" s="68"/>
      <c r="DN315" s="68"/>
      <c r="DO315" s="68"/>
      <c r="DP315" s="68"/>
      <c r="DQ315" s="68"/>
      <c r="DR315" s="68"/>
      <c r="DS315" s="68"/>
      <c r="DT315" s="68"/>
      <c r="DU315" s="68"/>
      <c r="DV315" s="68"/>
      <c r="DW315" s="68"/>
      <c r="DX315" s="68"/>
      <c r="DY315" s="68"/>
      <c r="DZ315" s="68"/>
      <c r="EA315" s="68"/>
      <c r="EB315" s="68"/>
      <c r="EC315" s="68"/>
      <c r="ED315" s="68"/>
      <c r="EE315" s="68"/>
      <c r="EF315" s="68"/>
      <c r="EG315" s="68"/>
      <c r="EH315" s="68"/>
      <c r="EI315" s="68"/>
      <c r="EJ315" s="68"/>
      <c r="EK315" s="68"/>
      <c r="EL315" s="68"/>
      <c r="EM315" s="68"/>
      <c r="EN315" s="68"/>
      <c r="EO315" s="68"/>
      <c r="EP315" s="68"/>
      <c r="EQ315" s="68"/>
      <c r="ER315" s="68"/>
      <c r="ES315" s="68"/>
      <c r="ET315" s="68"/>
      <c r="EU315" s="68"/>
      <c r="EV315" s="68"/>
      <c r="EW315" s="68"/>
      <c r="EX315" s="68"/>
      <c r="EY315" s="68"/>
      <c r="EZ315" s="68"/>
      <c r="FA315" s="68"/>
      <c r="FB315" s="68"/>
      <c r="FC315" s="68"/>
      <c r="FD315" s="68"/>
      <c r="FE315" s="68"/>
      <c r="FF315" s="68"/>
      <c r="FG315" s="68"/>
      <c r="FH315" s="68"/>
      <c r="FI315" s="68"/>
      <c r="FJ315" s="68"/>
      <c r="FK315" s="68"/>
      <c r="FL315" s="68"/>
      <c r="FM315" s="68"/>
      <c r="FN315" s="68"/>
      <c r="FO315" s="68"/>
      <c r="FP315" s="68"/>
      <c r="FQ315" s="68"/>
      <c r="FR315" s="68"/>
      <c r="FS315" s="68"/>
      <c r="FT315" s="68"/>
      <c r="FU315" s="68"/>
      <c r="FV315" s="68"/>
      <c r="FW315" s="68"/>
      <c r="FX315" s="68"/>
      <c r="FY315" s="68"/>
      <c r="FZ315" s="68"/>
      <c r="GA315" s="68"/>
      <c r="GB315" s="68"/>
      <c r="GC315" s="68"/>
      <c r="GD315" s="68"/>
      <c r="GE315" s="68"/>
      <c r="GF315" s="68"/>
      <c r="GG315" s="68"/>
      <c r="GH315" s="68"/>
      <c r="GI315" s="68"/>
      <c r="GJ315" s="68"/>
      <c r="GK315" s="68"/>
      <c r="GL315" s="68"/>
      <c r="GM315" s="68"/>
      <c r="GN315" s="68"/>
      <c r="GO315" s="68"/>
      <c r="GP315" s="68"/>
      <c r="GQ315" s="68"/>
      <c r="GR315" s="68"/>
      <c r="GS315" s="68"/>
      <c r="GT315" s="68"/>
      <c r="GU315" s="68"/>
      <c r="GV315" s="68"/>
      <c r="GW315" s="68"/>
      <c r="GX315" s="68"/>
      <c r="GY315" s="68"/>
      <c r="GZ315" s="68"/>
      <c r="HA315" s="68"/>
      <c r="HB315" s="68"/>
      <c r="HC315" s="68"/>
      <c r="HD315" s="68"/>
      <c r="HE315" s="68"/>
      <c r="HF315" s="68"/>
      <c r="HG315" s="68"/>
      <c r="HH315" s="68"/>
      <c r="HI315" s="68"/>
      <c r="HJ315" s="68"/>
      <c r="HK315" s="68"/>
      <c r="HL315" s="68"/>
      <c r="HM315" s="68"/>
      <c r="HN315" s="68"/>
      <c r="HO315" s="68"/>
      <c r="HP315" s="68"/>
      <c r="HQ315" s="68"/>
      <c r="HR315" s="68"/>
      <c r="HS315" s="68"/>
      <c r="HT315" s="68"/>
      <c r="HU315" s="68"/>
      <c r="HV315" s="68"/>
      <c r="HW315" s="68"/>
      <c r="HX315" s="68"/>
      <c r="HY315" s="68"/>
      <c r="HZ315" s="68"/>
    </row>
    <row r="316" s="49" customFormat="1" spans="1:234">
      <c r="A316" s="50"/>
      <c r="B316" s="50"/>
      <c r="C316" s="50"/>
      <c r="D316" s="50"/>
      <c r="E316" s="50"/>
      <c r="F316" s="50"/>
      <c r="G316" s="67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  <c r="AT316" s="68"/>
      <c r="AU316" s="68"/>
      <c r="AV316" s="68"/>
      <c r="AW316" s="68"/>
      <c r="AX316" s="68"/>
      <c r="AY316" s="68"/>
      <c r="AZ316" s="68"/>
      <c r="BA316" s="68"/>
      <c r="BB316" s="68"/>
      <c r="BC316" s="68"/>
      <c r="BD316" s="68"/>
      <c r="BE316" s="68"/>
      <c r="BF316" s="68"/>
      <c r="BG316" s="68"/>
      <c r="BH316" s="68"/>
      <c r="BI316" s="68"/>
      <c r="BJ316" s="68"/>
      <c r="BK316" s="68"/>
      <c r="BL316" s="68"/>
      <c r="BM316" s="68"/>
      <c r="BN316" s="68"/>
      <c r="BO316" s="68"/>
      <c r="BP316" s="68"/>
      <c r="BQ316" s="68"/>
      <c r="BR316" s="68"/>
      <c r="BS316" s="68"/>
      <c r="BT316" s="68"/>
      <c r="BU316" s="68"/>
      <c r="BV316" s="68"/>
      <c r="BW316" s="68"/>
      <c r="BX316" s="68"/>
      <c r="BY316" s="68"/>
      <c r="BZ316" s="68"/>
      <c r="CA316" s="68"/>
      <c r="CB316" s="68"/>
      <c r="CC316" s="68"/>
      <c r="CD316" s="68"/>
      <c r="CE316" s="68"/>
      <c r="CF316" s="68"/>
      <c r="CG316" s="68"/>
      <c r="CH316" s="68"/>
      <c r="CI316" s="68"/>
      <c r="CJ316" s="68"/>
      <c r="CK316" s="68"/>
      <c r="CL316" s="68"/>
      <c r="CM316" s="68"/>
      <c r="CN316" s="68"/>
      <c r="CO316" s="68"/>
      <c r="CP316" s="68"/>
      <c r="CQ316" s="68"/>
      <c r="CR316" s="68"/>
      <c r="CS316" s="68"/>
      <c r="CT316" s="68"/>
      <c r="CU316" s="68"/>
      <c r="CV316" s="68"/>
      <c r="CW316" s="68"/>
      <c r="CX316" s="68"/>
      <c r="CY316" s="68"/>
      <c r="CZ316" s="68"/>
      <c r="DA316" s="68"/>
      <c r="DB316" s="68"/>
      <c r="DC316" s="68"/>
      <c r="DD316" s="68"/>
      <c r="DE316" s="68"/>
      <c r="DF316" s="68"/>
      <c r="DG316" s="68"/>
      <c r="DH316" s="68"/>
      <c r="DI316" s="68"/>
      <c r="DJ316" s="68"/>
      <c r="DK316" s="68"/>
      <c r="DL316" s="68"/>
      <c r="DM316" s="68"/>
      <c r="DN316" s="68"/>
      <c r="DO316" s="68"/>
      <c r="DP316" s="68"/>
      <c r="DQ316" s="68"/>
      <c r="DR316" s="68"/>
      <c r="DS316" s="68"/>
      <c r="DT316" s="68"/>
      <c r="DU316" s="68"/>
      <c r="DV316" s="68"/>
      <c r="DW316" s="68"/>
      <c r="DX316" s="68"/>
      <c r="DY316" s="68"/>
      <c r="DZ316" s="68"/>
      <c r="EA316" s="68"/>
      <c r="EB316" s="68"/>
      <c r="EC316" s="68"/>
      <c r="ED316" s="68"/>
      <c r="EE316" s="68"/>
      <c r="EF316" s="68"/>
      <c r="EG316" s="68"/>
      <c r="EH316" s="68"/>
      <c r="EI316" s="68"/>
      <c r="EJ316" s="68"/>
      <c r="EK316" s="68"/>
      <c r="EL316" s="68"/>
      <c r="EM316" s="68"/>
      <c r="EN316" s="68"/>
      <c r="EO316" s="68"/>
      <c r="EP316" s="68"/>
      <c r="EQ316" s="68"/>
      <c r="ER316" s="68"/>
      <c r="ES316" s="68"/>
      <c r="ET316" s="68"/>
      <c r="EU316" s="68"/>
      <c r="EV316" s="68"/>
      <c r="EW316" s="68"/>
      <c r="EX316" s="68"/>
      <c r="EY316" s="68"/>
      <c r="EZ316" s="68"/>
      <c r="FA316" s="68"/>
      <c r="FB316" s="68"/>
      <c r="FC316" s="68"/>
      <c r="FD316" s="68"/>
      <c r="FE316" s="68"/>
      <c r="FF316" s="68"/>
      <c r="FG316" s="68"/>
      <c r="FH316" s="68"/>
      <c r="FI316" s="68"/>
      <c r="FJ316" s="68"/>
      <c r="FK316" s="68"/>
      <c r="FL316" s="68"/>
      <c r="FM316" s="68"/>
      <c r="FN316" s="68"/>
      <c r="FO316" s="68"/>
      <c r="FP316" s="68"/>
      <c r="FQ316" s="68"/>
      <c r="FR316" s="68"/>
      <c r="FS316" s="68"/>
      <c r="FT316" s="68"/>
      <c r="FU316" s="68"/>
      <c r="FV316" s="68"/>
      <c r="FW316" s="68"/>
      <c r="FX316" s="68"/>
      <c r="FY316" s="68"/>
      <c r="FZ316" s="68"/>
      <c r="GA316" s="68"/>
      <c r="GB316" s="68"/>
      <c r="GC316" s="68"/>
      <c r="GD316" s="68"/>
      <c r="GE316" s="68"/>
      <c r="GF316" s="68"/>
      <c r="GG316" s="68"/>
      <c r="GH316" s="68"/>
      <c r="GI316" s="68"/>
      <c r="GJ316" s="68"/>
      <c r="GK316" s="68"/>
      <c r="GL316" s="68"/>
      <c r="GM316" s="68"/>
      <c r="GN316" s="68"/>
      <c r="GO316" s="68"/>
      <c r="GP316" s="68"/>
      <c r="GQ316" s="68"/>
      <c r="GR316" s="68"/>
      <c r="GS316" s="68"/>
      <c r="GT316" s="68"/>
      <c r="GU316" s="68"/>
      <c r="GV316" s="68"/>
      <c r="GW316" s="68"/>
      <c r="GX316" s="68"/>
      <c r="GY316" s="68"/>
      <c r="GZ316" s="68"/>
      <c r="HA316" s="68"/>
      <c r="HB316" s="68"/>
      <c r="HC316" s="68"/>
      <c r="HD316" s="68"/>
      <c r="HE316" s="68"/>
      <c r="HF316" s="68"/>
      <c r="HG316" s="68"/>
      <c r="HH316" s="68"/>
      <c r="HI316" s="68"/>
      <c r="HJ316" s="68"/>
      <c r="HK316" s="68"/>
      <c r="HL316" s="68"/>
      <c r="HM316" s="68"/>
      <c r="HN316" s="68"/>
      <c r="HO316" s="68"/>
      <c r="HP316" s="68"/>
      <c r="HQ316" s="68"/>
      <c r="HR316" s="68"/>
      <c r="HS316" s="68"/>
      <c r="HT316" s="68"/>
      <c r="HU316" s="68"/>
      <c r="HV316" s="68"/>
      <c r="HW316" s="68"/>
      <c r="HX316" s="68"/>
      <c r="HY316" s="68"/>
      <c r="HZ316" s="68"/>
    </row>
    <row r="317" s="49" customFormat="1" spans="1:234">
      <c r="A317" s="50"/>
      <c r="B317" s="50"/>
      <c r="C317" s="50"/>
      <c r="D317" s="50"/>
      <c r="E317" s="50"/>
      <c r="F317" s="50"/>
      <c r="G317" s="67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  <c r="AT317" s="68"/>
      <c r="AU317" s="68"/>
      <c r="AV317" s="68"/>
      <c r="AW317" s="68"/>
      <c r="AX317" s="68"/>
      <c r="AY317" s="68"/>
      <c r="AZ317" s="68"/>
      <c r="BA317" s="68"/>
      <c r="BB317" s="68"/>
      <c r="BC317" s="68"/>
      <c r="BD317" s="68"/>
      <c r="BE317" s="68"/>
      <c r="BF317" s="68"/>
      <c r="BG317" s="68"/>
      <c r="BH317" s="68"/>
      <c r="BI317" s="68"/>
      <c r="BJ317" s="68"/>
      <c r="BK317" s="68"/>
      <c r="BL317" s="68"/>
      <c r="BM317" s="68"/>
      <c r="BN317" s="68"/>
      <c r="BO317" s="68"/>
      <c r="BP317" s="68"/>
      <c r="BQ317" s="68"/>
      <c r="BR317" s="68"/>
      <c r="BS317" s="68"/>
      <c r="BT317" s="68"/>
      <c r="BU317" s="68"/>
      <c r="BV317" s="68"/>
      <c r="BW317" s="68"/>
      <c r="BX317" s="68"/>
      <c r="BY317" s="68"/>
      <c r="BZ317" s="68"/>
      <c r="CA317" s="68"/>
      <c r="CB317" s="68"/>
      <c r="CC317" s="68"/>
      <c r="CD317" s="68"/>
      <c r="CE317" s="68"/>
      <c r="CF317" s="68"/>
      <c r="CG317" s="68"/>
      <c r="CH317" s="68"/>
      <c r="CI317" s="68"/>
      <c r="CJ317" s="68"/>
      <c r="CK317" s="68"/>
      <c r="CL317" s="68"/>
      <c r="CM317" s="68"/>
      <c r="CN317" s="68"/>
      <c r="CO317" s="68"/>
      <c r="CP317" s="68"/>
      <c r="CQ317" s="68"/>
      <c r="CR317" s="68"/>
      <c r="CS317" s="68"/>
      <c r="CT317" s="68"/>
      <c r="CU317" s="68"/>
      <c r="CV317" s="68"/>
      <c r="CW317" s="68"/>
      <c r="CX317" s="68"/>
      <c r="CY317" s="68"/>
      <c r="CZ317" s="68"/>
      <c r="DA317" s="68"/>
      <c r="DB317" s="68"/>
      <c r="DC317" s="68"/>
      <c r="DD317" s="68"/>
      <c r="DE317" s="68"/>
      <c r="DF317" s="68"/>
      <c r="DG317" s="68"/>
      <c r="DH317" s="68"/>
      <c r="DI317" s="68"/>
      <c r="DJ317" s="68"/>
      <c r="DK317" s="68"/>
      <c r="DL317" s="68"/>
      <c r="DM317" s="68"/>
      <c r="DN317" s="68"/>
      <c r="DO317" s="68"/>
      <c r="DP317" s="68"/>
      <c r="DQ317" s="68"/>
      <c r="DR317" s="68"/>
      <c r="DS317" s="68"/>
      <c r="DT317" s="68"/>
      <c r="DU317" s="68"/>
      <c r="DV317" s="68"/>
      <c r="DW317" s="68"/>
      <c r="DX317" s="68"/>
      <c r="DY317" s="68"/>
      <c r="DZ317" s="68"/>
      <c r="EA317" s="68"/>
      <c r="EB317" s="68"/>
      <c r="EC317" s="68"/>
      <c r="ED317" s="68"/>
      <c r="EE317" s="68"/>
      <c r="EF317" s="68"/>
      <c r="EG317" s="68"/>
      <c r="EH317" s="68"/>
      <c r="EI317" s="68"/>
      <c r="EJ317" s="68"/>
      <c r="EK317" s="68"/>
      <c r="EL317" s="68"/>
      <c r="EM317" s="68"/>
      <c r="EN317" s="68"/>
      <c r="EO317" s="68"/>
      <c r="EP317" s="68"/>
      <c r="EQ317" s="68"/>
      <c r="ER317" s="68"/>
      <c r="ES317" s="68"/>
      <c r="ET317" s="68"/>
      <c r="EU317" s="68"/>
      <c r="EV317" s="68"/>
      <c r="EW317" s="68"/>
      <c r="EX317" s="68"/>
      <c r="EY317" s="68"/>
      <c r="EZ317" s="68"/>
      <c r="FA317" s="68"/>
      <c r="FB317" s="68"/>
      <c r="FC317" s="68"/>
      <c r="FD317" s="68"/>
      <c r="FE317" s="68"/>
      <c r="FF317" s="68"/>
      <c r="FG317" s="68"/>
      <c r="FH317" s="68"/>
      <c r="FI317" s="68"/>
      <c r="FJ317" s="68"/>
      <c r="FK317" s="68"/>
      <c r="FL317" s="68"/>
      <c r="FM317" s="68"/>
      <c r="FN317" s="68"/>
      <c r="FO317" s="68"/>
      <c r="FP317" s="68"/>
      <c r="FQ317" s="68"/>
      <c r="FR317" s="68"/>
      <c r="FS317" s="68"/>
      <c r="FT317" s="68"/>
      <c r="FU317" s="68"/>
      <c r="FV317" s="68"/>
      <c r="FW317" s="68"/>
      <c r="FX317" s="68"/>
      <c r="FY317" s="68"/>
      <c r="FZ317" s="68"/>
      <c r="GA317" s="68"/>
      <c r="GB317" s="68"/>
      <c r="GC317" s="68"/>
      <c r="GD317" s="68"/>
      <c r="GE317" s="68"/>
      <c r="GF317" s="68"/>
      <c r="GG317" s="68"/>
      <c r="GH317" s="68"/>
      <c r="GI317" s="68"/>
      <c r="GJ317" s="68"/>
      <c r="GK317" s="68"/>
      <c r="GL317" s="68"/>
      <c r="GM317" s="68"/>
      <c r="GN317" s="68"/>
      <c r="GO317" s="68"/>
      <c r="GP317" s="68"/>
      <c r="GQ317" s="68"/>
      <c r="GR317" s="68"/>
      <c r="GS317" s="68"/>
      <c r="GT317" s="68"/>
      <c r="GU317" s="68"/>
      <c r="GV317" s="68"/>
      <c r="GW317" s="68"/>
      <c r="GX317" s="68"/>
      <c r="GY317" s="68"/>
      <c r="GZ317" s="68"/>
      <c r="HA317" s="68"/>
      <c r="HB317" s="68"/>
      <c r="HC317" s="68"/>
      <c r="HD317" s="68"/>
      <c r="HE317" s="68"/>
      <c r="HF317" s="68"/>
      <c r="HG317" s="68"/>
      <c r="HH317" s="68"/>
      <c r="HI317" s="68"/>
      <c r="HJ317" s="68"/>
      <c r="HK317" s="68"/>
      <c r="HL317" s="68"/>
      <c r="HM317" s="68"/>
      <c r="HN317" s="68"/>
      <c r="HO317" s="68"/>
      <c r="HP317" s="68"/>
      <c r="HQ317" s="68"/>
      <c r="HR317" s="68"/>
      <c r="HS317" s="68"/>
      <c r="HT317" s="68"/>
      <c r="HU317" s="68"/>
      <c r="HV317" s="68"/>
      <c r="HW317" s="68"/>
      <c r="HX317" s="68"/>
      <c r="HY317" s="68"/>
      <c r="HZ317" s="68"/>
    </row>
    <row r="318" s="49" customFormat="1" spans="1:234">
      <c r="A318" s="50"/>
      <c r="B318" s="50"/>
      <c r="C318" s="50"/>
      <c r="D318" s="50"/>
      <c r="E318" s="50"/>
      <c r="F318" s="50"/>
      <c r="G318" s="67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  <c r="AW318" s="68"/>
      <c r="AX318" s="68"/>
      <c r="AY318" s="68"/>
      <c r="AZ318" s="68"/>
      <c r="BA318" s="68"/>
      <c r="BB318" s="68"/>
      <c r="BC318" s="68"/>
      <c r="BD318" s="68"/>
      <c r="BE318" s="68"/>
      <c r="BF318" s="68"/>
      <c r="BG318" s="68"/>
      <c r="BH318" s="68"/>
      <c r="BI318" s="68"/>
      <c r="BJ318" s="68"/>
      <c r="BK318" s="68"/>
      <c r="BL318" s="68"/>
      <c r="BM318" s="68"/>
      <c r="BN318" s="68"/>
      <c r="BO318" s="68"/>
      <c r="BP318" s="68"/>
      <c r="BQ318" s="68"/>
      <c r="BR318" s="68"/>
      <c r="BS318" s="68"/>
      <c r="BT318" s="68"/>
      <c r="BU318" s="68"/>
      <c r="BV318" s="68"/>
      <c r="BW318" s="68"/>
      <c r="BX318" s="68"/>
      <c r="BY318" s="68"/>
      <c r="BZ318" s="68"/>
      <c r="CA318" s="68"/>
      <c r="CB318" s="68"/>
      <c r="CC318" s="68"/>
      <c r="CD318" s="68"/>
      <c r="CE318" s="68"/>
      <c r="CF318" s="68"/>
      <c r="CG318" s="68"/>
      <c r="CH318" s="68"/>
      <c r="CI318" s="68"/>
      <c r="CJ318" s="68"/>
      <c r="CK318" s="68"/>
      <c r="CL318" s="68"/>
      <c r="CM318" s="68"/>
      <c r="CN318" s="68"/>
      <c r="CO318" s="68"/>
      <c r="CP318" s="68"/>
      <c r="CQ318" s="68"/>
      <c r="CR318" s="68"/>
      <c r="CS318" s="68"/>
      <c r="CT318" s="68"/>
      <c r="CU318" s="68"/>
      <c r="CV318" s="68"/>
      <c r="CW318" s="68"/>
      <c r="CX318" s="68"/>
      <c r="CY318" s="68"/>
      <c r="CZ318" s="68"/>
      <c r="DA318" s="68"/>
      <c r="DB318" s="68"/>
      <c r="DC318" s="68"/>
      <c r="DD318" s="68"/>
      <c r="DE318" s="68"/>
      <c r="DF318" s="68"/>
      <c r="DG318" s="68"/>
      <c r="DH318" s="68"/>
      <c r="DI318" s="68"/>
      <c r="DJ318" s="68"/>
      <c r="DK318" s="68"/>
      <c r="DL318" s="68"/>
      <c r="DM318" s="68"/>
      <c r="DN318" s="68"/>
      <c r="DO318" s="68"/>
      <c r="DP318" s="68"/>
      <c r="DQ318" s="68"/>
      <c r="DR318" s="68"/>
      <c r="DS318" s="68"/>
      <c r="DT318" s="68"/>
      <c r="DU318" s="68"/>
      <c r="DV318" s="68"/>
      <c r="DW318" s="68"/>
      <c r="DX318" s="68"/>
      <c r="DY318" s="68"/>
      <c r="DZ318" s="68"/>
      <c r="EA318" s="68"/>
      <c r="EB318" s="68"/>
      <c r="EC318" s="68"/>
      <c r="ED318" s="68"/>
      <c r="EE318" s="68"/>
      <c r="EF318" s="68"/>
      <c r="EG318" s="68"/>
      <c r="EH318" s="68"/>
      <c r="EI318" s="68"/>
      <c r="EJ318" s="68"/>
      <c r="EK318" s="68"/>
      <c r="EL318" s="68"/>
      <c r="EM318" s="68"/>
      <c r="EN318" s="68"/>
      <c r="EO318" s="68"/>
      <c r="EP318" s="68"/>
      <c r="EQ318" s="68"/>
      <c r="ER318" s="68"/>
      <c r="ES318" s="68"/>
      <c r="ET318" s="68"/>
      <c r="EU318" s="68"/>
      <c r="EV318" s="68"/>
      <c r="EW318" s="68"/>
      <c r="EX318" s="68"/>
      <c r="EY318" s="68"/>
      <c r="EZ318" s="68"/>
      <c r="FA318" s="68"/>
      <c r="FB318" s="68"/>
      <c r="FC318" s="68"/>
      <c r="FD318" s="68"/>
      <c r="FE318" s="68"/>
      <c r="FF318" s="68"/>
      <c r="FG318" s="68"/>
      <c r="FH318" s="68"/>
      <c r="FI318" s="68"/>
      <c r="FJ318" s="68"/>
      <c r="FK318" s="68"/>
      <c r="FL318" s="68"/>
      <c r="FM318" s="68"/>
      <c r="FN318" s="68"/>
      <c r="FO318" s="68"/>
      <c r="FP318" s="68"/>
      <c r="FQ318" s="68"/>
      <c r="FR318" s="68"/>
      <c r="FS318" s="68"/>
      <c r="FT318" s="68"/>
      <c r="FU318" s="68"/>
      <c r="FV318" s="68"/>
      <c r="FW318" s="68"/>
      <c r="FX318" s="68"/>
      <c r="FY318" s="68"/>
      <c r="FZ318" s="68"/>
      <c r="GA318" s="68"/>
      <c r="GB318" s="68"/>
      <c r="GC318" s="68"/>
      <c r="GD318" s="68"/>
      <c r="GE318" s="68"/>
      <c r="GF318" s="68"/>
      <c r="GG318" s="68"/>
      <c r="GH318" s="68"/>
      <c r="GI318" s="68"/>
      <c r="GJ318" s="68"/>
      <c r="GK318" s="68"/>
      <c r="GL318" s="68"/>
      <c r="GM318" s="68"/>
      <c r="GN318" s="68"/>
      <c r="GO318" s="68"/>
      <c r="GP318" s="68"/>
      <c r="GQ318" s="68"/>
      <c r="GR318" s="68"/>
      <c r="GS318" s="68"/>
      <c r="GT318" s="68"/>
      <c r="GU318" s="68"/>
      <c r="GV318" s="68"/>
      <c r="GW318" s="68"/>
      <c r="GX318" s="68"/>
      <c r="GY318" s="68"/>
      <c r="GZ318" s="68"/>
      <c r="HA318" s="68"/>
      <c r="HB318" s="68"/>
      <c r="HC318" s="68"/>
      <c r="HD318" s="68"/>
      <c r="HE318" s="68"/>
      <c r="HF318" s="68"/>
      <c r="HG318" s="68"/>
      <c r="HH318" s="68"/>
      <c r="HI318" s="68"/>
      <c r="HJ318" s="68"/>
      <c r="HK318" s="68"/>
      <c r="HL318" s="68"/>
      <c r="HM318" s="68"/>
      <c r="HN318" s="68"/>
      <c r="HO318" s="68"/>
      <c r="HP318" s="68"/>
      <c r="HQ318" s="68"/>
      <c r="HR318" s="68"/>
      <c r="HS318" s="68"/>
      <c r="HT318" s="68"/>
      <c r="HU318" s="68"/>
      <c r="HV318" s="68"/>
      <c r="HW318" s="68"/>
      <c r="HX318" s="68"/>
      <c r="HY318" s="68"/>
      <c r="HZ318" s="68"/>
    </row>
    <row r="319" s="49" customFormat="1" ht="36" customHeight="1" spans="1:234">
      <c r="A319" s="50"/>
      <c r="B319" s="50"/>
      <c r="C319" s="50"/>
      <c r="D319" s="50"/>
      <c r="E319" s="50"/>
      <c r="F319" s="50"/>
      <c r="G319" s="67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  <c r="AT319" s="68"/>
      <c r="AU319" s="68"/>
      <c r="AV319" s="68"/>
      <c r="AW319" s="68"/>
      <c r="AX319" s="68"/>
      <c r="AY319" s="68"/>
      <c r="AZ319" s="68"/>
      <c r="BA319" s="68"/>
      <c r="BB319" s="68"/>
      <c r="BC319" s="68"/>
      <c r="BD319" s="68"/>
      <c r="BE319" s="68"/>
      <c r="BF319" s="68"/>
      <c r="BG319" s="68"/>
      <c r="BH319" s="68"/>
      <c r="BI319" s="68"/>
      <c r="BJ319" s="68"/>
      <c r="BK319" s="68"/>
      <c r="BL319" s="68"/>
      <c r="BM319" s="68"/>
      <c r="BN319" s="68"/>
      <c r="BO319" s="68"/>
      <c r="BP319" s="68"/>
      <c r="BQ319" s="68"/>
      <c r="BR319" s="68"/>
      <c r="BS319" s="68"/>
      <c r="BT319" s="68"/>
      <c r="BU319" s="68"/>
      <c r="BV319" s="68"/>
      <c r="BW319" s="68"/>
      <c r="BX319" s="68"/>
      <c r="BY319" s="68"/>
      <c r="BZ319" s="68"/>
      <c r="CA319" s="68"/>
      <c r="CB319" s="68"/>
      <c r="CC319" s="68"/>
      <c r="CD319" s="68"/>
      <c r="CE319" s="68"/>
      <c r="CF319" s="68"/>
      <c r="CG319" s="68"/>
      <c r="CH319" s="68"/>
      <c r="CI319" s="68"/>
      <c r="CJ319" s="68"/>
      <c r="CK319" s="68"/>
      <c r="CL319" s="68"/>
      <c r="CM319" s="68"/>
      <c r="CN319" s="68"/>
      <c r="CO319" s="68"/>
      <c r="CP319" s="68"/>
      <c r="CQ319" s="68"/>
      <c r="CR319" s="68"/>
      <c r="CS319" s="68"/>
      <c r="CT319" s="68"/>
      <c r="CU319" s="68"/>
      <c r="CV319" s="68"/>
      <c r="CW319" s="68"/>
      <c r="CX319" s="68"/>
      <c r="CY319" s="68"/>
      <c r="CZ319" s="68"/>
      <c r="DA319" s="68"/>
      <c r="DB319" s="68"/>
      <c r="DC319" s="68"/>
      <c r="DD319" s="68"/>
      <c r="DE319" s="68"/>
      <c r="DF319" s="68"/>
      <c r="DG319" s="68"/>
      <c r="DH319" s="68"/>
      <c r="DI319" s="68"/>
      <c r="DJ319" s="68"/>
      <c r="DK319" s="68"/>
      <c r="DL319" s="68"/>
      <c r="DM319" s="68"/>
      <c r="DN319" s="68"/>
      <c r="DO319" s="68"/>
      <c r="DP319" s="68"/>
      <c r="DQ319" s="68"/>
      <c r="DR319" s="68"/>
      <c r="DS319" s="68"/>
      <c r="DT319" s="68"/>
      <c r="DU319" s="68"/>
      <c r="DV319" s="68"/>
      <c r="DW319" s="68"/>
      <c r="DX319" s="68"/>
      <c r="DY319" s="68"/>
      <c r="DZ319" s="68"/>
      <c r="EA319" s="68"/>
      <c r="EB319" s="68"/>
      <c r="EC319" s="68"/>
      <c r="ED319" s="68"/>
      <c r="EE319" s="68"/>
      <c r="EF319" s="68"/>
      <c r="EG319" s="68"/>
      <c r="EH319" s="68"/>
      <c r="EI319" s="68"/>
      <c r="EJ319" s="68"/>
      <c r="EK319" s="68"/>
      <c r="EL319" s="68"/>
      <c r="EM319" s="68"/>
      <c r="EN319" s="68"/>
      <c r="EO319" s="68"/>
      <c r="EP319" s="68"/>
      <c r="EQ319" s="68"/>
      <c r="ER319" s="68"/>
      <c r="ES319" s="68"/>
      <c r="ET319" s="68"/>
      <c r="EU319" s="68"/>
      <c r="EV319" s="68"/>
      <c r="EW319" s="68"/>
      <c r="EX319" s="68"/>
      <c r="EY319" s="68"/>
      <c r="EZ319" s="68"/>
      <c r="FA319" s="68"/>
      <c r="FB319" s="68"/>
      <c r="FC319" s="68"/>
      <c r="FD319" s="68"/>
      <c r="FE319" s="68"/>
      <c r="FF319" s="68"/>
      <c r="FG319" s="68"/>
      <c r="FH319" s="68"/>
      <c r="FI319" s="68"/>
      <c r="FJ319" s="68"/>
      <c r="FK319" s="68"/>
      <c r="FL319" s="68"/>
      <c r="FM319" s="68"/>
      <c r="FN319" s="68"/>
      <c r="FO319" s="68"/>
      <c r="FP319" s="68"/>
      <c r="FQ319" s="68"/>
      <c r="FR319" s="68"/>
      <c r="FS319" s="68"/>
      <c r="FT319" s="68"/>
      <c r="FU319" s="68"/>
      <c r="FV319" s="68"/>
      <c r="FW319" s="68"/>
      <c r="FX319" s="68"/>
      <c r="FY319" s="68"/>
      <c r="FZ319" s="68"/>
      <c r="GA319" s="68"/>
      <c r="GB319" s="68"/>
      <c r="GC319" s="68"/>
      <c r="GD319" s="68"/>
      <c r="GE319" s="68"/>
      <c r="GF319" s="68"/>
      <c r="GG319" s="68"/>
      <c r="GH319" s="68"/>
      <c r="GI319" s="68"/>
      <c r="GJ319" s="68"/>
      <c r="GK319" s="68"/>
      <c r="GL319" s="68"/>
      <c r="GM319" s="68"/>
      <c r="GN319" s="68"/>
      <c r="GO319" s="68"/>
      <c r="GP319" s="68"/>
      <c r="GQ319" s="68"/>
      <c r="GR319" s="68"/>
      <c r="GS319" s="68"/>
      <c r="GT319" s="68"/>
      <c r="GU319" s="68"/>
      <c r="GV319" s="68"/>
      <c r="GW319" s="68"/>
      <c r="GX319" s="68"/>
      <c r="GY319" s="68"/>
      <c r="GZ319" s="68"/>
      <c r="HA319" s="68"/>
      <c r="HB319" s="68"/>
      <c r="HC319" s="68"/>
      <c r="HD319" s="68"/>
      <c r="HE319" s="68"/>
      <c r="HF319" s="68"/>
      <c r="HG319" s="68"/>
      <c r="HH319" s="68"/>
      <c r="HI319" s="68"/>
      <c r="HJ319" s="68"/>
      <c r="HK319" s="68"/>
      <c r="HL319" s="68"/>
      <c r="HM319" s="68"/>
      <c r="HN319" s="68"/>
      <c r="HO319" s="68"/>
      <c r="HP319" s="68"/>
      <c r="HQ319" s="68"/>
      <c r="HR319" s="68"/>
      <c r="HS319" s="68"/>
      <c r="HT319" s="68"/>
      <c r="HU319" s="68"/>
      <c r="HV319" s="68"/>
      <c r="HW319" s="68"/>
      <c r="HX319" s="68"/>
      <c r="HY319" s="68"/>
      <c r="HZ319" s="68"/>
    </row>
    <row r="320" s="49" customFormat="1" spans="1:234">
      <c r="A320" s="50"/>
      <c r="B320" s="50"/>
      <c r="C320" s="50"/>
      <c r="D320" s="50"/>
      <c r="E320" s="50"/>
      <c r="F320" s="50"/>
      <c r="G320" s="67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  <c r="AT320" s="68"/>
      <c r="AU320" s="68"/>
      <c r="AV320" s="68"/>
      <c r="AW320" s="68"/>
      <c r="AX320" s="68"/>
      <c r="AY320" s="68"/>
      <c r="AZ320" s="68"/>
      <c r="BA320" s="68"/>
      <c r="BB320" s="68"/>
      <c r="BC320" s="68"/>
      <c r="BD320" s="68"/>
      <c r="BE320" s="68"/>
      <c r="BF320" s="68"/>
      <c r="BG320" s="68"/>
      <c r="BH320" s="68"/>
      <c r="BI320" s="68"/>
      <c r="BJ320" s="68"/>
      <c r="BK320" s="68"/>
      <c r="BL320" s="68"/>
      <c r="BM320" s="68"/>
      <c r="BN320" s="68"/>
      <c r="BO320" s="68"/>
      <c r="BP320" s="68"/>
      <c r="BQ320" s="68"/>
      <c r="BR320" s="68"/>
      <c r="BS320" s="68"/>
      <c r="BT320" s="68"/>
      <c r="BU320" s="68"/>
      <c r="BV320" s="68"/>
      <c r="BW320" s="68"/>
      <c r="BX320" s="68"/>
      <c r="BY320" s="68"/>
      <c r="BZ320" s="68"/>
      <c r="CA320" s="68"/>
      <c r="CB320" s="68"/>
      <c r="CC320" s="68"/>
      <c r="CD320" s="68"/>
      <c r="CE320" s="68"/>
      <c r="CF320" s="68"/>
      <c r="CG320" s="68"/>
      <c r="CH320" s="68"/>
      <c r="CI320" s="68"/>
      <c r="CJ320" s="68"/>
      <c r="CK320" s="68"/>
      <c r="CL320" s="68"/>
      <c r="CM320" s="68"/>
      <c r="CN320" s="68"/>
      <c r="CO320" s="68"/>
      <c r="CP320" s="68"/>
      <c r="CQ320" s="68"/>
      <c r="CR320" s="68"/>
      <c r="CS320" s="68"/>
      <c r="CT320" s="68"/>
      <c r="CU320" s="68"/>
      <c r="CV320" s="68"/>
      <c r="CW320" s="68"/>
      <c r="CX320" s="68"/>
      <c r="CY320" s="68"/>
      <c r="CZ320" s="68"/>
      <c r="DA320" s="68"/>
      <c r="DB320" s="68"/>
      <c r="DC320" s="68"/>
      <c r="DD320" s="68"/>
      <c r="DE320" s="68"/>
      <c r="DF320" s="68"/>
      <c r="DG320" s="68"/>
      <c r="DH320" s="68"/>
      <c r="DI320" s="68"/>
      <c r="DJ320" s="68"/>
      <c r="DK320" s="68"/>
      <c r="DL320" s="68"/>
      <c r="DM320" s="68"/>
      <c r="DN320" s="68"/>
      <c r="DO320" s="68"/>
      <c r="DP320" s="68"/>
      <c r="DQ320" s="68"/>
      <c r="DR320" s="68"/>
      <c r="DS320" s="68"/>
      <c r="DT320" s="68"/>
      <c r="DU320" s="68"/>
      <c r="DV320" s="68"/>
      <c r="DW320" s="68"/>
      <c r="DX320" s="68"/>
      <c r="DY320" s="68"/>
      <c r="DZ320" s="68"/>
      <c r="EA320" s="68"/>
      <c r="EB320" s="68"/>
      <c r="EC320" s="68"/>
      <c r="ED320" s="68"/>
      <c r="EE320" s="68"/>
      <c r="EF320" s="68"/>
      <c r="EG320" s="68"/>
      <c r="EH320" s="68"/>
      <c r="EI320" s="68"/>
      <c r="EJ320" s="68"/>
      <c r="EK320" s="68"/>
      <c r="EL320" s="68"/>
      <c r="EM320" s="68"/>
      <c r="EN320" s="68"/>
      <c r="EO320" s="68"/>
      <c r="EP320" s="68"/>
      <c r="EQ320" s="68"/>
      <c r="ER320" s="68"/>
      <c r="ES320" s="68"/>
      <c r="ET320" s="68"/>
      <c r="EU320" s="68"/>
      <c r="EV320" s="68"/>
      <c r="EW320" s="68"/>
      <c r="EX320" s="68"/>
      <c r="EY320" s="68"/>
      <c r="EZ320" s="68"/>
      <c r="FA320" s="68"/>
      <c r="FB320" s="68"/>
      <c r="FC320" s="68"/>
      <c r="FD320" s="68"/>
      <c r="FE320" s="68"/>
      <c r="FF320" s="68"/>
      <c r="FG320" s="68"/>
      <c r="FH320" s="68"/>
      <c r="FI320" s="68"/>
      <c r="FJ320" s="68"/>
      <c r="FK320" s="68"/>
      <c r="FL320" s="68"/>
      <c r="FM320" s="68"/>
      <c r="FN320" s="68"/>
      <c r="FO320" s="68"/>
      <c r="FP320" s="68"/>
      <c r="FQ320" s="68"/>
      <c r="FR320" s="68"/>
      <c r="FS320" s="68"/>
      <c r="FT320" s="68"/>
      <c r="FU320" s="68"/>
      <c r="FV320" s="68"/>
      <c r="FW320" s="68"/>
      <c r="FX320" s="68"/>
      <c r="FY320" s="68"/>
      <c r="FZ320" s="68"/>
      <c r="GA320" s="68"/>
      <c r="GB320" s="68"/>
      <c r="GC320" s="68"/>
      <c r="GD320" s="68"/>
      <c r="GE320" s="68"/>
      <c r="GF320" s="68"/>
      <c r="GG320" s="68"/>
      <c r="GH320" s="68"/>
      <c r="GI320" s="68"/>
      <c r="GJ320" s="68"/>
      <c r="GK320" s="68"/>
      <c r="GL320" s="68"/>
      <c r="GM320" s="68"/>
      <c r="GN320" s="68"/>
      <c r="GO320" s="68"/>
      <c r="GP320" s="68"/>
      <c r="GQ320" s="68"/>
      <c r="GR320" s="68"/>
      <c r="GS320" s="68"/>
      <c r="GT320" s="68"/>
      <c r="GU320" s="68"/>
      <c r="GV320" s="68"/>
      <c r="GW320" s="68"/>
      <c r="GX320" s="68"/>
      <c r="GY320" s="68"/>
      <c r="GZ320" s="68"/>
      <c r="HA320" s="68"/>
      <c r="HB320" s="68"/>
      <c r="HC320" s="68"/>
      <c r="HD320" s="68"/>
      <c r="HE320" s="68"/>
      <c r="HF320" s="68"/>
      <c r="HG320" s="68"/>
      <c r="HH320" s="68"/>
      <c r="HI320" s="68"/>
      <c r="HJ320" s="68"/>
      <c r="HK320" s="68"/>
      <c r="HL320" s="68"/>
      <c r="HM320" s="68"/>
      <c r="HN320" s="68"/>
      <c r="HO320" s="68"/>
      <c r="HP320" s="68"/>
      <c r="HQ320" s="68"/>
      <c r="HR320" s="68"/>
      <c r="HS320" s="68"/>
      <c r="HT320" s="68"/>
      <c r="HU320" s="68"/>
      <c r="HV320" s="68"/>
      <c r="HW320" s="68"/>
      <c r="HX320" s="68"/>
      <c r="HY320" s="68"/>
      <c r="HZ320" s="68"/>
    </row>
    <row r="321" s="49" customFormat="1" ht="24" customHeight="1" spans="1:234">
      <c r="A321" s="50"/>
      <c r="B321" s="50"/>
      <c r="C321" s="50"/>
      <c r="D321" s="50"/>
      <c r="E321" s="50"/>
      <c r="F321" s="50"/>
      <c r="G321" s="67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  <c r="AW321" s="68"/>
      <c r="AX321" s="68"/>
      <c r="AY321" s="68"/>
      <c r="AZ321" s="68"/>
      <c r="BA321" s="68"/>
      <c r="BB321" s="68"/>
      <c r="BC321" s="68"/>
      <c r="BD321" s="68"/>
      <c r="BE321" s="68"/>
      <c r="BF321" s="68"/>
      <c r="BG321" s="68"/>
      <c r="BH321" s="68"/>
      <c r="BI321" s="68"/>
      <c r="BJ321" s="68"/>
      <c r="BK321" s="68"/>
      <c r="BL321" s="68"/>
      <c r="BM321" s="68"/>
      <c r="BN321" s="68"/>
      <c r="BO321" s="68"/>
      <c r="BP321" s="68"/>
      <c r="BQ321" s="68"/>
      <c r="BR321" s="68"/>
      <c r="BS321" s="68"/>
      <c r="BT321" s="68"/>
      <c r="BU321" s="68"/>
      <c r="BV321" s="68"/>
      <c r="BW321" s="68"/>
      <c r="BX321" s="68"/>
      <c r="BY321" s="68"/>
      <c r="BZ321" s="68"/>
      <c r="CA321" s="68"/>
      <c r="CB321" s="68"/>
      <c r="CC321" s="68"/>
      <c r="CD321" s="68"/>
      <c r="CE321" s="68"/>
      <c r="CF321" s="68"/>
      <c r="CG321" s="68"/>
      <c r="CH321" s="68"/>
      <c r="CI321" s="68"/>
      <c r="CJ321" s="68"/>
      <c r="CK321" s="68"/>
      <c r="CL321" s="68"/>
      <c r="CM321" s="68"/>
      <c r="CN321" s="68"/>
      <c r="CO321" s="68"/>
      <c r="CP321" s="68"/>
      <c r="CQ321" s="68"/>
      <c r="CR321" s="68"/>
      <c r="CS321" s="68"/>
      <c r="CT321" s="68"/>
      <c r="CU321" s="68"/>
      <c r="CV321" s="68"/>
      <c r="CW321" s="68"/>
      <c r="CX321" s="68"/>
      <c r="CY321" s="68"/>
      <c r="CZ321" s="68"/>
      <c r="DA321" s="68"/>
      <c r="DB321" s="68"/>
      <c r="DC321" s="68"/>
      <c r="DD321" s="68"/>
      <c r="DE321" s="68"/>
      <c r="DF321" s="68"/>
      <c r="DG321" s="68"/>
      <c r="DH321" s="68"/>
      <c r="DI321" s="68"/>
      <c r="DJ321" s="68"/>
      <c r="DK321" s="68"/>
      <c r="DL321" s="68"/>
      <c r="DM321" s="68"/>
      <c r="DN321" s="68"/>
      <c r="DO321" s="68"/>
      <c r="DP321" s="68"/>
      <c r="DQ321" s="68"/>
      <c r="DR321" s="68"/>
      <c r="DS321" s="68"/>
      <c r="DT321" s="68"/>
      <c r="DU321" s="68"/>
      <c r="DV321" s="68"/>
      <c r="DW321" s="68"/>
      <c r="DX321" s="68"/>
      <c r="DY321" s="68"/>
      <c r="DZ321" s="68"/>
      <c r="EA321" s="68"/>
      <c r="EB321" s="68"/>
      <c r="EC321" s="68"/>
      <c r="ED321" s="68"/>
      <c r="EE321" s="68"/>
      <c r="EF321" s="68"/>
      <c r="EG321" s="68"/>
      <c r="EH321" s="68"/>
      <c r="EI321" s="68"/>
      <c r="EJ321" s="68"/>
      <c r="EK321" s="68"/>
      <c r="EL321" s="68"/>
      <c r="EM321" s="68"/>
      <c r="EN321" s="68"/>
      <c r="EO321" s="68"/>
      <c r="EP321" s="68"/>
      <c r="EQ321" s="68"/>
      <c r="ER321" s="68"/>
      <c r="ES321" s="68"/>
      <c r="ET321" s="68"/>
      <c r="EU321" s="68"/>
      <c r="EV321" s="68"/>
      <c r="EW321" s="68"/>
      <c r="EX321" s="68"/>
      <c r="EY321" s="68"/>
      <c r="EZ321" s="68"/>
      <c r="FA321" s="68"/>
      <c r="FB321" s="68"/>
      <c r="FC321" s="68"/>
      <c r="FD321" s="68"/>
      <c r="FE321" s="68"/>
      <c r="FF321" s="68"/>
      <c r="FG321" s="68"/>
      <c r="FH321" s="68"/>
      <c r="FI321" s="68"/>
      <c r="FJ321" s="68"/>
      <c r="FK321" s="68"/>
      <c r="FL321" s="68"/>
      <c r="FM321" s="68"/>
      <c r="FN321" s="68"/>
      <c r="FO321" s="68"/>
      <c r="FP321" s="68"/>
      <c r="FQ321" s="68"/>
      <c r="FR321" s="68"/>
      <c r="FS321" s="68"/>
      <c r="FT321" s="68"/>
      <c r="FU321" s="68"/>
      <c r="FV321" s="68"/>
      <c r="FW321" s="68"/>
      <c r="FX321" s="68"/>
      <c r="FY321" s="68"/>
      <c r="FZ321" s="68"/>
      <c r="GA321" s="68"/>
      <c r="GB321" s="68"/>
      <c r="GC321" s="68"/>
      <c r="GD321" s="68"/>
      <c r="GE321" s="68"/>
      <c r="GF321" s="68"/>
      <c r="GG321" s="68"/>
      <c r="GH321" s="68"/>
      <c r="GI321" s="68"/>
      <c r="GJ321" s="68"/>
      <c r="GK321" s="68"/>
      <c r="GL321" s="68"/>
      <c r="GM321" s="68"/>
      <c r="GN321" s="68"/>
      <c r="GO321" s="68"/>
      <c r="GP321" s="68"/>
      <c r="GQ321" s="68"/>
      <c r="GR321" s="68"/>
      <c r="GS321" s="68"/>
      <c r="GT321" s="68"/>
      <c r="GU321" s="68"/>
      <c r="GV321" s="68"/>
      <c r="GW321" s="68"/>
      <c r="GX321" s="68"/>
      <c r="GY321" s="68"/>
      <c r="GZ321" s="68"/>
      <c r="HA321" s="68"/>
      <c r="HB321" s="68"/>
      <c r="HC321" s="68"/>
      <c r="HD321" s="68"/>
      <c r="HE321" s="68"/>
      <c r="HF321" s="68"/>
      <c r="HG321" s="68"/>
      <c r="HH321" s="68"/>
      <c r="HI321" s="68"/>
      <c r="HJ321" s="68"/>
      <c r="HK321" s="68"/>
      <c r="HL321" s="68"/>
      <c r="HM321" s="68"/>
      <c r="HN321" s="68"/>
      <c r="HO321" s="68"/>
      <c r="HP321" s="68"/>
      <c r="HQ321" s="68"/>
      <c r="HR321" s="68"/>
      <c r="HS321" s="68"/>
      <c r="HT321" s="68"/>
      <c r="HU321" s="68"/>
      <c r="HV321" s="68"/>
      <c r="HW321" s="68"/>
      <c r="HX321" s="68"/>
      <c r="HY321" s="68"/>
      <c r="HZ321" s="68"/>
    </row>
    <row r="322" s="49" customFormat="1" spans="1:234">
      <c r="A322" s="50"/>
      <c r="B322" s="50"/>
      <c r="C322" s="50"/>
      <c r="D322" s="50"/>
      <c r="E322" s="50"/>
      <c r="F322" s="50"/>
      <c r="G322" s="67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  <c r="AT322" s="68"/>
      <c r="AU322" s="68"/>
      <c r="AV322" s="68"/>
      <c r="AW322" s="68"/>
      <c r="AX322" s="68"/>
      <c r="AY322" s="68"/>
      <c r="AZ322" s="68"/>
      <c r="BA322" s="68"/>
      <c r="BB322" s="68"/>
      <c r="BC322" s="68"/>
      <c r="BD322" s="68"/>
      <c r="BE322" s="68"/>
      <c r="BF322" s="68"/>
      <c r="BG322" s="68"/>
      <c r="BH322" s="68"/>
      <c r="BI322" s="68"/>
      <c r="BJ322" s="68"/>
      <c r="BK322" s="68"/>
      <c r="BL322" s="68"/>
      <c r="BM322" s="68"/>
      <c r="BN322" s="68"/>
      <c r="BO322" s="68"/>
      <c r="BP322" s="68"/>
      <c r="BQ322" s="68"/>
      <c r="BR322" s="68"/>
      <c r="BS322" s="68"/>
      <c r="BT322" s="68"/>
      <c r="BU322" s="68"/>
      <c r="BV322" s="68"/>
      <c r="BW322" s="68"/>
      <c r="BX322" s="68"/>
      <c r="BY322" s="68"/>
      <c r="BZ322" s="68"/>
      <c r="CA322" s="68"/>
      <c r="CB322" s="68"/>
      <c r="CC322" s="68"/>
      <c r="CD322" s="68"/>
      <c r="CE322" s="68"/>
      <c r="CF322" s="68"/>
      <c r="CG322" s="68"/>
      <c r="CH322" s="68"/>
      <c r="CI322" s="68"/>
      <c r="CJ322" s="68"/>
      <c r="CK322" s="68"/>
      <c r="CL322" s="68"/>
      <c r="CM322" s="68"/>
      <c r="CN322" s="68"/>
      <c r="CO322" s="68"/>
      <c r="CP322" s="68"/>
      <c r="CQ322" s="68"/>
      <c r="CR322" s="68"/>
      <c r="CS322" s="68"/>
      <c r="CT322" s="68"/>
      <c r="CU322" s="68"/>
      <c r="CV322" s="68"/>
      <c r="CW322" s="68"/>
      <c r="CX322" s="68"/>
      <c r="CY322" s="68"/>
      <c r="CZ322" s="68"/>
      <c r="DA322" s="68"/>
      <c r="DB322" s="68"/>
      <c r="DC322" s="68"/>
      <c r="DD322" s="68"/>
      <c r="DE322" s="68"/>
      <c r="DF322" s="68"/>
      <c r="DG322" s="68"/>
      <c r="DH322" s="68"/>
      <c r="DI322" s="68"/>
      <c r="DJ322" s="68"/>
      <c r="DK322" s="68"/>
      <c r="DL322" s="68"/>
      <c r="DM322" s="68"/>
      <c r="DN322" s="68"/>
      <c r="DO322" s="68"/>
      <c r="DP322" s="68"/>
      <c r="DQ322" s="68"/>
      <c r="DR322" s="68"/>
      <c r="DS322" s="68"/>
      <c r="DT322" s="68"/>
      <c r="DU322" s="68"/>
      <c r="DV322" s="68"/>
      <c r="DW322" s="68"/>
      <c r="DX322" s="68"/>
      <c r="DY322" s="68"/>
      <c r="DZ322" s="68"/>
      <c r="EA322" s="68"/>
      <c r="EB322" s="68"/>
      <c r="EC322" s="68"/>
      <c r="ED322" s="68"/>
      <c r="EE322" s="68"/>
      <c r="EF322" s="68"/>
      <c r="EG322" s="68"/>
      <c r="EH322" s="68"/>
      <c r="EI322" s="68"/>
      <c r="EJ322" s="68"/>
      <c r="EK322" s="68"/>
      <c r="EL322" s="68"/>
      <c r="EM322" s="68"/>
      <c r="EN322" s="68"/>
      <c r="EO322" s="68"/>
      <c r="EP322" s="68"/>
      <c r="EQ322" s="68"/>
      <c r="ER322" s="68"/>
      <c r="ES322" s="68"/>
      <c r="ET322" s="68"/>
      <c r="EU322" s="68"/>
      <c r="EV322" s="68"/>
      <c r="EW322" s="68"/>
      <c r="EX322" s="68"/>
      <c r="EY322" s="68"/>
      <c r="EZ322" s="68"/>
      <c r="FA322" s="68"/>
      <c r="FB322" s="68"/>
      <c r="FC322" s="68"/>
      <c r="FD322" s="68"/>
      <c r="FE322" s="68"/>
      <c r="FF322" s="68"/>
      <c r="FG322" s="68"/>
      <c r="FH322" s="68"/>
      <c r="FI322" s="68"/>
      <c r="FJ322" s="68"/>
      <c r="FK322" s="68"/>
      <c r="FL322" s="68"/>
      <c r="FM322" s="68"/>
      <c r="FN322" s="68"/>
      <c r="FO322" s="68"/>
      <c r="FP322" s="68"/>
      <c r="FQ322" s="68"/>
      <c r="FR322" s="68"/>
      <c r="FS322" s="68"/>
      <c r="FT322" s="68"/>
      <c r="FU322" s="68"/>
      <c r="FV322" s="68"/>
      <c r="FW322" s="68"/>
      <c r="FX322" s="68"/>
      <c r="FY322" s="68"/>
      <c r="FZ322" s="68"/>
      <c r="GA322" s="68"/>
      <c r="GB322" s="68"/>
      <c r="GC322" s="68"/>
      <c r="GD322" s="68"/>
      <c r="GE322" s="68"/>
      <c r="GF322" s="68"/>
      <c r="GG322" s="68"/>
      <c r="GH322" s="68"/>
      <c r="GI322" s="68"/>
      <c r="GJ322" s="68"/>
      <c r="GK322" s="68"/>
      <c r="GL322" s="68"/>
      <c r="GM322" s="68"/>
      <c r="GN322" s="68"/>
      <c r="GO322" s="68"/>
      <c r="GP322" s="68"/>
      <c r="GQ322" s="68"/>
      <c r="GR322" s="68"/>
      <c r="GS322" s="68"/>
      <c r="GT322" s="68"/>
      <c r="GU322" s="68"/>
      <c r="GV322" s="68"/>
      <c r="GW322" s="68"/>
      <c r="GX322" s="68"/>
      <c r="GY322" s="68"/>
      <c r="GZ322" s="68"/>
      <c r="HA322" s="68"/>
      <c r="HB322" s="68"/>
      <c r="HC322" s="68"/>
      <c r="HD322" s="68"/>
      <c r="HE322" s="68"/>
      <c r="HF322" s="68"/>
      <c r="HG322" s="68"/>
      <c r="HH322" s="68"/>
      <c r="HI322" s="68"/>
      <c r="HJ322" s="68"/>
      <c r="HK322" s="68"/>
      <c r="HL322" s="68"/>
      <c r="HM322" s="68"/>
      <c r="HN322" s="68"/>
      <c r="HO322" s="68"/>
      <c r="HP322" s="68"/>
      <c r="HQ322" s="68"/>
      <c r="HR322" s="68"/>
      <c r="HS322" s="68"/>
      <c r="HT322" s="68"/>
      <c r="HU322" s="68"/>
      <c r="HV322" s="68"/>
      <c r="HW322" s="68"/>
      <c r="HX322" s="68"/>
      <c r="HY322" s="68"/>
      <c r="HZ322" s="68"/>
    </row>
    <row r="323" s="49" customFormat="1" spans="1:234">
      <c r="A323" s="50"/>
      <c r="B323" s="50"/>
      <c r="C323" s="50"/>
      <c r="D323" s="50"/>
      <c r="E323" s="50"/>
      <c r="F323" s="50"/>
      <c r="G323" s="67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  <c r="AW323" s="68"/>
      <c r="AX323" s="68"/>
      <c r="AY323" s="68"/>
      <c r="AZ323" s="68"/>
      <c r="BA323" s="68"/>
      <c r="BB323" s="68"/>
      <c r="BC323" s="68"/>
      <c r="BD323" s="68"/>
      <c r="BE323" s="68"/>
      <c r="BF323" s="68"/>
      <c r="BG323" s="68"/>
      <c r="BH323" s="68"/>
      <c r="BI323" s="68"/>
      <c r="BJ323" s="68"/>
      <c r="BK323" s="68"/>
      <c r="BL323" s="68"/>
      <c r="BM323" s="68"/>
      <c r="BN323" s="68"/>
      <c r="BO323" s="68"/>
      <c r="BP323" s="68"/>
      <c r="BQ323" s="68"/>
      <c r="BR323" s="68"/>
      <c r="BS323" s="68"/>
      <c r="BT323" s="68"/>
      <c r="BU323" s="68"/>
      <c r="BV323" s="68"/>
      <c r="BW323" s="68"/>
      <c r="BX323" s="68"/>
      <c r="BY323" s="68"/>
      <c r="BZ323" s="68"/>
      <c r="CA323" s="68"/>
      <c r="CB323" s="68"/>
      <c r="CC323" s="68"/>
      <c r="CD323" s="68"/>
      <c r="CE323" s="68"/>
      <c r="CF323" s="68"/>
      <c r="CG323" s="68"/>
      <c r="CH323" s="68"/>
      <c r="CI323" s="68"/>
      <c r="CJ323" s="68"/>
      <c r="CK323" s="68"/>
      <c r="CL323" s="68"/>
      <c r="CM323" s="68"/>
      <c r="CN323" s="68"/>
      <c r="CO323" s="68"/>
      <c r="CP323" s="68"/>
      <c r="CQ323" s="68"/>
      <c r="CR323" s="68"/>
      <c r="CS323" s="68"/>
      <c r="CT323" s="68"/>
      <c r="CU323" s="68"/>
      <c r="CV323" s="68"/>
      <c r="CW323" s="68"/>
      <c r="CX323" s="68"/>
      <c r="CY323" s="68"/>
      <c r="CZ323" s="68"/>
      <c r="DA323" s="68"/>
      <c r="DB323" s="68"/>
      <c r="DC323" s="68"/>
      <c r="DD323" s="68"/>
      <c r="DE323" s="68"/>
      <c r="DF323" s="68"/>
      <c r="DG323" s="68"/>
      <c r="DH323" s="68"/>
      <c r="DI323" s="68"/>
      <c r="DJ323" s="68"/>
      <c r="DK323" s="68"/>
      <c r="DL323" s="68"/>
      <c r="DM323" s="68"/>
      <c r="DN323" s="68"/>
      <c r="DO323" s="68"/>
      <c r="DP323" s="68"/>
      <c r="DQ323" s="68"/>
      <c r="DR323" s="68"/>
      <c r="DS323" s="68"/>
      <c r="DT323" s="68"/>
      <c r="DU323" s="68"/>
      <c r="DV323" s="68"/>
      <c r="DW323" s="68"/>
      <c r="DX323" s="68"/>
      <c r="DY323" s="68"/>
      <c r="DZ323" s="68"/>
      <c r="EA323" s="68"/>
      <c r="EB323" s="68"/>
      <c r="EC323" s="68"/>
      <c r="ED323" s="68"/>
      <c r="EE323" s="68"/>
      <c r="EF323" s="68"/>
      <c r="EG323" s="68"/>
      <c r="EH323" s="68"/>
      <c r="EI323" s="68"/>
      <c r="EJ323" s="68"/>
      <c r="EK323" s="68"/>
      <c r="EL323" s="68"/>
      <c r="EM323" s="68"/>
      <c r="EN323" s="68"/>
      <c r="EO323" s="68"/>
      <c r="EP323" s="68"/>
      <c r="EQ323" s="68"/>
      <c r="ER323" s="68"/>
      <c r="ES323" s="68"/>
      <c r="ET323" s="68"/>
      <c r="EU323" s="68"/>
      <c r="EV323" s="68"/>
      <c r="EW323" s="68"/>
      <c r="EX323" s="68"/>
      <c r="EY323" s="68"/>
      <c r="EZ323" s="68"/>
      <c r="FA323" s="68"/>
      <c r="FB323" s="68"/>
      <c r="FC323" s="68"/>
      <c r="FD323" s="68"/>
      <c r="FE323" s="68"/>
      <c r="FF323" s="68"/>
      <c r="FG323" s="68"/>
      <c r="FH323" s="68"/>
      <c r="FI323" s="68"/>
      <c r="FJ323" s="68"/>
      <c r="FK323" s="68"/>
      <c r="FL323" s="68"/>
      <c r="FM323" s="68"/>
      <c r="FN323" s="68"/>
      <c r="FO323" s="68"/>
      <c r="FP323" s="68"/>
      <c r="FQ323" s="68"/>
      <c r="FR323" s="68"/>
      <c r="FS323" s="68"/>
      <c r="FT323" s="68"/>
      <c r="FU323" s="68"/>
      <c r="FV323" s="68"/>
      <c r="FW323" s="68"/>
      <c r="FX323" s="68"/>
      <c r="FY323" s="68"/>
      <c r="FZ323" s="68"/>
      <c r="GA323" s="68"/>
      <c r="GB323" s="68"/>
      <c r="GC323" s="68"/>
      <c r="GD323" s="68"/>
      <c r="GE323" s="68"/>
      <c r="GF323" s="68"/>
      <c r="GG323" s="68"/>
      <c r="GH323" s="68"/>
      <c r="GI323" s="68"/>
      <c r="GJ323" s="68"/>
      <c r="GK323" s="68"/>
      <c r="GL323" s="68"/>
      <c r="GM323" s="68"/>
      <c r="GN323" s="68"/>
      <c r="GO323" s="68"/>
      <c r="GP323" s="68"/>
      <c r="GQ323" s="68"/>
      <c r="GR323" s="68"/>
      <c r="GS323" s="68"/>
      <c r="GT323" s="68"/>
      <c r="GU323" s="68"/>
      <c r="GV323" s="68"/>
      <c r="GW323" s="68"/>
      <c r="GX323" s="68"/>
      <c r="GY323" s="68"/>
      <c r="GZ323" s="68"/>
      <c r="HA323" s="68"/>
      <c r="HB323" s="68"/>
      <c r="HC323" s="68"/>
      <c r="HD323" s="68"/>
      <c r="HE323" s="68"/>
      <c r="HF323" s="68"/>
      <c r="HG323" s="68"/>
      <c r="HH323" s="68"/>
      <c r="HI323" s="68"/>
      <c r="HJ323" s="68"/>
      <c r="HK323" s="68"/>
      <c r="HL323" s="68"/>
      <c r="HM323" s="68"/>
      <c r="HN323" s="68"/>
      <c r="HO323" s="68"/>
      <c r="HP323" s="68"/>
      <c r="HQ323" s="68"/>
      <c r="HR323" s="68"/>
      <c r="HS323" s="68"/>
      <c r="HT323" s="68"/>
      <c r="HU323" s="68"/>
      <c r="HV323" s="68"/>
      <c r="HW323" s="68"/>
      <c r="HX323" s="68"/>
      <c r="HY323" s="68"/>
      <c r="HZ323" s="68"/>
    </row>
    <row r="324" s="49" customFormat="1" spans="1:234">
      <c r="A324" s="50"/>
      <c r="B324" s="50"/>
      <c r="C324" s="50"/>
      <c r="D324" s="50"/>
      <c r="E324" s="50"/>
      <c r="F324" s="50"/>
      <c r="G324" s="67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  <c r="AW324" s="68"/>
      <c r="AX324" s="68"/>
      <c r="AY324" s="68"/>
      <c r="AZ324" s="68"/>
      <c r="BA324" s="68"/>
      <c r="BB324" s="68"/>
      <c r="BC324" s="68"/>
      <c r="BD324" s="68"/>
      <c r="BE324" s="68"/>
      <c r="BF324" s="68"/>
      <c r="BG324" s="68"/>
      <c r="BH324" s="68"/>
      <c r="BI324" s="68"/>
      <c r="BJ324" s="68"/>
      <c r="BK324" s="68"/>
      <c r="BL324" s="68"/>
      <c r="BM324" s="68"/>
      <c r="BN324" s="68"/>
      <c r="BO324" s="68"/>
      <c r="BP324" s="68"/>
      <c r="BQ324" s="68"/>
      <c r="BR324" s="68"/>
      <c r="BS324" s="68"/>
      <c r="BT324" s="68"/>
      <c r="BU324" s="68"/>
      <c r="BV324" s="68"/>
      <c r="BW324" s="68"/>
      <c r="BX324" s="68"/>
      <c r="BY324" s="68"/>
      <c r="BZ324" s="68"/>
      <c r="CA324" s="68"/>
      <c r="CB324" s="68"/>
      <c r="CC324" s="68"/>
      <c r="CD324" s="68"/>
      <c r="CE324" s="68"/>
      <c r="CF324" s="68"/>
      <c r="CG324" s="68"/>
      <c r="CH324" s="68"/>
      <c r="CI324" s="68"/>
      <c r="CJ324" s="68"/>
      <c r="CK324" s="68"/>
      <c r="CL324" s="68"/>
      <c r="CM324" s="68"/>
      <c r="CN324" s="68"/>
      <c r="CO324" s="68"/>
      <c r="CP324" s="68"/>
      <c r="CQ324" s="68"/>
      <c r="CR324" s="68"/>
      <c r="CS324" s="68"/>
      <c r="CT324" s="68"/>
      <c r="CU324" s="68"/>
      <c r="CV324" s="68"/>
      <c r="CW324" s="68"/>
      <c r="CX324" s="68"/>
      <c r="CY324" s="68"/>
      <c r="CZ324" s="68"/>
      <c r="DA324" s="68"/>
      <c r="DB324" s="68"/>
      <c r="DC324" s="68"/>
      <c r="DD324" s="68"/>
      <c r="DE324" s="68"/>
      <c r="DF324" s="68"/>
      <c r="DG324" s="68"/>
      <c r="DH324" s="68"/>
      <c r="DI324" s="68"/>
      <c r="DJ324" s="68"/>
      <c r="DK324" s="68"/>
      <c r="DL324" s="68"/>
      <c r="DM324" s="68"/>
      <c r="DN324" s="68"/>
      <c r="DO324" s="68"/>
      <c r="DP324" s="68"/>
      <c r="DQ324" s="68"/>
      <c r="DR324" s="68"/>
      <c r="DS324" s="68"/>
      <c r="DT324" s="68"/>
      <c r="DU324" s="68"/>
      <c r="DV324" s="68"/>
      <c r="DW324" s="68"/>
      <c r="DX324" s="68"/>
      <c r="DY324" s="68"/>
      <c r="DZ324" s="68"/>
      <c r="EA324" s="68"/>
      <c r="EB324" s="68"/>
      <c r="EC324" s="68"/>
      <c r="ED324" s="68"/>
      <c r="EE324" s="68"/>
      <c r="EF324" s="68"/>
      <c r="EG324" s="68"/>
      <c r="EH324" s="68"/>
      <c r="EI324" s="68"/>
      <c r="EJ324" s="68"/>
      <c r="EK324" s="68"/>
      <c r="EL324" s="68"/>
      <c r="EM324" s="68"/>
      <c r="EN324" s="68"/>
      <c r="EO324" s="68"/>
      <c r="EP324" s="68"/>
      <c r="EQ324" s="68"/>
      <c r="ER324" s="68"/>
      <c r="ES324" s="68"/>
      <c r="ET324" s="68"/>
      <c r="EU324" s="68"/>
      <c r="EV324" s="68"/>
      <c r="EW324" s="68"/>
      <c r="EX324" s="68"/>
      <c r="EY324" s="68"/>
      <c r="EZ324" s="68"/>
      <c r="FA324" s="68"/>
      <c r="FB324" s="68"/>
      <c r="FC324" s="68"/>
      <c r="FD324" s="68"/>
      <c r="FE324" s="68"/>
      <c r="FF324" s="68"/>
      <c r="FG324" s="68"/>
      <c r="FH324" s="68"/>
      <c r="FI324" s="68"/>
      <c r="FJ324" s="68"/>
      <c r="FK324" s="68"/>
      <c r="FL324" s="68"/>
      <c r="FM324" s="68"/>
      <c r="FN324" s="68"/>
      <c r="FO324" s="68"/>
      <c r="FP324" s="68"/>
      <c r="FQ324" s="68"/>
      <c r="FR324" s="68"/>
      <c r="FS324" s="68"/>
      <c r="FT324" s="68"/>
      <c r="FU324" s="68"/>
      <c r="FV324" s="68"/>
      <c r="FW324" s="68"/>
      <c r="FX324" s="68"/>
      <c r="FY324" s="68"/>
      <c r="FZ324" s="68"/>
      <c r="GA324" s="68"/>
      <c r="GB324" s="68"/>
      <c r="GC324" s="68"/>
      <c r="GD324" s="68"/>
      <c r="GE324" s="68"/>
      <c r="GF324" s="68"/>
      <c r="GG324" s="68"/>
      <c r="GH324" s="68"/>
      <c r="GI324" s="68"/>
      <c r="GJ324" s="68"/>
      <c r="GK324" s="68"/>
      <c r="GL324" s="68"/>
      <c r="GM324" s="68"/>
      <c r="GN324" s="68"/>
      <c r="GO324" s="68"/>
      <c r="GP324" s="68"/>
      <c r="GQ324" s="68"/>
      <c r="GR324" s="68"/>
      <c r="GS324" s="68"/>
      <c r="GT324" s="68"/>
      <c r="GU324" s="68"/>
      <c r="GV324" s="68"/>
      <c r="GW324" s="68"/>
      <c r="GX324" s="68"/>
      <c r="GY324" s="68"/>
      <c r="GZ324" s="68"/>
      <c r="HA324" s="68"/>
      <c r="HB324" s="68"/>
      <c r="HC324" s="68"/>
      <c r="HD324" s="68"/>
      <c r="HE324" s="68"/>
      <c r="HF324" s="68"/>
      <c r="HG324" s="68"/>
      <c r="HH324" s="68"/>
      <c r="HI324" s="68"/>
      <c r="HJ324" s="68"/>
      <c r="HK324" s="68"/>
      <c r="HL324" s="68"/>
      <c r="HM324" s="68"/>
      <c r="HN324" s="68"/>
      <c r="HO324" s="68"/>
      <c r="HP324" s="68"/>
      <c r="HQ324" s="68"/>
      <c r="HR324" s="68"/>
      <c r="HS324" s="68"/>
      <c r="HT324" s="68"/>
      <c r="HU324" s="68"/>
      <c r="HV324" s="68"/>
      <c r="HW324" s="68"/>
      <c r="HX324" s="68"/>
      <c r="HY324" s="68"/>
      <c r="HZ324" s="68"/>
    </row>
    <row r="325" s="49" customFormat="1" spans="1:234">
      <c r="A325" s="50"/>
      <c r="B325" s="50"/>
      <c r="C325" s="50"/>
      <c r="D325" s="50"/>
      <c r="E325" s="50"/>
      <c r="F325" s="50"/>
      <c r="G325" s="67"/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  <c r="AT325" s="68"/>
      <c r="AU325" s="68"/>
      <c r="AV325" s="68"/>
      <c r="AW325" s="68"/>
      <c r="AX325" s="68"/>
      <c r="AY325" s="68"/>
      <c r="AZ325" s="68"/>
      <c r="BA325" s="68"/>
      <c r="BB325" s="68"/>
      <c r="BC325" s="68"/>
      <c r="BD325" s="68"/>
      <c r="BE325" s="68"/>
      <c r="BF325" s="68"/>
      <c r="BG325" s="68"/>
      <c r="BH325" s="68"/>
      <c r="BI325" s="68"/>
      <c r="BJ325" s="68"/>
      <c r="BK325" s="68"/>
      <c r="BL325" s="68"/>
      <c r="BM325" s="68"/>
      <c r="BN325" s="68"/>
      <c r="BO325" s="68"/>
      <c r="BP325" s="68"/>
      <c r="BQ325" s="68"/>
      <c r="BR325" s="68"/>
      <c r="BS325" s="68"/>
      <c r="BT325" s="68"/>
      <c r="BU325" s="68"/>
      <c r="BV325" s="68"/>
      <c r="BW325" s="68"/>
      <c r="BX325" s="68"/>
      <c r="BY325" s="68"/>
      <c r="BZ325" s="68"/>
      <c r="CA325" s="68"/>
      <c r="CB325" s="68"/>
      <c r="CC325" s="68"/>
      <c r="CD325" s="68"/>
      <c r="CE325" s="68"/>
      <c r="CF325" s="68"/>
      <c r="CG325" s="68"/>
      <c r="CH325" s="68"/>
      <c r="CI325" s="68"/>
      <c r="CJ325" s="68"/>
      <c r="CK325" s="68"/>
      <c r="CL325" s="68"/>
      <c r="CM325" s="68"/>
      <c r="CN325" s="68"/>
      <c r="CO325" s="68"/>
      <c r="CP325" s="68"/>
      <c r="CQ325" s="68"/>
      <c r="CR325" s="68"/>
      <c r="CS325" s="68"/>
      <c r="CT325" s="68"/>
      <c r="CU325" s="68"/>
      <c r="CV325" s="68"/>
      <c r="CW325" s="68"/>
      <c r="CX325" s="68"/>
      <c r="CY325" s="68"/>
      <c r="CZ325" s="68"/>
      <c r="DA325" s="68"/>
      <c r="DB325" s="68"/>
      <c r="DC325" s="68"/>
      <c r="DD325" s="68"/>
      <c r="DE325" s="68"/>
      <c r="DF325" s="68"/>
      <c r="DG325" s="68"/>
      <c r="DH325" s="68"/>
      <c r="DI325" s="68"/>
      <c r="DJ325" s="68"/>
      <c r="DK325" s="68"/>
      <c r="DL325" s="68"/>
      <c r="DM325" s="68"/>
      <c r="DN325" s="68"/>
      <c r="DO325" s="68"/>
      <c r="DP325" s="68"/>
      <c r="DQ325" s="68"/>
      <c r="DR325" s="68"/>
      <c r="DS325" s="68"/>
      <c r="DT325" s="68"/>
      <c r="DU325" s="68"/>
      <c r="DV325" s="68"/>
      <c r="DW325" s="68"/>
      <c r="DX325" s="68"/>
      <c r="DY325" s="68"/>
      <c r="DZ325" s="68"/>
      <c r="EA325" s="68"/>
      <c r="EB325" s="68"/>
      <c r="EC325" s="68"/>
      <c r="ED325" s="68"/>
      <c r="EE325" s="68"/>
      <c r="EF325" s="68"/>
      <c r="EG325" s="68"/>
      <c r="EH325" s="68"/>
      <c r="EI325" s="68"/>
      <c r="EJ325" s="68"/>
      <c r="EK325" s="68"/>
      <c r="EL325" s="68"/>
      <c r="EM325" s="68"/>
      <c r="EN325" s="68"/>
      <c r="EO325" s="68"/>
      <c r="EP325" s="68"/>
      <c r="EQ325" s="68"/>
      <c r="ER325" s="68"/>
      <c r="ES325" s="68"/>
      <c r="ET325" s="68"/>
      <c r="EU325" s="68"/>
      <c r="EV325" s="68"/>
      <c r="EW325" s="68"/>
      <c r="EX325" s="68"/>
      <c r="EY325" s="68"/>
      <c r="EZ325" s="68"/>
      <c r="FA325" s="68"/>
      <c r="FB325" s="68"/>
      <c r="FC325" s="68"/>
      <c r="FD325" s="68"/>
      <c r="FE325" s="68"/>
      <c r="FF325" s="68"/>
      <c r="FG325" s="68"/>
      <c r="FH325" s="68"/>
      <c r="FI325" s="68"/>
      <c r="FJ325" s="68"/>
      <c r="FK325" s="68"/>
      <c r="FL325" s="68"/>
      <c r="FM325" s="68"/>
      <c r="FN325" s="68"/>
      <c r="FO325" s="68"/>
      <c r="FP325" s="68"/>
      <c r="FQ325" s="68"/>
      <c r="FR325" s="68"/>
      <c r="FS325" s="68"/>
      <c r="FT325" s="68"/>
      <c r="FU325" s="68"/>
      <c r="FV325" s="68"/>
      <c r="FW325" s="68"/>
      <c r="FX325" s="68"/>
      <c r="FY325" s="68"/>
      <c r="FZ325" s="68"/>
      <c r="GA325" s="68"/>
      <c r="GB325" s="68"/>
      <c r="GC325" s="68"/>
      <c r="GD325" s="68"/>
      <c r="GE325" s="68"/>
      <c r="GF325" s="68"/>
      <c r="GG325" s="68"/>
      <c r="GH325" s="68"/>
      <c r="GI325" s="68"/>
      <c r="GJ325" s="68"/>
      <c r="GK325" s="68"/>
      <c r="GL325" s="68"/>
      <c r="GM325" s="68"/>
      <c r="GN325" s="68"/>
      <c r="GO325" s="68"/>
      <c r="GP325" s="68"/>
      <c r="GQ325" s="68"/>
      <c r="GR325" s="68"/>
      <c r="GS325" s="68"/>
      <c r="GT325" s="68"/>
      <c r="GU325" s="68"/>
      <c r="GV325" s="68"/>
      <c r="GW325" s="68"/>
      <c r="GX325" s="68"/>
      <c r="GY325" s="68"/>
      <c r="GZ325" s="68"/>
      <c r="HA325" s="68"/>
      <c r="HB325" s="68"/>
      <c r="HC325" s="68"/>
      <c r="HD325" s="68"/>
      <c r="HE325" s="68"/>
      <c r="HF325" s="68"/>
      <c r="HG325" s="68"/>
      <c r="HH325" s="68"/>
      <c r="HI325" s="68"/>
      <c r="HJ325" s="68"/>
      <c r="HK325" s="68"/>
      <c r="HL325" s="68"/>
      <c r="HM325" s="68"/>
      <c r="HN325" s="68"/>
      <c r="HO325" s="68"/>
      <c r="HP325" s="68"/>
      <c r="HQ325" s="68"/>
      <c r="HR325" s="68"/>
      <c r="HS325" s="68"/>
      <c r="HT325" s="68"/>
      <c r="HU325" s="68"/>
      <c r="HV325" s="68"/>
      <c r="HW325" s="68"/>
      <c r="HX325" s="68"/>
      <c r="HY325" s="68"/>
      <c r="HZ325" s="68"/>
    </row>
    <row r="326" s="49" customFormat="1" spans="1:234">
      <c r="A326" s="50"/>
      <c r="B326" s="50"/>
      <c r="C326" s="50"/>
      <c r="D326" s="50"/>
      <c r="E326" s="50"/>
      <c r="F326" s="50"/>
      <c r="G326" s="67"/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68"/>
      <c r="AI326" s="68"/>
      <c r="AJ326" s="68"/>
      <c r="AK326" s="68"/>
      <c r="AL326" s="68"/>
      <c r="AM326" s="68"/>
      <c r="AN326" s="68"/>
      <c r="AO326" s="68"/>
      <c r="AP326" s="68"/>
      <c r="AQ326" s="68"/>
      <c r="AR326" s="68"/>
      <c r="AS326" s="68"/>
      <c r="AT326" s="68"/>
      <c r="AU326" s="68"/>
      <c r="AV326" s="68"/>
      <c r="AW326" s="68"/>
      <c r="AX326" s="68"/>
      <c r="AY326" s="68"/>
      <c r="AZ326" s="68"/>
      <c r="BA326" s="68"/>
      <c r="BB326" s="68"/>
      <c r="BC326" s="68"/>
      <c r="BD326" s="68"/>
      <c r="BE326" s="68"/>
      <c r="BF326" s="68"/>
      <c r="BG326" s="68"/>
      <c r="BH326" s="68"/>
      <c r="BI326" s="68"/>
      <c r="BJ326" s="68"/>
      <c r="BK326" s="68"/>
      <c r="BL326" s="68"/>
      <c r="BM326" s="68"/>
      <c r="BN326" s="68"/>
      <c r="BO326" s="68"/>
      <c r="BP326" s="68"/>
      <c r="BQ326" s="68"/>
      <c r="BR326" s="68"/>
      <c r="BS326" s="68"/>
      <c r="BT326" s="68"/>
      <c r="BU326" s="68"/>
      <c r="BV326" s="68"/>
      <c r="BW326" s="68"/>
      <c r="BX326" s="68"/>
      <c r="BY326" s="68"/>
      <c r="BZ326" s="68"/>
      <c r="CA326" s="68"/>
      <c r="CB326" s="68"/>
      <c r="CC326" s="68"/>
      <c r="CD326" s="68"/>
      <c r="CE326" s="68"/>
      <c r="CF326" s="68"/>
      <c r="CG326" s="68"/>
      <c r="CH326" s="68"/>
      <c r="CI326" s="68"/>
      <c r="CJ326" s="68"/>
      <c r="CK326" s="68"/>
      <c r="CL326" s="68"/>
      <c r="CM326" s="68"/>
      <c r="CN326" s="68"/>
      <c r="CO326" s="68"/>
      <c r="CP326" s="68"/>
      <c r="CQ326" s="68"/>
      <c r="CR326" s="68"/>
      <c r="CS326" s="68"/>
      <c r="CT326" s="68"/>
      <c r="CU326" s="68"/>
      <c r="CV326" s="68"/>
      <c r="CW326" s="68"/>
      <c r="CX326" s="68"/>
      <c r="CY326" s="68"/>
      <c r="CZ326" s="68"/>
      <c r="DA326" s="68"/>
      <c r="DB326" s="68"/>
      <c r="DC326" s="68"/>
      <c r="DD326" s="68"/>
      <c r="DE326" s="68"/>
      <c r="DF326" s="68"/>
      <c r="DG326" s="68"/>
      <c r="DH326" s="68"/>
      <c r="DI326" s="68"/>
      <c r="DJ326" s="68"/>
      <c r="DK326" s="68"/>
      <c r="DL326" s="68"/>
      <c r="DM326" s="68"/>
      <c r="DN326" s="68"/>
      <c r="DO326" s="68"/>
      <c r="DP326" s="68"/>
      <c r="DQ326" s="68"/>
      <c r="DR326" s="68"/>
      <c r="DS326" s="68"/>
      <c r="DT326" s="68"/>
      <c r="DU326" s="68"/>
      <c r="DV326" s="68"/>
      <c r="DW326" s="68"/>
      <c r="DX326" s="68"/>
      <c r="DY326" s="68"/>
      <c r="DZ326" s="68"/>
      <c r="EA326" s="68"/>
      <c r="EB326" s="68"/>
      <c r="EC326" s="68"/>
      <c r="ED326" s="68"/>
      <c r="EE326" s="68"/>
      <c r="EF326" s="68"/>
      <c r="EG326" s="68"/>
      <c r="EH326" s="68"/>
      <c r="EI326" s="68"/>
      <c r="EJ326" s="68"/>
      <c r="EK326" s="68"/>
      <c r="EL326" s="68"/>
      <c r="EM326" s="68"/>
      <c r="EN326" s="68"/>
      <c r="EO326" s="68"/>
      <c r="EP326" s="68"/>
      <c r="EQ326" s="68"/>
      <c r="ER326" s="68"/>
      <c r="ES326" s="68"/>
      <c r="ET326" s="68"/>
      <c r="EU326" s="68"/>
      <c r="EV326" s="68"/>
      <c r="EW326" s="68"/>
      <c r="EX326" s="68"/>
      <c r="EY326" s="68"/>
      <c r="EZ326" s="68"/>
      <c r="FA326" s="68"/>
      <c r="FB326" s="68"/>
      <c r="FC326" s="68"/>
      <c r="FD326" s="68"/>
      <c r="FE326" s="68"/>
      <c r="FF326" s="68"/>
      <c r="FG326" s="68"/>
      <c r="FH326" s="68"/>
      <c r="FI326" s="68"/>
      <c r="FJ326" s="68"/>
      <c r="FK326" s="68"/>
      <c r="FL326" s="68"/>
      <c r="FM326" s="68"/>
      <c r="FN326" s="68"/>
      <c r="FO326" s="68"/>
      <c r="FP326" s="68"/>
      <c r="FQ326" s="68"/>
      <c r="FR326" s="68"/>
      <c r="FS326" s="68"/>
      <c r="FT326" s="68"/>
      <c r="FU326" s="68"/>
      <c r="FV326" s="68"/>
      <c r="FW326" s="68"/>
      <c r="FX326" s="68"/>
      <c r="FY326" s="68"/>
      <c r="FZ326" s="68"/>
      <c r="GA326" s="68"/>
      <c r="GB326" s="68"/>
      <c r="GC326" s="68"/>
      <c r="GD326" s="68"/>
      <c r="GE326" s="68"/>
      <c r="GF326" s="68"/>
      <c r="GG326" s="68"/>
      <c r="GH326" s="68"/>
      <c r="GI326" s="68"/>
      <c r="GJ326" s="68"/>
      <c r="GK326" s="68"/>
      <c r="GL326" s="68"/>
      <c r="GM326" s="68"/>
      <c r="GN326" s="68"/>
      <c r="GO326" s="68"/>
      <c r="GP326" s="68"/>
      <c r="GQ326" s="68"/>
      <c r="GR326" s="68"/>
      <c r="GS326" s="68"/>
      <c r="GT326" s="68"/>
      <c r="GU326" s="68"/>
      <c r="GV326" s="68"/>
      <c r="GW326" s="68"/>
      <c r="GX326" s="68"/>
      <c r="GY326" s="68"/>
      <c r="GZ326" s="68"/>
      <c r="HA326" s="68"/>
      <c r="HB326" s="68"/>
      <c r="HC326" s="68"/>
      <c r="HD326" s="68"/>
      <c r="HE326" s="68"/>
      <c r="HF326" s="68"/>
      <c r="HG326" s="68"/>
      <c r="HH326" s="68"/>
      <c r="HI326" s="68"/>
      <c r="HJ326" s="68"/>
      <c r="HK326" s="68"/>
      <c r="HL326" s="68"/>
      <c r="HM326" s="68"/>
      <c r="HN326" s="68"/>
      <c r="HO326" s="68"/>
      <c r="HP326" s="68"/>
      <c r="HQ326" s="68"/>
      <c r="HR326" s="68"/>
      <c r="HS326" s="68"/>
      <c r="HT326" s="68"/>
      <c r="HU326" s="68"/>
      <c r="HV326" s="68"/>
      <c r="HW326" s="68"/>
      <c r="HX326" s="68"/>
      <c r="HY326" s="68"/>
      <c r="HZ326" s="68"/>
    </row>
    <row r="327" s="49" customFormat="1" spans="1:234">
      <c r="A327" s="50"/>
      <c r="B327" s="50"/>
      <c r="C327" s="50"/>
      <c r="D327" s="50"/>
      <c r="E327" s="50"/>
      <c r="F327" s="50"/>
      <c r="G327" s="67"/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68"/>
      <c r="AI327" s="68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/>
      <c r="AU327" s="68"/>
      <c r="AV327" s="68"/>
      <c r="AW327" s="68"/>
      <c r="AX327" s="68"/>
      <c r="AY327" s="68"/>
      <c r="AZ327" s="68"/>
      <c r="BA327" s="68"/>
      <c r="BB327" s="68"/>
      <c r="BC327" s="68"/>
      <c r="BD327" s="68"/>
      <c r="BE327" s="68"/>
      <c r="BF327" s="68"/>
      <c r="BG327" s="68"/>
      <c r="BH327" s="68"/>
      <c r="BI327" s="68"/>
      <c r="BJ327" s="68"/>
      <c r="BK327" s="68"/>
      <c r="BL327" s="68"/>
      <c r="BM327" s="68"/>
      <c r="BN327" s="68"/>
      <c r="BO327" s="68"/>
      <c r="BP327" s="68"/>
      <c r="BQ327" s="68"/>
      <c r="BR327" s="68"/>
      <c r="BS327" s="68"/>
      <c r="BT327" s="68"/>
      <c r="BU327" s="68"/>
      <c r="BV327" s="68"/>
      <c r="BW327" s="68"/>
      <c r="BX327" s="68"/>
      <c r="BY327" s="68"/>
      <c r="BZ327" s="68"/>
      <c r="CA327" s="68"/>
      <c r="CB327" s="68"/>
      <c r="CC327" s="68"/>
      <c r="CD327" s="68"/>
      <c r="CE327" s="68"/>
      <c r="CF327" s="68"/>
      <c r="CG327" s="68"/>
      <c r="CH327" s="68"/>
      <c r="CI327" s="68"/>
      <c r="CJ327" s="68"/>
      <c r="CK327" s="68"/>
      <c r="CL327" s="68"/>
      <c r="CM327" s="68"/>
      <c r="CN327" s="68"/>
      <c r="CO327" s="68"/>
      <c r="CP327" s="68"/>
      <c r="CQ327" s="68"/>
      <c r="CR327" s="68"/>
      <c r="CS327" s="68"/>
      <c r="CT327" s="68"/>
      <c r="CU327" s="68"/>
      <c r="CV327" s="68"/>
      <c r="CW327" s="68"/>
      <c r="CX327" s="68"/>
      <c r="CY327" s="68"/>
      <c r="CZ327" s="68"/>
      <c r="DA327" s="68"/>
      <c r="DB327" s="68"/>
      <c r="DC327" s="68"/>
      <c r="DD327" s="68"/>
      <c r="DE327" s="68"/>
      <c r="DF327" s="68"/>
      <c r="DG327" s="68"/>
      <c r="DH327" s="68"/>
      <c r="DI327" s="68"/>
      <c r="DJ327" s="68"/>
      <c r="DK327" s="68"/>
      <c r="DL327" s="68"/>
      <c r="DM327" s="68"/>
      <c r="DN327" s="68"/>
      <c r="DO327" s="68"/>
      <c r="DP327" s="68"/>
      <c r="DQ327" s="68"/>
      <c r="DR327" s="68"/>
      <c r="DS327" s="68"/>
      <c r="DT327" s="68"/>
      <c r="DU327" s="68"/>
      <c r="DV327" s="68"/>
      <c r="DW327" s="68"/>
      <c r="DX327" s="68"/>
      <c r="DY327" s="68"/>
      <c r="DZ327" s="68"/>
      <c r="EA327" s="68"/>
      <c r="EB327" s="68"/>
      <c r="EC327" s="68"/>
      <c r="ED327" s="68"/>
      <c r="EE327" s="68"/>
      <c r="EF327" s="68"/>
      <c r="EG327" s="68"/>
      <c r="EH327" s="68"/>
      <c r="EI327" s="68"/>
      <c r="EJ327" s="68"/>
      <c r="EK327" s="68"/>
      <c r="EL327" s="68"/>
      <c r="EM327" s="68"/>
      <c r="EN327" s="68"/>
      <c r="EO327" s="68"/>
      <c r="EP327" s="68"/>
      <c r="EQ327" s="68"/>
      <c r="ER327" s="68"/>
      <c r="ES327" s="68"/>
      <c r="ET327" s="68"/>
      <c r="EU327" s="68"/>
      <c r="EV327" s="68"/>
      <c r="EW327" s="68"/>
      <c r="EX327" s="68"/>
      <c r="EY327" s="68"/>
      <c r="EZ327" s="68"/>
      <c r="FA327" s="68"/>
      <c r="FB327" s="68"/>
      <c r="FC327" s="68"/>
      <c r="FD327" s="68"/>
      <c r="FE327" s="68"/>
      <c r="FF327" s="68"/>
      <c r="FG327" s="68"/>
      <c r="FH327" s="68"/>
      <c r="FI327" s="68"/>
      <c r="FJ327" s="68"/>
      <c r="FK327" s="68"/>
      <c r="FL327" s="68"/>
      <c r="FM327" s="68"/>
      <c r="FN327" s="68"/>
      <c r="FO327" s="68"/>
      <c r="FP327" s="68"/>
      <c r="FQ327" s="68"/>
      <c r="FR327" s="68"/>
      <c r="FS327" s="68"/>
      <c r="FT327" s="68"/>
      <c r="FU327" s="68"/>
      <c r="FV327" s="68"/>
      <c r="FW327" s="68"/>
      <c r="FX327" s="68"/>
      <c r="FY327" s="68"/>
      <c r="FZ327" s="68"/>
      <c r="GA327" s="68"/>
      <c r="GB327" s="68"/>
      <c r="GC327" s="68"/>
      <c r="GD327" s="68"/>
      <c r="GE327" s="68"/>
      <c r="GF327" s="68"/>
      <c r="GG327" s="68"/>
      <c r="GH327" s="68"/>
      <c r="GI327" s="68"/>
      <c r="GJ327" s="68"/>
      <c r="GK327" s="68"/>
      <c r="GL327" s="68"/>
      <c r="GM327" s="68"/>
      <c r="GN327" s="68"/>
      <c r="GO327" s="68"/>
      <c r="GP327" s="68"/>
      <c r="GQ327" s="68"/>
      <c r="GR327" s="68"/>
      <c r="GS327" s="68"/>
      <c r="GT327" s="68"/>
      <c r="GU327" s="68"/>
      <c r="GV327" s="68"/>
      <c r="GW327" s="68"/>
      <c r="GX327" s="68"/>
      <c r="GY327" s="68"/>
      <c r="GZ327" s="68"/>
      <c r="HA327" s="68"/>
      <c r="HB327" s="68"/>
      <c r="HC327" s="68"/>
      <c r="HD327" s="68"/>
      <c r="HE327" s="68"/>
      <c r="HF327" s="68"/>
      <c r="HG327" s="68"/>
      <c r="HH327" s="68"/>
      <c r="HI327" s="68"/>
      <c r="HJ327" s="68"/>
      <c r="HK327" s="68"/>
      <c r="HL327" s="68"/>
      <c r="HM327" s="68"/>
      <c r="HN327" s="68"/>
      <c r="HO327" s="68"/>
      <c r="HP327" s="68"/>
      <c r="HQ327" s="68"/>
      <c r="HR327" s="68"/>
      <c r="HS327" s="68"/>
      <c r="HT327" s="68"/>
      <c r="HU327" s="68"/>
      <c r="HV327" s="68"/>
      <c r="HW327" s="68"/>
      <c r="HX327" s="68"/>
      <c r="HY327" s="68"/>
      <c r="HZ327" s="68"/>
    </row>
    <row r="328" s="49" customFormat="1" spans="1:234">
      <c r="A328" s="50"/>
      <c r="B328" s="50"/>
      <c r="C328" s="50"/>
      <c r="D328" s="50"/>
      <c r="E328" s="50"/>
      <c r="F328" s="50"/>
      <c r="G328" s="67"/>
      <c r="H328" s="6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68"/>
      <c r="AI328" s="68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  <c r="AW328" s="68"/>
      <c r="AX328" s="68"/>
      <c r="AY328" s="68"/>
      <c r="AZ328" s="68"/>
      <c r="BA328" s="68"/>
      <c r="BB328" s="68"/>
      <c r="BC328" s="68"/>
      <c r="BD328" s="68"/>
      <c r="BE328" s="68"/>
      <c r="BF328" s="68"/>
      <c r="BG328" s="68"/>
      <c r="BH328" s="68"/>
      <c r="BI328" s="68"/>
      <c r="BJ328" s="68"/>
      <c r="BK328" s="68"/>
      <c r="BL328" s="68"/>
      <c r="BM328" s="68"/>
      <c r="BN328" s="68"/>
      <c r="BO328" s="68"/>
      <c r="BP328" s="68"/>
      <c r="BQ328" s="68"/>
      <c r="BR328" s="68"/>
      <c r="BS328" s="68"/>
      <c r="BT328" s="68"/>
      <c r="BU328" s="68"/>
      <c r="BV328" s="68"/>
      <c r="BW328" s="68"/>
      <c r="BX328" s="68"/>
      <c r="BY328" s="68"/>
      <c r="BZ328" s="68"/>
      <c r="CA328" s="68"/>
      <c r="CB328" s="68"/>
      <c r="CC328" s="68"/>
      <c r="CD328" s="68"/>
      <c r="CE328" s="68"/>
      <c r="CF328" s="68"/>
      <c r="CG328" s="68"/>
      <c r="CH328" s="68"/>
      <c r="CI328" s="68"/>
      <c r="CJ328" s="68"/>
      <c r="CK328" s="68"/>
      <c r="CL328" s="68"/>
      <c r="CM328" s="68"/>
      <c r="CN328" s="68"/>
      <c r="CO328" s="68"/>
      <c r="CP328" s="68"/>
      <c r="CQ328" s="68"/>
      <c r="CR328" s="68"/>
      <c r="CS328" s="68"/>
      <c r="CT328" s="68"/>
      <c r="CU328" s="68"/>
      <c r="CV328" s="68"/>
      <c r="CW328" s="68"/>
      <c r="CX328" s="68"/>
      <c r="CY328" s="68"/>
      <c r="CZ328" s="68"/>
      <c r="DA328" s="68"/>
      <c r="DB328" s="68"/>
      <c r="DC328" s="68"/>
      <c r="DD328" s="68"/>
      <c r="DE328" s="68"/>
      <c r="DF328" s="68"/>
      <c r="DG328" s="68"/>
      <c r="DH328" s="68"/>
      <c r="DI328" s="68"/>
      <c r="DJ328" s="68"/>
      <c r="DK328" s="68"/>
      <c r="DL328" s="68"/>
      <c r="DM328" s="68"/>
      <c r="DN328" s="68"/>
      <c r="DO328" s="68"/>
      <c r="DP328" s="68"/>
      <c r="DQ328" s="68"/>
      <c r="DR328" s="68"/>
      <c r="DS328" s="68"/>
      <c r="DT328" s="68"/>
      <c r="DU328" s="68"/>
      <c r="DV328" s="68"/>
      <c r="DW328" s="68"/>
      <c r="DX328" s="68"/>
      <c r="DY328" s="68"/>
      <c r="DZ328" s="68"/>
      <c r="EA328" s="68"/>
      <c r="EB328" s="68"/>
      <c r="EC328" s="68"/>
      <c r="ED328" s="68"/>
      <c r="EE328" s="68"/>
      <c r="EF328" s="68"/>
      <c r="EG328" s="68"/>
      <c r="EH328" s="68"/>
      <c r="EI328" s="68"/>
      <c r="EJ328" s="68"/>
      <c r="EK328" s="68"/>
      <c r="EL328" s="68"/>
      <c r="EM328" s="68"/>
      <c r="EN328" s="68"/>
      <c r="EO328" s="68"/>
      <c r="EP328" s="68"/>
      <c r="EQ328" s="68"/>
      <c r="ER328" s="68"/>
      <c r="ES328" s="68"/>
      <c r="ET328" s="68"/>
      <c r="EU328" s="68"/>
      <c r="EV328" s="68"/>
      <c r="EW328" s="68"/>
      <c r="EX328" s="68"/>
      <c r="EY328" s="68"/>
      <c r="EZ328" s="68"/>
      <c r="FA328" s="68"/>
      <c r="FB328" s="68"/>
      <c r="FC328" s="68"/>
      <c r="FD328" s="68"/>
      <c r="FE328" s="68"/>
      <c r="FF328" s="68"/>
      <c r="FG328" s="68"/>
      <c r="FH328" s="68"/>
      <c r="FI328" s="68"/>
      <c r="FJ328" s="68"/>
      <c r="FK328" s="68"/>
      <c r="FL328" s="68"/>
      <c r="FM328" s="68"/>
      <c r="FN328" s="68"/>
      <c r="FO328" s="68"/>
      <c r="FP328" s="68"/>
      <c r="FQ328" s="68"/>
      <c r="FR328" s="68"/>
      <c r="FS328" s="68"/>
      <c r="FT328" s="68"/>
      <c r="FU328" s="68"/>
      <c r="FV328" s="68"/>
      <c r="FW328" s="68"/>
      <c r="FX328" s="68"/>
      <c r="FY328" s="68"/>
      <c r="FZ328" s="68"/>
      <c r="GA328" s="68"/>
      <c r="GB328" s="68"/>
      <c r="GC328" s="68"/>
      <c r="GD328" s="68"/>
      <c r="GE328" s="68"/>
      <c r="GF328" s="68"/>
      <c r="GG328" s="68"/>
      <c r="GH328" s="68"/>
      <c r="GI328" s="68"/>
      <c r="GJ328" s="68"/>
      <c r="GK328" s="68"/>
      <c r="GL328" s="68"/>
      <c r="GM328" s="68"/>
      <c r="GN328" s="68"/>
      <c r="GO328" s="68"/>
      <c r="GP328" s="68"/>
      <c r="GQ328" s="68"/>
      <c r="GR328" s="68"/>
      <c r="GS328" s="68"/>
      <c r="GT328" s="68"/>
      <c r="GU328" s="68"/>
      <c r="GV328" s="68"/>
      <c r="GW328" s="68"/>
      <c r="GX328" s="68"/>
      <c r="GY328" s="68"/>
      <c r="GZ328" s="68"/>
      <c r="HA328" s="68"/>
      <c r="HB328" s="68"/>
      <c r="HC328" s="68"/>
      <c r="HD328" s="68"/>
      <c r="HE328" s="68"/>
      <c r="HF328" s="68"/>
      <c r="HG328" s="68"/>
      <c r="HH328" s="68"/>
      <c r="HI328" s="68"/>
      <c r="HJ328" s="68"/>
      <c r="HK328" s="68"/>
      <c r="HL328" s="68"/>
      <c r="HM328" s="68"/>
      <c r="HN328" s="68"/>
      <c r="HO328" s="68"/>
      <c r="HP328" s="68"/>
      <c r="HQ328" s="68"/>
      <c r="HR328" s="68"/>
      <c r="HS328" s="68"/>
      <c r="HT328" s="68"/>
      <c r="HU328" s="68"/>
      <c r="HV328" s="68"/>
      <c r="HW328" s="68"/>
      <c r="HX328" s="68"/>
      <c r="HY328" s="68"/>
      <c r="HZ328" s="68"/>
    </row>
    <row r="329" s="46" customFormat="1" ht="39.95" customHeight="1" spans="1:7">
      <c r="A329" s="50"/>
      <c r="B329" s="50"/>
      <c r="C329" s="50"/>
      <c r="D329" s="50"/>
      <c r="E329" s="50"/>
      <c r="F329" s="50"/>
      <c r="G329" s="51"/>
    </row>
  </sheetData>
  <mergeCells count="1">
    <mergeCell ref="A1:F1"/>
  </mergeCells>
  <pageMargins left="0.83" right="0.39" top="0.79" bottom="0.55" header="1.77" footer="0.51"/>
  <pageSetup paperSize="9" scale="68" orientation="landscape"/>
  <headerFooter alignWithMargins="0"/>
  <rowBreaks count="5" manualBreakCount="5">
    <brk id="21" max="5" man="1"/>
    <brk id="59" max="5" man="1"/>
    <brk id="85" max="5" man="1"/>
    <brk id="107" max="16383" man="1"/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41"/>
  <sheetViews>
    <sheetView topLeftCell="A4" workbookViewId="0">
      <selection activeCell="F38" sqref="F38"/>
    </sheetView>
  </sheetViews>
  <sheetFormatPr defaultColWidth="9" defaultRowHeight="14.25" outlineLevelCol="6"/>
  <cols>
    <col min="1" max="1" width="25" customWidth="1"/>
    <col min="2" max="2" width="13.875" style="40" customWidth="1"/>
    <col min="6" max="6" width="54.375" style="41" customWidth="1"/>
  </cols>
  <sheetData>
    <row r="3" spans="1:2">
      <c r="A3" t="s">
        <v>218</v>
      </c>
      <c r="B3"/>
    </row>
    <row r="4" spans="1:2">
      <c r="A4" s="4" t="s">
        <v>219</v>
      </c>
      <c r="B4"/>
    </row>
    <row r="5" spans="1:2">
      <c r="A5" s="4" t="s">
        <v>220</v>
      </c>
      <c r="B5"/>
    </row>
    <row r="6" spans="1:2">
      <c r="A6" s="4" t="s">
        <v>221</v>
      </c>
      <c r="B6"/>
    </row>
    <row r="7" spans="1:2">
      <c r="A7" s="4" t="s">
        <v>222</v>
      </c>
      <c r="B7"/>
    </row>
    <row r="8" spans="1:7">
      <c r="A8" s="4" t="s">
        <v>223</v>
      </c>
      <c r="B8"/>
      <c r="F8" s="42" t="s">
        <v>224</v>
      </c>
      <c r="G8" s="43">
        <v>160</v>
      </c>
    </row>
    <row r="9" spans="1:7">
      <c r="A9" s="4" t="s">
        <v>225</v>
      </c>
      <c r="B9"/>
      <c r="F9" s="44" t="s">
        <v>226</v>
      </c>
      <c r="G9" s="45">
        <v>160</v>
      </c>
    </row>
    <row r="10" spans="1:7">
      <c r="A10" s="4" t="s">
        <v>227</v>
      </c>
      <c r="B10"/>
      <c r="F10" s="42" t="s">
        <v>228</v>
      </c>
      <c r="G10" s="43">
        <v>1790</v>
      </c>
    </row>
    <row r="11" spans="1:7">
      <c r="A11" s="4" t="s">
        <v>229</v>
      </c>
      <c r="B11"/>
      <c r="F11" s="42" t="s">
        <v>230</v>
      </c>
      <c r="G11" s="43">
        <v>6460</v>
      </c>
    </row>
    <row r="12" spans="1:7">
      <c r="A12" s="4" t="s">
        <v>231</v>
      </c>
      <c r="B12"/>
      <c r="F12" s="42" t="s">
        <v>232</v>
      </c>
      <c r="G12" s="43">
        <v>410</v>
      </c>
    </row>
    <row r="13" spans="1:7">
      <c r="A13" s="4" t="s">
        <v>233</v>
      </c>
      <c r="B13"/>
      <c r="F13" s="42" t="s">
        <v>234</v>
      </c>
      <c r="G13" s="43">
        <v>50</v>
      </c>
    </row>
    <row r="14" spans="1:7">
      <c r="A14" s="4" t="s">
        <v>235</v>
      </c>
      <c r="B14"/>
      <c r="F14" s="42" t="s">
        <v>236</v>
      </c>
      <c r="G14" s="43">
        <v>500</v>
      </c>
    </row>
    <row r="15" spans="1:7">
      <c r="A15" s="4" t="s">
        <v>237</v>
      </c>
      <c r="B15"/>
      <c r="F15" s="42" t="s">
        <v>238</v>
      </c>
      <c r="G15" s="43">
        <v>90</v>
      </c>
    </row>
    <row r="16" spans="1:7">
      <c r="A16" s="4" t="s">
        <v>239</v>
      </c>
      <c r="B16"/>
      <c r="F16" s="42" t="s">
        <v>240</v>
      </c>
      <c r="G16" s="43">
        <v>480</v>
      </c>
    </row>
    <row r="17" spans="1:7">
      <c r="A17" s="4" t="s">
        <v>241</v>
      </c>
      <c r="B17"/>
      <c r="F17" s="42" t="s">
        <v>242</v>
      </c>
      <c r="G17" s="43">
        <v>720</v>
      </c>
    </row>
    <row r="18" spans="1:7">
      <c r="A18" s="4" t="s">
        <v>243</v>
      </c>
      <c r="B18"/>
      <c r="F18" s="42" t="s">
        <v>244</v>
      </c>
      <c r="G18" s="43">
        <v>60</v>
      </c>
    </row>
    <row r="19" spans="1:7">
      <c r="A19" s="4" t="s">
        <v>245</v>
      </c>
      <c r="B19"/>
      <c r="F19" s="42" t="s">
        <v>246</v>
      </c>
      <c r="G19" s="43">
        <v>515</v>
      </c>
    </row>
    <row r="20" spans="1:7">
      <c r="A20" s="4" t="s">
        <v>247</v>
      </c>
      <c r="B20"/>
      <c r="F20" s="42" t="s">
        <v>248</v>
      </c>
      <c r="G20" s="43">
        <v>60</v>
      </c>
    </row>
    <row r="21" spans="1:7">
      <c r="A21" s="4" t="s">
        <v>249</v>
      </c>
      <c r="B21"/>
      <c r="F21" s="42" t="s">
        <v>250</v>
      </c>
      <c r="G21" s="43">
        <v>200</v>
      </c>
    </row>
    <row r="22" spans="1:7">
      <c r="A22" s="4" t="s">
        <v>251</v>
      </c>
      <c r="B22"/>
      <c r="F22" s="42" t="s">
        <v>252</v>
      </c>
      <c r="G22" s="43">
        <v>2570</v>
      </c>
    </row>
    <row r="23" spans="1:7">
      <c r="A23" s="4" t="s">
        <v>253</v>
      </c>
      <c r="B23"/>
      <c r="F23" s="42" t="s">
        <v>254</v>
      </c>
      <c r="G23" s="43">
        <v>2610</v>
      </c>
    </row>
    <row r="24" spans="1:7">
      <c r="A24" s="4" t="s">
        <v>255</v>
      </c>
      <c r="B24"/>
      <c r="F24" s="42" t="s">
        <v>256</v>
      </c>
      <c r="G24" s="43">
        <v>6095</v>
      </c>
    </row>
    <row r="25" spans="1:7">
      <c r="A25" s="4" t="s">
        <v>257</v>
      </c>
      <c r="B25"/>
      <c r="F25" s="42" t="s">
        <v>258</v>
      </c>
      <c r="G25" s="43">
        <v>620</v>
      </c>
    </row>
    <row r="26" spans="1:7">
      <c r="A26" s="4" t="s">
        <v>259</v>
      </c>
      <c r="B26"/>
      <c r="F26" s="42" t="s">
        <v>260</v>
      </c>
      <c r="G26" s="43">
        <v>820</v>
      </c>
    </row>
    <row r="27" spans="1:7">
      <c r="A27" s="4" t="s">
        <v>261</v>
      </c>
      <c r="B27"/>
      <c r="F27" s="42" t="s">
        <v>262</v>
      </c>
      <c r="G27" s="43">
        <v>1170</v>
      </c>
    </row>
    <row r="28" spans="1:7">
      <c r="A28" s="4" t="s">
        <v>263</v>
      </c>
      <c r="B28"/>
      <c r="F28" s="44" t="s">
        <v>264</v>
      </c>
      <c r="G28" s="45">
        <v>770</v>
      </c>
    </row>
    <row r="29" spans="1:7">
      <c r="A29" s="4" t="s">
        <v>265</v>
      </c>
      <c r="B29"/>
      <c r="F29" s="44" t="s">
        <v>266</v>
      </c>
      <c r="G29" s="45">
        <v>110</v>
      </c>
    </row>
    <row r="30" spans="1:7">
      <c r="A30" s="4" t="s">
        <v>267</v>
      </c>
      <c r="B30"/>
      <c r="F30" s="44" t="s">
        <v>268</v>
      </c>
      <c r="G30" s="45">
        <v>60</v>
      </c>
    </row>
    <row r="31" spans="1:7">
      <c r="A31" s="4" t="s">
        <v>269</v>
      </c>
      <c r="B31"/>
      <c r="F31" s="44" t="s">
        <v>270</v>
      </c>
      <c r="G31" s="45">
        <v>560</v>
      </c>
    </row>
    <row r="32" spans="1:7">
      <c r="A32" s="4" t="s">
        <v>271</v>
      </c>
      <c r="B32"/>
      <c r="F32" s="44" t="s">
        <v>272</v>
      </c>
      <c r="G32" s="45">
        <v>460</v>
      </c>
    </row>
    <row r="33" spans="1:7">
      <c r="A33" s="4" t="s">
        <v>273</v>
      </c>
      <c r="B33"/>
      <c r="F33" s="44" t="s">
        <v>274</v>
      </c>
      <c r="G33" s="45">
        <v>350</v>
      </c>
    </row>
    <row r="34" spans="1:7">
      <c r="A34" s="4" t="s">
        <v>275</v>
      </c>
      <c r="B34"/>
      <c r="F34" s="44" t="s">
        <v>276</v>
      </c>
      <c r="G34" s="45">
        <v>790</v>
      </c>
    </row>
    <row r="35" spans="1:7">
      <c r="A35" s="4" t="s">
        <v>277</v>
      </c>
      <c r="B35"/>
      <c r="F35" s="44" t="s">
        <v>278</v>
      </c>
      <c r="G35" s="45">
        <v>520</v>
      </c>
    </row>
    <row r="36" spans="1:7">
      <c r="A36" s="4" t="s">
        <v>279</v>
      </c>
      <c r="B36"/>
      <c r="F36" s="44" t="s">
        <v>280</v>
      </c>
      <c r="G36" s="45">
        <v>410</v>
      </c>
    </row>
    <row r="37" spans="1:2">
      <c r="A37" s="4" t="s">
        <v>281</v>
      </c>
      <c r="B37"/>
    </row>
    <row r="38" spans="1:2">
      <c r="A38" s="4" t="s">
        <v>282</v>
      </c>
      <c r="B38"/>
    </row>
    <row r="39" spans="1:2">
      <c r="A39" s="4" t="s">
        <v>283</v>
      </c>
      <c r="B39"/>
    </row>
    <row r="40" spans="1:2">
      <c r="A40" s="4" t="s">
        <v>284</v>
      </c>
      <c r="B40"/>
    </row>
    <row r="41" spans="2:2">
      <c r="B41"/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6"/>
  <sheetViews>
    <sheetView view="pageBreakPreview" zoomScaleNormal="100" workbookViewId="0">
      <selection activeCell="I11" sqref="I11"/>
    </sheetView>
  </sheetViews>
  <sheetFormatPr defaultColWidth="18.75" defaultRowHeight="14.25"/>
  <cols>
    <col min="1" max="1" width="8.375" style="1" customWidth="1"/>
    <col min="2" max="2" width="18.75" style="7" customWidth="1"/>
    <col min="3" max="3" width="32.5" style="8" customWidth="1"/>
    <col min="4" max="4" width="15" style="7" customWidth="1"/>
    <col min="5" max="5" width="11.875" style="7" customWidth="1"/>
    <col min="6" max="6" width="10.375" style="7" customWidth="1"/>
    <col min="7" max="7" width="18" style="1" customWidth="1"/>
    <col min="8" max="8" width="18.75" style="1" customWidth="1"/>
    <col min="9" max="9" width="72.875" style="7" customWidth="1"/>
    <col min="10" max="10" width="32.5" style="8" customWidth="1"/>
    <col min="11" max="11" width="10.375" style="7" customWidth="1"/>
    <col min="12" max="12" width="9.125" style="7" customWidth="1"/>
    <col min="13" max="16384" width="18.75" style="1"/>
  </cols>
  <sheetData>
    <row r="1" ht="20.25" spans="1:11">
      <c r="A1" s="9" t="s">
        <v>285</v>
      </c>
      <c r="B1" s="10"/>
      <c r="C1" s="10"/>
      <c r="D1" s="10"/>
      <c r="E1" s="10"/>
      <c r="F1" s="10"/>
      <c r="G1" s="10"/>
      <c r="H1" s="11"/>
      <c r="J1" s="1"/>
      <c r="K1" s="1"/>
    </row>
    <row r="2" ht="16.5" spans="1:12">
      <c r="A2" s="12" t="s">
        <v>9</v>
      </c>
      <c r="B2" s="12" t="s">
        <v>10</v>
      </c>
      <c r="C2" s="13" t="s">
        <v>286</v>
      </c>
      <c r="D2" s="14" t="s">
        <v>287</v>
      </c>
      <c r="E2" s="14" t="s">
        <v>13</v>
      </c>
      <c r="F2" s="14" t="s">
        <v>288</v>
      </c>
      <c r="G2" s="12" t="s">
        <v>289</v>
      </c>
      <c r="H2" s="15" t="s">
        <v>290</v>
      </c>
      <c r="I2" s="35" t="s">
        <v>291</v>
      </c>
      <c r="J2" s="13" t="s">
        <v>286</v>
      </c>
      <c r="K2" s="14" t="s">
        <v>288</v>
      </c>
      <c r="L2" s="35" t="s">
        <v>292</v>
      </c>
    </row>
    <row r="3" ht="17.1" customHeight="1" spans="1:11">
      <c r="A3" s="16" t="s">
        <v>293</v>
      </c>
      <c r="B3" s="16"/>
      <c r="C3" s="16"/>
      <c r="D3" s="16"/>
      <c r="E3" s="16"/>
      <c r="F3" s="17"/>
      <c r="G3" s="16"/>
      <c r="H3" s="11"/>
      <c r="J3" s="1"/>
      <c r="K3" s="1"/>
    </row>
    <row r="4" s="6" customFormat="1" ht="18" customHeight="1" spans="1:12">
      <c r="A4" s="17">
        <v>1</v>
      </c>
      <c r="B4" s="17" t="s">
        <v>294</v>
      </c>
      <c r="C4" s="18" t="s">
        <v>295</v>
      </c>
      <c r="D4" s="17" t="s">
        <v>296</v>
      </c>
      <c r="E4" s="17" t="s">
        <v>43</v>
      </c>
      <c r="F4" s="19">
        <v>405</v>
      </c>
      <c r="G4" s="16" t="s">
        <v>297</v>
      </c>
      <c r="H4" s="20" t="s">
        <v>298</v>
      </c>
      <c r="I4" s="18" t="s">
        <v>299</v>
      </c>
      <c r="J4" s="18" t="s">
        <v>295</v>
      </c>
      <c r="K4" s="19">
        <v>402</v>
      </c>
      <c r="L4" s="36">
        <f>F4-K4</f>
        <v>3</v>
      </c>
    </row>
    <row r="5" s="6" customFormat="1" ht="18" customHeight="1" spans="1:12">
      <c r="A5" s="17">
        <v>2</v>
      </c>
      <c r="B5" s="17"/>
      <c r="C5" s="18" t="s">
        <v>300</v>
      </c>
      <c r="D5" s="17" t="s">
        <v>296</v>
      </c>
      <c r="E5" s="17" t="s">
        <v>43</v>
      </c>
      <c r="F5" s="19">
        <v>105</v>
      </c>
      <c r="G5" s="16" t="s">
        <v>297</v>
      </c>
      <c r="H5" s="20" t="s">
        <v>301</v>
      </c>
      <c r="I5" s="18" t="s">
        <v>302</v>
      </c>
      <c r="J5" s="18" t="s">
        <v>300</v>
      </c>
      <c r="K5" s="19">
        <v>102</v>
      </c>
      <c r="L5" s="36">
        <f t="shared" ref="L5:L37" si="0">F5-K5</f>
        <v>3</v>
      </c>
    </row>
    <row r="6" s="6" customFormat="1" ht="18" customHeight="1" spans="1:12">
      <c r="A6" s="16" t="s">
        <v>303</v>
      </c>
      <c r="B6" s="16"/>
      <c r="C6" s="16"/>
      <c r="D6" s="16"/>
      <c r="E6" s="16"/>
      <c r="F6" s="17"/>
      <c r="G6" s="16"/>
      <c r="H6" s="21">
        <f>SUM(F7:F36)</f>
        <v>34510</v>
      </c>
      <c r="I6" s="37"/>
      <c r="L6" s="36">
        <f t="shared" si="0"/>
        <v>0</v>
      </c>
    </row>
    <row r="7" s="6" customFormat="1" ht="18" customHeight="1" spans="1:12">
      <c r="A7" s="17">
        <v>1</v>
      </c>
      <c r="B7" s="17" t="s">
        <v>304</v>
      </c>
      <c r="C7" s="18" t="s">
        <v>305</v>
      </c>
      <c r="D7" s="17" t="s">
        <v>306</v>
      </c>
      <c r="E7" s="17" t="s">
        <v>43</v>
      </c>
      <c r="F7" s="19">
        <v>680</v>
      </c>
      <c r="G7" s="16" t="s">
        <v>297</v>
      </c>
      <c r="H7" s="20" t="s">
        <v>307</v>
      </c>
      <c r="I7" s="38" t="s">
        <v>308</v>
      </c>
      <c r="J7" s="18" t="s">
        <v>305</v>
      </c>
      <c r="K7" s="19">
        <v>675</v>
      </c>
      <c r="L7" s="36">
        <f t="shared" si="0"/>
        <v>5</v>
      </c>
    </row>
    <row r="8" s="6" customFormat="1" ht="18" customHeight="1" spans="1:12">
      <c r="A8" s="17">
        <v>2</v>
      </c>
      <c r="B8" s="17"/>
      <c r="C8" s="18" t="s">
        <v>309</v>
      </c>
      <c r="D8" s="17" t="s">
        <v>306</v>
      </c>
      <c r="E8" s="17" t="s">
        <v>43</v>
      </c>
      <c r="F8" s="19">
        <v>55</v>
      </c>
      <c r="G8" s="16" t="s">
        <v>297</v>
      </c>
      <c r="H8" s="1" t="s">
        <v>310</v>
      </c>
      <c r="I8" s="1" t="s">
        <v>311</v>
      </c>
      <c r="J8" s="18" t="s">
        <v>309</v>
      </c>
      <c r="K8" s="19">
        <v>54</v>
      </c>
      <c r="L8" s="36">
        <f t="shared" si="0"/>
        <v>1</v>
      </c>
    </row>
    <row r="9" s="6" customFormat="1" ht="18" customHeight="1" spans="1:12">
      <c r="A9" s="17">
        <v>3</v>
      </c>
      <c r="B9" s="17"/>
      <c r="C9" s="22" t="s">
        <v>312</v>
      </c>
      <c r="D9" s="23" t="s">
        <v>306</v>
      </c>
      <c r="E9" s="23" t="s">
        <v>43</v>
      </c>
      <c r="F9" s="24">
        <v>65</v>
      </c>
      <c r="G9" s="25" t="s">
        <v>297</v>
      </c>
      <c r="H9" s="26" t="s">
        <v>313</v>
      </c>
      <c r="I9" s="26" t="s">
        <v>314</v>
      </c>
      <c r="J9" s="18" t="s">
        <v>312</v>
      </c>
      <c r="K9" s="19">
        <v>64</v>
      </c>
      <c r="L9" s="36">
        <f t="shared" si="0"/>
        <v>1</v>
      </c>
    </row>
    <row r="10" s="6" customFormat="1" ht="18" customHeight="1" spans="1:12">
      <c r="A10" s="17">
        <v>4</v>
      </c>
      <c r="B10" s="17"/>
      <c r="C10" s="18" t="s">
        <v>315</v>
      </c>
      <c r="D10" s="17" t="s">
        <v>306</v>
      </c>
      <c r="E10" s="17" t="s">
        <v>43</v>
      </c>
      <c r="F10" s="19">
        <v>270</v>
      </c>
      <c r="G10" s="16" t="s">
        <v>297</v>
      </c>
      <c r="H10" s="20" t="s">
        <v>316</v>
      </c>
      <c r="I10" s="18" t="s">
        <v>317</v>
      </c>
      <c r="J10" s="18" t="s">
        <v>315</v>
      </c>
      <c r="K10" s="19">
        <v>269</v>
      </c>
      <c r="L10" s="36">
        <f t="shared" si="0"/>
        <v>1</v>
      </c>
    </row>
    <row r="11" s="6" customFormat="1" ht="18" customHeight="1" spans="1:12">
      <c r="A11" s="17">
        <v>5</v>
      </c>
      <c r="B11" s="17"/>
      <c r="C11" s="18" t="s">
        <v>318</v>
      </c>
      <c r="D11" s="17" t="s">
        <v>306</v>
      </c>
      <c r="E11" s="17" t="s">
        <v>43</v>
      </c>
      <c r="F11" s="19">
        <v>135</v>
      </c>
      <c r="G11" s="16" t="s">
        <v>297</v>
      </c>
      <c r="H11" s="20" t="s">
        <v>313</v>
      </c>
      <c r="I11" s="18" t="s">
        <v>314</v>
      </c>
      <c r="J11" s="18" t="s">
        <v>318</v>
      </c>
      <c r="K11" s="19">
        <v>132</v>
      </c>
      <c r="L11" s="36">
        <f t="shared" si="0"/>
        <v>3</v>
      </c>
    </row>
    <row r="12" s="6" customFormat="1" ht="18" customHeight="1" spans="1:12">
      <c r="A12" s="17">
        <v>6</v>
      </c>
      <c r="B12" s="17"/>
      <c r="C12" s="18" t="s">
        <v>319</v>
      </c>
      <c r="D12" s="17" t="s">
        <v>306</v>
      </c>
      <c r="E12" s="17" t="s">
        <v>43</v>
      </c>
      <c r="F12" s="19">
        <v>530</v>
      </c>
      <c r="G12" s="16" t="s">
        <v>297</v>
      </c>
      <c r="H12" s="20" t="s">
        <v>320</v>
      </c>
      <c r="I12" s="18" t="s">
        <v>321</v>
      </c>
      <c r="J12" s="18" t="s">
        <v>319</v>
      </c>
      <c r="K12" s="19">
        <v>522</v>
      </c>
      <c r="L12" s="36">
        <f t="shared" si="0"/>
        <v>8</v>
      </c>
    </row>
    <row r="13" s="6" customFormat="1" ht="18" customHeight="1" spans="1:12">
      <c r="A13" s="17">
        <v>7</v>
      </c>
      <c r="B13" s="17"/>
      <c r="C13" s="18" t="s">
        <v>322</v>
      </c>
      <c r="D13" s="17" t="s">
        <v>306</v>
      </c>
      <c r="E13" s="17" t="s">
        <v>43</v>
      </c>
      <c r="F13" s="19">
        <v>95</v>
      </c>
      <c r="G13" s="16" t="s">
        <v>297</v>
      </c>
      <c r="H13" s="20" t="s">
        <v>323</v>
      </c>
      <c r="I13" s="18" t="s">
        <v>324</v>
      </c>
      <c r="J13" s="18" t="s">
        <v>322</v>
      </c>
      <c r="K13" s="19">
        <v>93</v>
      </c>
      <c r="L13" s="36">
        <f t="shared" si="0"/>
        <v>2</v>
      </c>
    </row>
    <row r="14" s="6" customFormat="1" ht="18" customHeight="1" spans="1:12">
      <c r="A14" s="17">
        <v>8</v>
      </c>
      <c r="B14" s="17"/>
      <c r="C14" s="18" t="s">
        <v>325</v>
      </c>
      <c r="D14" s="17" t="s">
        <v>306</v>
      </c>
      <c r="E14" s="17" t="s">
        <v>43</v>
      </c>
      <c r="F14" s="19">
        <v>520</v>
      </c>
      <c r="G14" s="16" t="s">
        <v>297</v>
      </c>
      <c r="H14" s="20" t="s">
        <v>326</v>
      </c>
      <c r="I14" s="18" t="s">
        <v>327</v>
      </c>
      <c r="J14" s="18" t="s">
        <v>325</v>
      </c>
      <c r="K14" s="19">
        <v>519</v>
      </c>
      <c r="L14" s="36">
        <f t="shared" si="0"/>
        <v>1</v>
      </c>
    </row>
    <row r="15" s="6" customFormat="1" ht="18" customHeight="1" spans="1:12">
      <c r="A15" s="17">
        <v>9</v>
      </c>
      <c r="B15" s="17"/>
      <c r="C15" s="18" t="s">
        <v>328</v>
      </c>
      <c r="D15" s="17" t="s">
        <v>306</v>
      </c>
      <c r="E15" s="17" t="s">
        <v>43</v>
      </c>
      <c r="F15" s="19">
        <v>840</v>
      </c>
      <c r="G15" s="16" t="s">
        <v>297</v>
      </c>
      <c r="H15" s="20" t="s">
        <v>329</v>
      </c>
      <c r="I15" s="18" t="s">
        <v>330</v>
      </c>
      <c r="J15" s="18" t="s">
        <v>328</v>
      </c>
      <c r="K15" s="19">
        <v>831</v>
      </c>
      <c r="L15" s="36">
        <f t="shared" si="0"/>
        <v>9</v>
      </c>
    </row>
    <row r="16" s="6" customFormat="1" ht="18" customHeight="1" spans="1:12">
      <c r="A16" s="17">
        <v>10</v>
      </c>
      <c r="B16" s="17"/>
      <c r="C16" s="18" t="s">
        <v>331</v>
      </c>
      <c r="D16" s="17" t="s">
        <v>306</v>
      </c>
      <c r="E16" s="17" t="s">
        <v>43</v>
      </c>
      <c r="F16" s="19">
        <v>165</v>
      </c>
      <c r="G16" s="16" t="s">
        <v>297</v>
      </c>
      <c r="H16" s="20" t="s">
        <v>332</v>
      </c>
      <c r="I16" s="18" t="s">
        <v>333</v>
      </c>
      <c r="J16" s="18" t="s">
        <v>331</v>
      </c>
      <c r="K16" s="19">
        <v>163</v>
      </c>
      <c r="L16" s="36">
        <f t="shared" si="0"/>
        <v>2</v>
      </c>
    </row>
    <row r="17" s="6" customFormat="1" ht="18" customHeight="1" spans="1:12">
      <c r="A17" s="17">
        <v>11</v>
      </c>
      <c r="B17" s="17"/>
      <c r="C17" s="18" t="s">
        <v>334</v>
      </c>
      <c r="D17" s="17" t="s">
        <v>306</v>
      </c>
      <c r="E17" s="17" t="s">
        <v>43</v>
      </c>
      <c r="F17" s="19">
        <v>135</v>
      </c>
      <c r="G17" s="16" t="s">
        <v>297</v>
      </c>
      <c r="H17" s="1" t="s">
        <v>335</v>
      </c>
      <c r="I17" s="1" t="s">
        <v>336</v>
      </c>
      <c r="J17" s="18" t="s">
        <v>334</v>
      </c>
      <c r="K17" s="19">
        <v>132</v>
      </c>
      <c r="L17" s="36">
        <f t="shared" si="0"/>
        <v>3</v>
      </c>
    </row>
    <row r="18" s="6" customFormat="1" ht="18" customHeight="1" spans="1:12">
      <c r="A18" s="17">
        <v>1</v>
      </c>
      <c r="B18" s="17" t="s">
        <v>337</v>
      </c>
      <c r="C18" s="18" t="s">
        <v>338</v>
      </c>
      <c r="D18" s="17" t="s">
        <v>306</v>
      </c>
      <c r="E18" s="17" t="s">
        <v>43</v>
      </c>
      <c r="F18" s="19">
        <v>125</v>
      </c>
      <c r="G18" s="16" t="s">
        <v>339</v>
      </c>
      <c r="H18" s="27"/>
      <c r="I18" s="36"/>
      <c r="J18" s="18" t="s">
        <v>338</v>
      </c>
      <c r="K18" s="19">
        <v>122</v>
      </c>
      <c r="L18" s="36">
        <f t="shared" si="0"/>
        <v>3</v>
      </c>
    </row>
    <row r="19" s="6" customFormat="1" ht="18" customHeight="1" spans="1:12">
      <c r="A19" s="17">
        <v>2</v>
      </c>
      <c r="B19" s="17"/>
      <c r="C19" s="18" t="s">
        <v>340</v>
      </c>
      <c r="D19" s="17" t="s">
        <v>306</v>
      </c>
      <c r="E19" s="17" t="s">
        <v>43</v>
      </c>
      <c r="F19" s="19">
        <v>215</v>
      </c>
      <c r="G19" s="16" t="s">
        <v>339</v>
      </c>
      <c r="H19" s="27"/>
      <c r="I19" s="36"/>
      <c r="J19" s="18" t="s">
        <v>340</v>
      </c>
      <c r="K19" s="19">
        <v>212</v>
      </c>
      <c r="L19" s="36">
        <f t="shared" si="0"/>
        <v>3</v>
      </c>
    </row>
    <row r="20" s="6" customFormat="1" ht="18" customHeight="1" spans="1:12">
      <c r="A20" s="17">
        <v>3</v>
      </c>
      <c r="B20" s="17"/>
      <c r="C20" s="18" t="s">
        <v>341</v>
      </c>
      <c r="D20" s="17" t="s">
        <v>306</v>
      </c>
      <c r="E20" s="17" t="s">
        <v>43</v>
      </c>
      <c r="F20" s="19">
        <v>50</v>
      </c>
      <c r="G20" s="16" t="s">
        <v>339</v>
      </c>
      <c r="H20" s="27"/>
      <c r="I20" s="36"/>
      <c r="J20" s="18" t="s">
        <v>341</v>
      </c>
      <c r="K20" s="19">
        <v>50</v>
      </c>
      <c r="L20" s="36">
        <f t="shared" si="0"/>
        <v>0</v>
      </c>
    </row>
    <row r="21" s="6" customFormat="1" ht="18" customHeight="1" spans="1:12">
      <c r="A21" s="16" t="s">
        <v>342</v>
      </c>
      <c r="B21" s="16" t="s">
        <v>343</v>
      </c>
      <c r="C21" s="16"/>
      <c r="D21" s="16"/>
      <c r="E21" s="16"/>
      <c r="F21" s="17"/>
      <c r="G21" s="16"/>
      <c r="H21" s="27"/>
      <c r="I21" s="36"/>
      <c r="L21" s="36">
        <f t="shared" si="0"/>
        <v>0</v>
      </c>
    </row>
    <row r="22" s="6" customFormat="1" ht="18" customHeight="1" spans="1:12">
      <c r="A22" s="17">
        <v>1</v>
      </c>
      <c r="B22" s="28" t="s">
        <v>343</v>
      </c>
      <c r="C22" s="29" t="s">
        <v>220</v>
      </c>
      <c r="D22" s="17" t="s">
        <v>306</v>
      </c>
      <c r="E22" s="17" t="s">
        <v>43</v>
      </c>
      <c r="F22" s="30">
        <v>7760</v>
      </c>
      <c r="G22" s="16" t="s">
        <v>297</v>
      </c>
      <c r="H22" s="31" t="s">
        <v>344</v>
      </c>
      <c r="I22" s="39" t="s">
        <v>345</v>
      </c>
      <c r="J22" s="29" t="s">
        <v>220</v>
      </c>
      <c r="K22" s="30">
        <v>7751</v>
      </c>
      <c r="L22" s="36">
        <f t="shared" si="0"/>
        <v>9</v>
      </c>
    </row>
    <row r="23" s="6" customFormat="1" ht="18" customHeight="1" spans="1:12">
      <c r="A23" s="17">
        <v>2</v>
      </c>
      <c r="B23" s="32"/>
      <c r="C23" s="29" t="s">
        <v>346</v>
      </c>
      <c r="D23" s="17" t="s">
        <v>306</v>
      </c>
      <c r="E23" s="17" t="s">
        <v>43</v>
      </c>
      <c r="F23" s="30">
        <v>60</v>
      </c>
      <c r="G23" s="16" t="s">
        <v>297</v>
      </c>
      <c r="H23" s="31" t="s">
        <v>347</v>
      </c>
      <c r="I23" s="39" t="s">
        <v>348</v>
      </c>
      <c r="J23" s="29" t="s">
        <v>346</v>
      </c>
      <c r="K23" s="30">
        <v>57</v>
      </c>
      <c r="L23" s="36">
        <f t="shared" si="0"/>
        <v>3</v>
      </c>
    </row>
    <row r="24" s="6" customFormat="1" ht="18" customHeight="1" spans="1:12">
      <c r="A24" s="17">
        <v>3</v>
      </c>
      <c r="B24" s="33"/>
      <c r="C24" s="29" t="s">
        <v>222</v>
      </c>
      <c r="D24" s="17" t="s">
        <v>306</v>
      </c>
      <c r="E24" s="17" t="s">
        <v>43</v>
      </c>
      <c r="F24" s="30">
        <v>2490</v>
      </c>
      <c r="G24" s="16" t="s">
        <v>297</v>
      </c>
      <c r="H24" s="31" t="s">
        <v>349</v>
      </c>
      <c r="I24" s="39" t="s">
        <v>350</v>
      </c>
      <c r="J24" s="29" t="s">
        <v>222</v>
      </c>
      <c r="K24" s="30">
        <v>2481</v>
      </c>
      <c r="L24" s="36">
        <f t="shared" si="0"/>
        <v>9</v>
      </c>
    </row>
    <row r="25" s="6" customFormat="1" ht="18" customHeight="1" spans="1:12">
      <c r="A25" s="17">
        <v>4</v>
      </c>
      <c r="B25" s="28" t="s">
        <v>343</v>
      </c>
      <c r="C25" s="29" t="s">
        <v>223</v>
      </c>
      <c r="D25" s="17" t="s">
        <v>306</v>
      </c>
      <c r="E25" s="17" t="s">
        <v>43</v>
      </c>
      <c r="F25" s="30">
        <v>625</v>
      </c>
      <c r="G25" s="16" t="s">
        <v>297</v>
      </c>
      <c r="H25" s="20" t="s">
        <v>351</v>
      </c>
      <c r="I25" s="18" t="s">
        <v>352</v>
      </c>
      <c r="J25" s="29" t="s">
        <v>223</v>
      </c>
      <c r="K25" s="30">
        <v>625</v>
      </c>
      <c r="L25" s="36">
        <f t="shared" si="0"/>
        <v>0</v>
      </c>
    </row>
    <row r="26" s="6" customFormat="1" ht="18" customHeight="1" spans="1:12">
      <c r="A26" s="17">
        <v>5</v>
      </c>
      <c r="B26" s="32"/>
      <c r="C26" s="29" t="s">
        <v>225</v>
      </c>
      <c r="D26" s="17" t="s">
        <v>306</v>
      </c>
      <c r="E26" s="17" t="s">
        <v>43</v>
      </c>
      <c r="F26" s="30">
        <v>565</v>
      </c>
      <c r="G26" s="16" t="s">
        <v>297</v>
      </c>
      <c r="H26" s="20" t="s">
        <v>353</v>
      </c>
      <c r="I26" s="18" t="s">
        <v>354</v>
      </c>
      <c r="J26" s="29" t="s">
        <v>225</v>
      </c>
      <c r="K26" s="30">
        <v>565</v>
      </c>
      <c r="L26" s="36">
        <f t="shared" si="0"/>
        <v>0</v>
      </c>
    </row>
    <row r="27" s="6" customFormat="1" ht="18" customHeight="1" spans="1:12">
      <c r="A27" s="17">
        <v>6</v>
      </c>
      <c r="B27" s="32"/>
      <c r="C27" s="29" t="s">
        <v>229</v>
      </c>
      <c r="D27" s="17" t="s">
        <v>306</v>
      </c>
      <c r="E27" s="17" t="s">
        <v>43</v>
      </c>
      <c r="F27" s="30">
        <v>670</v>
      </c>
      <c r="G27" s="16" t="s">
        <v>297</v>
      </c>
      <c r="H27" s="20" t="s">
        <v>355</v>
      </c>
      <c r="I27" s="18" t="s">
        <v>356</v>
      </c>
      <c r="J27" s="29" t="s">
        <v>229</v>
      </c>
      <c r="K27" s="30">
        <v>663</v>
      </c>
      <c r="L27" s="36">
        <f t="shared" si="0"/>
        <v>7</v>
      </c>
    </row>
    <row r="28" s="6" customFormat="1" ht="18" customHeight="1" spans="1:12">
      <c r="A28" s="17">
        <v>7</v>
      </c>
      <c r="B28" s="32"/>
      <c r="C28" s="29" t="s">
        <v>231</v>
      </c>
      <c r="D28" s="17" t="s">
        <v>306</v>
      </c>
      <c r="E28" s="17" t="s">
        <v>43</v>
      </c>
      <c r="F28" s="30">
        <v>105</v>
      </c>
      <c r="G28" s="16" t="s">
        <v>297</v>
      </c>
      <c r="H28" s="20" t="s">
        <v>357</v>
      </c>
      <c r="I28" s="18" t="s">
        <v>358</v>
      </c>
      <c r="J28" s="29" t="s">
        <v>231</v>
      </c>
      <c r="K28" s="30">
        <v>102</v>
      </c>
      <c r="L28" s="36">
        <f t="shared" si="0"/>
        <v>3</v>
      </c>
    </row>
    <row r="29" s="6" customFormat="1" ht="18" customHeight="1" spans="1:12">
      <c r="A29" s="17">
        <v>8</v>
      </c>
      <c r="B29" s="32"/>
      <c r="C29" s="29" t="s">
        <v>233</v>
      </c>
      <c r="D29" s="17" t="s">
        <v>306</v>
      </c>
      <c r="E29" s="17" t="s">
        <v>43</v>
      </c>
      <c r="F29" s="30">
        <v>955</v>
      </c>
      <c r="G29" s="16" t="s">
        <v>297</v>
      </c>
      <c r="H29" s="20" t="s">
        <v>359</v>
      </c>
      <c r="I29" s="18" t="s">
        <v>360</v>
      </c>
      <c r="J29" s="29" t="s">
        <v>233</v>
      </c>
      <c r="K29" s="30">
        <v>955</v>
      </c>
      <c r="L29" s="36">
        <f t="shared" si="0"/>
        <v>0</v>
      </c>
    </row>
    <row r="30" s="6" customFormat="1" ht="18" customHeight="1" spans="1:12">
      <c r="A30" s="17">
        <v>9</v>
      </c>
      <c r="B30" s="32"/>
      <c r="C30" s="29" t="s">
        <v>239</v>
      </c>
      <c r="D30" s="17" t="s">
        <v>306</v>
      </c>
      <c r="E30" s="17" t="s">
        <v>43</v>
      </c>
      <c r="F30" s="30">
        <v>2030</v>
      </c>
      <c r="G30" s="16" t="s">
        <v>297</v>
      </c>
      <c r="H30" s="20" t="s">
        <v>361</v>
      </c>
      <c r="I30" s="18" t="s">
        <v>362</v>
      </c>
      <c r="J30" s="29" t="s">
        <v>239</v>
      </c>
      <c r="K30" s="30">
        <v>2030</v>
      </c>
      <c r="L30" s="36">
        <f t="shared" si="0"/>
        <v>0</v>
      </c>
    </row>
    <row r="31" s="6" customFormat="1" ht="18" customHeight="1" spans="1:12">
      <c r="A31" s="17">
        <v>10</v>
      </c>
      <c r="B31" s="32"/>
      <c r="C31" s="29" t="s">
        <v>241</v>
      </c>
      <c r="D31" s="17" t="s">
        <v>306</v>
      </c>
      <c r="E31" s="17" t="s">
        <v>43</v>
      </c>
      <c r="F31" s="30">
        <v>1620</v>
      </c>
      <c r="G31" s="16" t="s">
        <v>297</v>
      </c>
      <c r="H31" s="20" t="s">
        <v>363</v>
      </c>
      <c r="I31" s="18" t="s">
        <v>364</v>
      </c>
      <c r="J31" s="29" t="s">
        <v>241</v>
      </c>
      <c r="K31" s="30">
        <v>1617</v>
      </c>
      <c r="L31" s="36">
        <f t="shared" si="0"/>
        <v>3</v>
      </c>
    </row>
    <row r="32" s="6" customFormat="1" ht="18" customHeight="1" spans="1:12">
      <c r="A32" s="17">
        <v>11</v>
      </c>
      <c r="B32" s="32"/>
      <c r="C32" s="29" t="s">
        <v>243</v>
      </c>
      <c r="D32" s="17" t="s">
        <v>306</v>
      </c>
      <c r="E32" s="17" t="s">
        <v>43</v>
      </c>
      <c r="F32" s="30">
        <v>9450</v>
      </c>
      <c r="G32" s="16" t="s">
        <v>297</v>
      </c>
      <c r="H32" s="20" t="s">
        <v>365</v>
      </c>
      <c r="I32" s="18" t="s">
        <v>366</v>
      </c>
      <c r="J32" s="29" t="s">
        <v>243</v>
      </c>
      <c r="K32" s="30">
        <v>9446</v>
      </c>
      <c r="L32" s="36">
        <f t="shared" si="0"/>
        <v>4</v>
      </c>
    </row>
    <row r="33" s="6" customFormat="1" ht="18" customHeight="1" spans="1:12">
      <c r="A33" s="17">
        <v>12</v>
      </c>
      <c r="B33" s="32"/>
      <c r="C33" s="29" t="s">
        <v>367</v>
      </c>
      <c r="D33" s="17" t="s">
        <v>306</v>
      </c>
      <c r="E33" s="17" t="s">
        <v>43</v>
      </c>
      <c r="F33" s="30">
        <v>1300</v>
      </c>
      <c r="G33" s="16" t="s">
        <v>297</v>
      </c>
      <c r="H33" s="20" t="s">
        <v>368</v>
      </c>
      <c r="I33" s="18" t="s">
        <v>369</v>
      </c>
      <c r="J33" s="29" t="s">
        <v>367</v>
      </c>
      <c r="K33" s="30">
        <v>1293</v>
      </c>
      <c r="L33" s="36">
        <f t="shared" si="0"/>
        <v>7</v>
      </c>
    </row>
    <row r="34" s="6" customFormat="1" ht="18" customHeight="1" spans="1:12">
      <c r="A34" s="17">
        <v>13</v>
      </c>
      <c r="B34" s="32"/>
      <c r="C34" s="29" t="s">
        <v>370</v>
      </c>
      <c r="D34" s="17" t="s">
        <v>306</v>
      </c>
      <c r="E34" s="17" t="s">
        <v>43</v>
      </c>
      <c r="F34" s="30">
        <v>1840</v>
      </c>
      <c r="G34" s="16" t="s">
        <v>297</v>
      </c>
      <c r="H34" s="20" t="s">
        <v>371</v>
      </c>
      <c r="I34" s="18" t="s">
        <v>372</v>
      </c>
      <c r="J34" s="29" t="s">
        <v>370</v>
      </c>
      <c r="K34" s="30">
        <v>1833</v>
      </c>
      <c r="L34" s="36">
        <f t="shared" si="0"/>
        <v>7</v>
      </c>
    </row>
    <row r="35" s="6" customFormat="1" ht="18" customHeight="1" spans="1:12">
      <c r="A35" s="17">
        <v>14</v>
      </c>
      <c r="B35" s="32"/>
      <c r="C35" s="29" t="s">
        <v>373</v>
      </c>
      <c r="D35" s="17" t="s">
        <v>306</v>
      </c>
      <c r="E35" s="17" t="s">
        <v>43</v>
      </c>
      <c r="F35" s="30">
        <v>1030</v>
      </c>
      <c r="G35" s="16" t="s">
        <v>297</v>
      </c>
      <c r="H35" s="20" t="s">
        <v>374</v>
      </c>
      <c r="I35" s="18" t="s">
        <v>375</v>
      </c>
      <c r="J35" s="29" t="s">
        <v>373</v>
      </c>
      <c r="K35" s="30">
        <v>1027</v>
      </c>
      <c r="L35" s="36">
        <f t="shared" si="0"/>
        <v>3</v>
      </c>
    </row>
    <row r="36" s="6" customFormat="1" ht="18" customHeight="1" spans="1:12">
      <c r="A36" s="17">
        <v>15</v>
      </c>
      <c r="B36" s="33"/>
      <c r="C36" s="29" t="s">
        <v>376</v>
      </c>
      <c r="D36" s="17" t="s">
        <v>306</v>
      </c>
      <c r="E36" s="17" t="s">
        <v>43</v>
      </c>
      <c r="F36" s="30">
        <v>130</v>
      </c>
      <c r="G36" s="16" t="s">
        <v>297</v>
      </c>
      <c r="H36" s="8" t="s">
        <v>377</v>
      </c>
      <c r="I36" s="8" t="s">
        <v>378</v>
      </c>
      <c r="J36" s="29" t="s">
        <v>376</v>
      </c>
      <c r="K36" s="30">
        <v>124</v>
      </c>
      <c r="L36" s="36">
        <f t="shared" si="0"/>
        <v>6</v>
      </c>
    </row>
    <row r="37" ht="20.1" customHeight="1" spans="1:12">
      <c r="A37" s="11"/>
      <c r="B37" s="34"/>
      <c r="C37" s="18"/>
      <c r="D37" s="34"/>
      <c r="E37" s="34"/>
      <c r="F37" s="34">
        <f>SUM(F22:F36)</f>
        <v>30630</v>
      </c>
      <c r="G37" s="11"/>
      <c r="H37" s="11"/>
      <c r="J37" s="18"/>
      <c r="K37" s="34">
        <f>SUM(K22:K36)</f>
        <v>30569</v>
      </c>
      <c r="L37" s="36">
        <f t="shared" si="0"/>
        <v>61</v>
      </c>
    </row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4" customHeight="1"/>
    <row r="53" ht="24" customHeight="1"/>
    <row r="54" ht="24" customHeight="1"/>
    <row r="55" ht="24" customHeight="1"/>
    <row r="56" spans="6:11">
      <c r="F56" s="7" t="e">
        <f>SUBTOTAL(9,#REF!)</f>
        <v>#REF!</v>
      </c>
      <c r="K56" s="7" t="e">
        <f>SUBTOTAL(9,#REF!)</f>
        <v>#REF!</v>
      </c>
    </row>
  </sheetData>
  <mergeCells count="9">
    <mergeCell ref="A1:G1"/>
    <mergeCell ref="A3:G3"/>
    <mergeCell ref="A6:G6"/>
    <mergeCell ref="A21:G21"/>
    <mergeCell ref="B4:B5"/>
    <mergeCell ref="B7:B17"/>
    <mergeCell ref="B18:B20"/>
    <mergeCell ref="B22:B24"/>
    <mergeCell ref="B25:B36"/>
  </mergeCells>
  <pageMargins left="0.75" right="0.75" top="1" bottom="1" header="0.5" footer="0.5"/>
  <pageSetup paperSize="9" orientation="landscape"/>
  <headerFooter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C47"/>
  <sheetViews>
    <sheetView topLeftCell="A13" workbookViewId="0">
      <selection activeCell="A33" sqref="A33:B43"/>
      <pivotSelection pane="bottomRight" showHeader="1" extendable="1" axis="axisRow" activeRow="32" previousRow="42" click="1" r:id="rId2">
        <pivotArea dataOnly="0" fieldPosition="0">
          <references count="1">
            <reference field="0" count="11"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</reference>
          </references>
        </pivotArea>
      </pivotSelection>
    </sheetView>
  </sheetViews>
  <sheetFormatPr defaultColWidth="9" defaultRowHeight="14.25" outlineLevelCol="2"/>
  <cols>
    <col min="1" max="1" width="23.875" style="1" customWidth="1"/>
    <col min="2" max="2" width="13.875" style="1" customWidth="1"/>
    <col min="3" max="16384" width="9" style="1"/>
  </cols>
  <sheetData>
    <row r="3" spans="1:2">
      <c r="A3" s="1" t="s">
        <v>218</v>
      </c>
      <c r="B3" s="1" t="s">
        <v>379</v>
      </c>
    </row>
    <row r="4" spans="1:2">
      <c r="A4" s="2" t="s">
        <v>220</v>
      </c>
      <c r="B4" s="3">
        <v>7751</v>
      </c>
    </row>
    <row r="5" spans="1:2">
      <c r="A5" s="2" t="s">
        <v>346</v>
      </c>
      <c r="B5" s="3">
        <v>57</v>
      </c>
    </row>
    <row r="6" spans="1:2">
      <c r="A6" s="2" t="s">
        <v>222</v>
      </c>
      <c r="B6" s="3">
        <v>2481</v>
      </c>
    </row>
    <row r="7" spans="1:2">
      <c r="A7" s="2" t="s">
        <v>223</v>
      </c>
      <c r="B7" s="3">
        <v>625</v>
      </c>
    </row>
    <row r="8" spans="1:2">
      <c r="A8" s="2" t="s">
        <v>225</v>
      </c>
      <c r="B8" s="3">
        <v>565</v>
      </c>
    </row>
    <row r="9" spans="1:2">
      <c r="A9" s="2" t="s">
        <v>229</v>
      </c>
      <c r="B9" s="3">
        <v>663</v>
      </c>
    </row>
    <row r="10" spans="1:2">
      <c r="A10" s="2" t="s">
        <v>231</v>
      </c>
      <c r="B10" s="3">
        <v>102</v>
      </c>
    </row>
    <row r="11" spans="1:2">
      <c r="A11" s="2" t="s">
        <v>233</v>
      </c>
      <c r="B11" s="3">
        <v>955</v>
      </c>
    </row>
    <row r="12" spans="1:2">
      <c r="A12" s="2" t="s">
        <v>239</v>
      </c>
      <c r="B12" s="3">
        <v>2030</v>
      </c>
    </row>
    <row r="13" spans="1:2">
      <c r="A13" s="2" t="s">
        <v>241</v>
      </c>
      <c r="B13" s="3">
        <v>1617</v>
      </c>
    </row>
    <row r="14" spans="1:2">
      <c r="A14" s="2" t="s">
        <v>243</v>
      </c>
      <c r="B14" s="3">
        <v>9446</v>
      </c>
    </row>
    <row r="15" spans="1:2">
      <c r="A15" s="2" t="s">
        <v>367</v>
      </c>
      <c r="B15" s="3">
        <v>1293</v>
      </c>
    </row>
    <row r="16" spans="1:2">
      <c r="A16" s="2" t="s">
        <v>370</v>
      </c>
      <c r="B16" s="3">
        <v>1833</v>
      </c>
    </row>
    <row r="17" spans="1:2">
      <c r="A17" s="2" t="s">
        <v>373</v>
      </c>
      <c r="B17" s="3">
        <v>1027</v>
      </c>
    </row>
    <row r="18" spans="1:2">
      <c r="A18" s="2" t="s">
        <v>376</v>
      </c>
      <c r="B18" s="3">
        <v>124</v>
      </c>
    </row>
    <row r="19" spans="1:2">
      <c r="A19" s="2" t="s">
        <v>259</v>
      </c>
      <c r="B19" s="3"/>
    </row>
    <row r="20" spans="1:2">
      <c r="A20" s="2" t="s">
        <v>284</v>
      </c>
      <c r="B20" s="3">
        <v>30569</v>
      </c>
    </row>
    <row r="24" spans="1:2">
      <c r="A24"/>
      <c r="B24"/>
    </row>
    <row r="25" spans="1:2">
      <c r="A25" s="4"/>
      <c r="B25" s="5"/>
    </row>
    <row r="26" spans="1:2">
      <c r="A26" s="4"/>
      <c r="B26" s="5"/>
    </row>
    <row r="27" spans="1:2">
      <c r="A27" s="4"/>
      <c r="B27" s="5"/>
    </row>
    <row r="28" spans="1:2">
      <c r="A28" s="4"/>
      <c r="B28" s="5"/>
    </row>
    <row r="29" spans="1:3">
      <c r="A29" t="s">
        <v>218</v>
      </c>
      <c r="B29" t="s">
        <v>380</v>
      </c>
      <c r="C29"/>
    </row>
    <row r="30" spans="1:3">
      <c r="A30" s="4" t="s">
        <v>338</v>
      </c>
      <c r="B30" s="5">
        <v>122</v>
      </c>
      <c r="C30"/>
    </row>
    <row r="31" spans="1:3">
      <c r="A31" s="4" t="s">
        <v>340</v>
      </c>
      <c r="B31" s="5">
        <v>224</v>
      </c>
      <c r="C31"/>
    </row>
    <row r="32" spans="1:3">
      <c r="A32" s="4" t="s">
        <v>341</v>
      </c>
      <c r="B32" s="5">
        <v>50</v>
      </c>
      <c r="C32"/>
    </row>
    <row r="33" spans="1:3">
      <c r="A33" s="4" t="s">
        <v>305</v>
      </c>
      <c r="B33" s="5">
        <v>707</v>
      </c>
      <c r="C33"/>
    </row>
    <row r="34" spans="1:3">
      <c r="A34" s="4" t="s">
        <v>309</v>
      </c>
      <c r="B34" s="5">
        <v>59</v>
      </c>
      <c r="C34"/>
    </row>
    <row r="35" spans="1:3">
      <c r="A35" s="4" t="s">
        <v>312</v>
      </c>
      <c r="B35" s="5">
        <v>64</v>
      </c>
      <c r="C35"/>
    </row>
    <row r="36" spans="1:3">
      <c r="A36" s="4" t="s">
        <v>315</v>
      </c>
      <c r="B36" s="5">
        <v>316</v>
      </c>
      <c r="C36"/>
    </row>
    <row r="37" spans="1:3">
      <c r="A37" s="4" t="s">
        <v>318</v>
      </c>
      <c r="B37" s="5">
        <v>138</v>
      </c>
      <c r="C37"/>
    </row>
    <row r="38" spans="1:3">
      <c r="A38" s="4" t="s">
        <v>319</v>
      </c>
      <c r="B38" s="5">
        <v>523</v>
      </c>
      <c r="C38"/>
    </row>
    <row r="39" spans="1:3">
      <c r="A39" s="4" t="s">
        <v>322</v>
      </c>
      <c r="B39" s="5">
        <v>98</v>
      </c>
      <c r="C39"/>
    </row>
    <row r="40" spans="1:3">
      <c r="A40" s="4" t="s">
        <v>325</v>
      </c>
      <c r="B40" s="5">
        <v>547</v>
      </c>
      <c r="C40"/>
    </row>
    <row r="41" spans="1:3">
      <c r="A41" s="4" t="s">
        <v>328</v>
      </c>
      <c r="B41" s="5">
        <v>881</v>
      </c>
      <c r="C41"/>
    </row>
    <row r="42" spans="1:3">
      <c r="A42" s="4" t="s">
        <v>331</v>
      </c>
      <c r="B42" s="5">
        <v>174</v>
      </c>
      <c r="C42"/>
    </row>
    <row r="43" spans="1:3">
      <c r="A43" s="4" t="s">
        <v>334</v>
      </c>
      <c r="B43" s="5">
        <v>138</v>
      </c>
      <c r="C43"/>
    </row>
    <row r="44" spans="1:3">
      <c r="A44" s="4" t="s">
        <v>295</v>
      </c>
      <c r="B44" s="5">
        <v>402</v>
      </c>
      <c r="C44"/>
    </row>
    <row r="45" spans="1:3">
      <c r="A45" s="4" t="s">
        <v>300</v>
      </c>
      <c r="B45" s="5">
        <v>102</v>
      </c>
      <c r="C45"/>
    </row>
    <row r="46" spans="1:3">
      <c r="A46" s="4" t="s">
        <v>259</v>
      </c>
      <c r="B46" s="5"/>
      <c r="C46"/>
    </row>
    <row r="47" spans="1:2">
      <c r="A47" s="4" t="s">
        <v>284</v>
      </c>
      <c r="B47" s="5">
        <v>4545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BMWSYS</Company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封面</vt:lpstr>
      <vt:lpstr>工程量清单</vt:lpstr>
      <vt:lpstr>Sheet11</vt:lpstr>
      <vt:lpstr>申购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lzy</dc:creator>
  <cp:lastModifiedBy>高晓明</cp:lastModifiedBy>
  <dcterms:created xsi:type="dcterms:W3CDTF">2000-01-28T06:36:00Z</dcterms:created>
  <cp:lastPrinted>2024-08-21T00:45:00Z</cp:lastPrinted>
  <dcterms:modified xsi:type="dcterms:W3CDTF">2026-08-31T01:00:41Z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F62B8DEB8EC6401D9395D0E6A83674E6_12</vt:lpwstr>
  </property>
  <property fmtid="{D5CDD505-2E9C-101B-9397-08002B2CF9AE}" pid="3" name="KSOProductBuildVer">
    <vt:lpwstr>2052-12.1.0.22529</vt:lpwstr>
  </property>
</Properties>
</file>