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报价明细表" sheetId="1" r:id="rId1"/>
  </sheets>
  <definedNames>
    <definedName name="_xlnm.Print_Titles" localSheetId="0">报价明细表!$1:$1</definedName>
  </definedNames>
  <calcPr calcId="144525"/>
</workbook>
</file>

<file path=xl/sharedStrings.xml><?xml version="1.0" encoding="utf-8"?>
<sst xmlns="http://schemas.openxmlformats.org/spreadsheetml/2006/main" count="88" uniqueCount="60">
  <si>
    <t>供货一览表</t>
  </si>
  <si>
    <t>序号</t>
  </si>
  <si>
    <t>项目名称</t>
  </si>
  <si>
    <t>资源名称</t>
  </si>
  <si>
    <t>规格型号</t>
  </si>
  <si>
    <t>单位</t>
  </si>
  <si>
    <t>审核数量</t>
  </si>
  <si>
    <t>含税单价（元）</t>
  </si>
  <si>
    <t>价税合计（元）</t>
  </si>
  <si>
    <t>期望到货时间</t>
  </si>
  <si>
    <t>收货人及电话</t>
  </si>
  <si>
    <t>收货人地址</t>
  </si>
  <si>
    <t>备注</t>
  </si>
  <si>
    <t>500kV邕州站扩建第二台主变工程-变电公司(CLXQ-260911-0001)</t>
  </si>
  <si>
    <t>0.4kV热缩绝缘盒</t>
  </si>
  <si>
    <t>配站用变高压侧套管与导线连接处用；站用变低压侧套管与伸缩节连接处用</t>
  </si>
  <si>
    <t>个</t>
  </si>
  <si>
    <t>中标后3天内</t>
  </si>
  <si>
    <t>谭国志17878254266</t>
  </si>
  <si>
    <t xml:space="preserve">广西南宁市兴宁区三塘镇029县道六村500千伏邕州变电站 </t>
  </si>
  <si>
    <t>10kV绝缘热缩套</t>
  </si>
  <si>
    <t>配铜排 TMY-100x10，V0级阻燃，热缩后的绝缘厚度需≥2mm</t>
  </si>
  <si>
    <t>米</t>
  </si>
  <si>
    <t>（黄绿红各5米）</t>
  </si>
  <si>
    <t>配铜排 TMY-80x6，V0级阻燃，热缩后的绝缘厚度需≥2mm</t>
  </si>
  <si>
    <t>35kV绝缘热缩套</t>
  </si>
  <si>
    <t>适用于 50x4 铜排，V0级阻燃，，热缩后的绝缘厚度需≥3mm。（黑色）</t>
  </si>
  <si>
    <t>使用于NRLH60GJ-1440/120，V0级阻燃，，热缩后的绝缘厚度需≥3mm</t>
  </si>
  <si>
    <t>（黄、绿、红各43米）</t>
  </si>
  <si>
    <t>220kV汇贤（罗文）送变电工程（不含新建变电站建筑部分）-变电公司(CLXQ-260911-0004)</t>
  </si>
  <si>
    <t>适合TMY-125×10铜母排，V0级阻燃，热缩后的绝缘厚度≥2mm，黄色、绿色、红色各80米</t>
  </si>
  <si>
    <t>2026.9.20</t>
  </si>
  <si>
    <t>陆琪贵15177250375</t>
  </si>
  <si>
    <t>广西南宁市西乡塘区文贤路四联村井头坡1号仓库旁220kV汇贤（罗文）变电站工程项目部</t>
  </si>
  <si>
    <t>10kV热缩绝缘盒</t>
  </si>
  <si>
    <t>适配隔离开关接线端子和3×TMY-125×10铜排，V0级阻燃，热缩后的绝缘厚度≥2mm，黄色、绿色、红色各4个</t>
  </si>
  <si>
    <t>适配MST-125×10和3×TMY-125×10铜排，V0级阻燃，热缩后的绝缘厚度≥2mm，黄色、绿色、红色各12个</t>
  </si>
  <si>
    <t>适配ZSW-35/12.5绝缘子和3×TMY-125×10铜排，V0级阻燃，热缩后的绝缘厚度≥2mm，黄色、绿色、红颜各15个</t>
  </si>
  <si>
    <t>适配CWC-20-4000穿墙套管和3×TMY-125×10铜排，V0级阻燃，热缩后的绝缘厚度≥2mm，黄色、绿色、红色各6个</t>
  </si>
  <si>
    <t>适配主变套管和3×TMY-125×10铜排，V0级阻燃，热缩后的绝缘厚度≥2mm，黄色、绿色、红色各2个</t>
  </si>
  <si>
    <t>适配YH5WZ-17/45避雷器桩头，V0级阻燃，热缩后的绝缘厚度≥2mm，黄色、绿色、红色各2个</t>
  </si>
  <si>
    <t>适配限流电抗器端子和3×TMY-125×10铜排，V0级阻燃，热缩后的绝缘厚度≥2mm，黄色、绿色、红色各4个</t>
  </si>
  <si>
    <t>适合3×TMY-125×10铜母排,L型，V0级阻燃，热缩后的绝缘厚度≥2mm，黄色10套、绿色4套、红色8个</t>
  </si>
  <si>
    <t>110kV大坡送变电工程-变电公司(CLXQ-260911-0005)</t>
  </si>
  <si>
    <t>包JL/LB20A-300/40导线用，V0级阻燃，热缩后的绝缘厚度需≥3.0mm</t>
  </si>
  <si>
    <t>2026.9.28</t>
  </si>
  <si>
    <t>庞登杰15307759865</t>
  </si>
  <si>
    <t>广西梧州市龙圩区广平镇保龙村110kV大坡变电站</t>
  </si>
  <si>
    <t>黄、绿、红各47米</t>
  </si>
  <si>
    <t>热缩绝缘盒</t>
  </si>
  <si>
    <t>用于35kV穿墙套管外侧接线，V0级阻燃</t>
  </si>
  <si>
    <t>黄、绿、红各1个</t>
  </si>
  <si>
    <t>110kV骆越（大梁）送变电工程-变电公司(CLXQ-260911-0003)</t>
  </si>
  <si>
    <t>HTG-10/Φ250，V0级阻燃</t>
  </si>
  <si>
    <t>吴成旭15777711445</t>
  </si>
  <si>
    <t>广西南宁市武鸣区兴武大道165号电力大厦营业厅</t>
  </si>
  <si>
    <t>黄绿红各4个，（穿墙套管用）</t>
  </si>
  <si>
    <t>合计(元)</t>
  </si>
  <si>
    <t>注：以上报价包含运费及13%税费。</t>
  </si>
  <si>
    <t>报价单位：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</si>
</sst>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5">
    <font>
      <sz val="11"/>
      <color theme="1"/>
      <name val="宋体"/>
      <charset val="134"/>
      <scheme val="minor"/>
    </font>
    <font>
      <b/>
      <sz val="18"/>
      <color rgb="FF000000"/>
      <name val="等线"/>
      <charset val="134"/>
    </font>
    <font>
      <b/>
      <sz val="10"/>
      <color rgb="FF000000"/>
      <name val="等线"/>
      <charset val="134"/>
    </font>
    <font>
      <sz val="10"/>
      <color rgb="FF000000"/>
      <name val="等线"/>
      <charset val="134"/>
    </font>
    <font>
      <sz val="10"/>
      <color rgb="FF000000"/>
      <name val="宋体"/>
      <charset val="134"/>
      <scheme val="major"/>
    </font>
    <font>
      <sz val="11"/>
      <color rgb="FF000000"/>
      <name val="宋体"/>
      <charset val="134"/>
    </font>
    <font>
      <sz val="10"/>
      <color rgb="FF000000"/>
      <name val="宋体"/>
      <charset val="134"/>
      <scheme val="major"/>
    </font>
    <font>
      <sz val="10"/>
      <color rgb="FF000000"/>
      <name val="微软雅黑"/>
      <charset val="134"/>
    </font>
    <font>
      <sz val="11"/>
      <color rgb="FF000000"/>
      <name val="宋体"/>
      <charset val="134"/>
      <scheme val="major"/>
    </font>
    <font>
      <sz val="10"/>
      <color rgb="FF000000"/>
      <name val="微软雅黑"/>
      <charset val="134"/>
    </font>
    <font>
      <b/>
      <sz val="11"/>
      <color rgb="FF000000"/>
      <name val="宋体"/>
      <charset val="134"/>
    </font>
    <font>
      <b/>
      <sz val="11"/>
      <color rgb="FF000000"/>
      <name val="等线"/>
      <charset val="134"/>
    </font>
    <font>
      <sz val="11"/>
      <color rgb="FF000000"/>
      <name val="等线"/>
      <charset val="134"/>
    </font>
    <font>
      <sz val="11"/>
      <color rgb="FFFF0000"/>
      <name val="等线"/>
      <charset val="134"/>
    </font>
    <font>
      <b/>
      <sz val="20"/>
      <color rgb="FF000000"/>
      <name val="等线"/>
      <charset val="134"/>
    </font>
    <font>
      <sz val="10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auto="1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/>
      <bottom/>
      <diagonal/>
    </border>
    <border>
      <left/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3" borderId="2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7" borderId="30" applyNumberFormat="0" applyFont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31" applyNumberFormat="0" applyFill="0" applyAlignment="0" applyProtection="0">
      <alignment vertical="center"/>
    </xf>
    <xf numFmtId="0" fontId="27" fillId="0" borderId="31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2" fillId="0" borderId="32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8" fillId="11" borderId="33" applyNumberFormat="0" applyAlignment="0" applyProtection="0">
      <alignment vertical="center"/>
    </xf>
    <xf numFmtId="0" fontId="29" fillId="11" borderId="29" applyNumberFormat="0" applyAlignment="0" applyProtection="0">
      <alignment vertical="center"/>
    </xf>
    <xf numFmtId="0" fontId="30" fillId="12" borderId="34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31" fillId="0" borderId="35" applyNumberFormat="0" applyFill="0" applyAlignment="0" applyProtection="0">
      <alignment vertical="center"/>
    </xf>
    <xf numFmtId="0" fontId="32" fillId="0" borderId="36" applyNumberFormat="0" applyFill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 wrapText="1" shrinkToFi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 shrinkToFit="1"/>
    </xf>
    <xf numFmtId="176" fontId="5" fillId="0" borderId="6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 shrinkToFi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 shrinkToFi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 shrinkToFit="1"/>
    </xf>
    <xf numFmtId="0" fontId="6" fillId="0" borderId="11" xfId="0" applyFont="1" applyBorder="1" applyAlignment="1">
      <alignment horizontal="left" vertical="center" wrapText="1" shrinkToFit="1"/>
    </xf>
    <xf numFmtId="0" fontId="7" fillId="0" borderId="9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8" xfId="0" applyNumberFormat="1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NumberFormat="1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0" fontId="12" fillId="0" borderId="14" xfId="0" applyFont="1" applyBorder="1" applyAlignment="1">
      <alignment horizontal="left" vertical="center" wrapText="1"/>
    </xf>
    <xf numFmtId="0" fontId="13" fillId="0" borderId="14" xfId="0" applyFont="1" applyBorder="1" applyAlignment="1">
      <alignment horizontal="left" vertical="center" wrapText="1"/>
    </xf>
    <xf numFmtId="0" fontId="14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176" fontId="15" fillId="0" borderId="16" xfId="0" applyNumberFormat="1" applyFont="1" applyFill="1" applyBorder="1" applyAlignment="1">
      <alignment horizontal="center" vertical="center" wrapText="1"/>
    </xf>
    <xf numFmtId="1" fontId="15" fillId="0" borderId="4" xfId="0" applyNumberFormat="1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5" xfId="0" applyFont="1" applyBorder="1" applyAlignment="1">
      <alignment horizontal="left" vertical="center" wrapText="1"/>
    </xf>
    <xf numFmtId="176" fontId="15" fillId="0" borderId="18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 wrapText="1"/>
    </xf>
    <xf numFmtId="0" fontId="3" fillId="0" borderId="19" xfId="0" applyFont="1" applyFill="1" applyBorder="1" applyAlignment="1">
      <alignment horizontal="center" vertical="center" wrapText="1"/>
    </xf>
    <xf numFmtId="176" fontId="15" fillId="0" borderId="20" xfId="0" applyNumberFormat="1" applyFont="1" applyFill="1" applyBorder="1" applyAlignment="1">
      <alignment horizontal="center" vertical="center" wrapText="1"/>
    </xf>
    <xf numFmtId="1" fontId="15" fillId="0" borderId="21" xfId="0" applyNumberFormat="1" applyFont="1" applyFill="1" applyBorder="1" applyAlignment="1">
      <alignment horizontal="center" vertical="center" wrapText="1"/>
    </xf>
    <xf numFmtId="0" fontId="15" fillId="0" borderId="21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1" fontId="15" fillId="0" borderId="23" xfId="0" applyNumberFormat="1" applyFont="1" applyFill="1" applyBorder="1" applyAlignment="1">
      <alignment horizontal="center" vertical="center" wrapText="1"/>
    </xf>
    <xf numFmtId="0" fontId="15" fillId="0" borderId="23" xfId="0" applyFont="1" applyFill="1" applyBorder="1" applyAlignment="1">
      <alignment horizontal="center" vertical="center" wrapText="1"/>
    </xf>
    <xf numFmtId="176" fontId="15" fillId="0" borderId="24" xfId="0" applyNumberFormat="1" applyFont="1" applyFill="1" applyBorder="1" applyAlignment="1">
      <alignment horizontal="center" vertical="center" wrapText="1"/>
    </xf>
    <xf numFmtId="1" fontId="15" fillId="0" borderId="25" xfId="0" applyNumberFormat="1" applyFont="1" applyFill="1" applyBorder="1" applyAlignment="1">
      <alignment horizontal="center" vertical="center" wrapText="1"/>
    </xf>
    <xf numFmtId="0" fontId="15" fillId="0" borderId="25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vertical="center" wrapText="1"/>
    </xf>
    <xf numFmtId="0" fontId="6" fillId="0" borderId="27" xfId="0" applyFont="1" applyBorder="1" applyAlignment="1">
      <alignment horizontal="center" vertical="center" wrapText="1" shrinkToFit="1"/>
    </xf>
    <xf numFmtId="4" fontId="11" fillId="0" borderId="28" xfId="0" applyNumberFormat="1" applyFont="1" applyBorder="1" applyAlignment="1">
      <alignment horizontal="center" vertical="center" wrapText="1"/>
    </xf>
    <xf numFmtId="0" fontId="5" fillId="0" borderId="28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22"/>
  <sheetViews>
    <sheetView tabSelected="1" topLeftCell="A12" workbookViewId="0">
      <selection activeCell="D25" sqref="D25"/>
    </sheetView>
  </sheetViews>
  <sheetFormatPr defaultColWidth="9" defaultRowHeight="13.5"/>
  <cols>
    <col min="1" max="1" width="6.375" customWidth="1"/>
    <col min="2" max="2" width="12.75" customWidth="1"/>
    <col min="3" max="3" width="14" customWidth="1"/>
    <col min="4" max="4" width="23.875" customWidth="1"/>
    <col min="5" max="5" width="6.25" customWidth="1"/>
    <col min="6" max="6" width="7.75" customWidth="1"/>
    <col min="7" max="7" width="11.375" customWidth="1"/>
    <col min="8" max="8" width="12.75" customWidth="1"/>
    <col min="9" max="9" width="11.5" customWidth="1"/>
    <col min="10" max="10" width="11.25" customWidth="1"/>
    <col min="11" max="11" width="12.125" customWidth="1"/>
    <col min="12" max="12" width="13.75" customWidth="1"/>
    <col min="13" max="13" width="8.875" customWidth="1"/>
  </cols>
  <sheetData>
    <row r="1" ht="45" customHeight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33"/>
    </row>
    <row r="2" ht="48" customHeight="1" spans="1:13">
      <c r="A2" s="2" t="s">
        <v>1</v>
      </c>
      <c r="B2" s="3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34" t="s">
        <v>9</v>
      </c>
      <c r="J2" s="3" t="s">
        <v>10</v>
      </c>
      <c r="K2" s="3" t="s">
        <v>11</v>
      </c>
      <c r="L2" s="2" t="s">
        <v>12</v>
      </c>
      <c r="M2" s="35"/>
    </row>
    <row r="3" ht="41" customHeight="1" spans="1:13">
      <c r="A3" s="4">
        <v>1</v>
      </c>
      <c r="B3" s="5" t="s">
        <v>13</v>
      </c>
      <c r="C3" s="6" t="s">
        <v>14</v>
      </c>
      <c r="D3" s="6" t="s">
        <v>15</v>
      </c>
      <c r="E3" s="7" t="s">
        <v>16</v>
      </c>
      <c r="F3" s="8">
        <v>12</v>
      </c>
      <c r="G3" s="9"/>
      <c r="H3" s="10">
        <f>G3*F3</f>
        <v>0</v>
      </c>
      <c r="I3" s="36" t="s">
        <v>17</v>
      </c>
      <c r="J3" s="37" t="s">
        <v>18</v>
      </c>
      <c r="K3" s="38" t="s">
        <v>19</v>
      </c>
      <c r="L3" s="39"/>
      <c r="M3" s="40"/>
    </row>
    <row r="4" ht="36" customHeight="1" spans="1:13">
      <c r="A4" s="4">
        <v>2</v>
      </c>
      <c r="B4" s="5"/>
      <c r="C4" s="11" t="s">
        <v>20</v>
      </c>
      <c r="D4" s="12" t="s">
        <v>21</v>
      </c>
      <c r="E4" s="13" t="s">
        <v>22</v>
      </c>
      <c r="F4" s="14">
        <v>15</v>
      </c>
      <c r="G4" s="15"/>
      <c r="H4" s="10">
        <f>G4*F4</f>
        <v>0</v>
      </c>
      <c r="I4" s="41"/>
      <c r="J4" s="37"/>
      <c r="K4" s="38"/>
      <c r="L4" s="42" t="s">
        <v>23</v>
      </c>
      <c r="M4" s="40"/>
    </row>
    <row r="5" ht="34" customHeight="1" spans="1:13">
      <c r="A5" s="4">
        <v>3</v>
      </c>
      <c r="B5" s="5"/>
      <c r="C5" s="11" t="s">
        <v>20</v>
      </c>
      <c r="D5" s="12" t="s">
        <v>24</v>
      </c>
      <c r="E5" s="13" t="s">
        <v>22</v>
      </c>
      <c r="F5" s="14">
        <v>5</v>
      </c>
      <c r="G5" s="15"/>
      <c r="H5" s="10">
        <f>G5*F5</f>
        <v>0</v>
      </c>
      <c r="I5" s="41"/>
      <c r="J5" s="37"/>
      <c r="K5" s="38"/>
      <c r="L5" s="43"/>
      <c r="M5" s="40"/>
    </row>
    <row r="6" ht="42" customHeight="1" spans="1:13">
      <c r="A6" s="4">
        <v>4</v>
      </c>
      <c r="B6" s="5"/>
      <c r="C6" s="11" t="s">
        <v>25</v>
      </c>
      <c r="D6" s="12" t="s">
        <v>26</v>
      </c>
      <c r="E6" s="13" t="s">
        <v>22</v>
      </c>
      <c r="F6" s="14">
        <v>20</v>
      </c>
      <c r="G6" s="15"/>
      <c r="H6" s="10">
        <f>G6*F6</f>
        <v>0</v>
      </c>
      <c r="I6" s="41"/>
      <c r="J6" s="37"/>
      <c r="K6" s="38"/>
      <c r="L6" s="44"/>
      <c r="M6" s="40"/>
    </row>
    <row r="7" ht="43" customHeight="1" spans="1:13">
      <c r="A7" s="4">
        <v>5</v>
      </c>
      <c r="B7" s="5"/>
      <c r="C7" s="11" t="s">
        <v>25</v>
      </c>
      <c r="D7" s="12" t="s">
        <v>27</v>
      </c>
      <c r="E7" s="13" t="s">
        <v>22</v>
      </c>
      <c r="F7" s="14">
        <v>129</v>
      </c>
      <c r="G7" s="15"/>
      <c r="H7" s="10">
        <f>G7*F7</f>
        <v>0</v>
      </c>
      <c r="I7" s="41"/>
      <c r="J7" s="37"/>
      <c r="K7" s="38"/>
      <c r="L7" s="44" t="s">
        <v>28</v>
      </c>
      <c r="M7" s="40"/>
    </row>
    <row r="8" ht="43" customHeight="1" spans="1:13">
      <c r="A8" s="4">
        <v>6</v>
      </c>
      <c r="B8" s="16" t="s">
        <v>29</v>
      </c>
      <c r="C8" s="11" t="s">
        <v>20</v>
      </c>
      <c r="D8" s="17" t="s">
        <v>30</v>
      </c>
      <c r="E8" s="18" t="s">
        <v>22</v>
      </c>
      <c r="F8" s="19">
        <v>240</v>
      </c>
      <c r="G8" s="20"/>
      <c r="H8" s="10">
        <f t="shared" ref="H8:H16" si="0">G8*F8</f>
        <v>0</v>
      </c>
      <c r="I8" s="45" t="s">
        <v>31</v>
      </c>
      <c r="J8" s="46" t="s">
        <v>32</v>
      </c>
      <c r="K8" s="47" t="s">
        <v>33</v>
      </c>
      <c r="L8" s="48"/>
      <c r="M8" s="40"/>
    </row>
    <row r="9" ht="53" customHeight="1" spans="1:13">
      <c r="A9" s="4">
        <v>7</v>
      </c>
      <c r="B9" s="16"/>
      <c r="C9" s="21" t="s">
        <v>34</v>
      </c>
      <c r="D9" s="17" t="s">
        <v>35</v>
      </c>
      <c r="E9" s="18" t="s">
        <v>16</v>
      </c>
      <c r="F9" s="19">
        <v>12</v>
      </c>
      <c r="G9" s="22"/>
      <c r="H9" s="10">
        <f t="shared" si="0"/>
        <v>0</v>
      </c>
      <c r="I9" s="41"/>
      <c r="J9" s="49"/>
      <c r="K9" s="50"/>
      <c r="L9" s="48"/>
      <c r="M9" s="40"/>
    </row>
    <row r="10" ht="54" customHeight="1" spans="1:13">
      <c r="A10" s="4">
        <v>8</v>
      </c>
      <c r="B10" s="16"/>
      <c r="C10" s="21" t="s">
        <v>34</v>
      </c>
      <c r="D10" s="17" t="s">
        <v>36</v>
      </c>
      <c r="E10" s="18" t="s">
        <v>16</v>
      </c>
      <c r="F10" s="19">
        <v>36</v>
      </c>
      <c r="G10" s="22"/>
      <c r="H10" s="10">
        <f t="shared" si="0"/>
        <v>0</v>
      </c>
      <c r="I10" s="41"/>
      <c r="J10" s="49"/>
      <c r="K10" s="50"/>
      <c r="L10" s="48"/>
      <c r="M10" s="40"/>
    </row>
    <row r="11" ht="54" customHeight="1" spans="1:13">
      <c r="A11" s="4">
        <v>9</v>
      </c>
      <c r="B11" s="16"/>
      <c r="C11" s="21" t="s">
        <v>34</v>
      </c>
      <c r="D11" s="17" t="s">
        <v>37</v>
      </c>
      <c r="E11" s="18" t="s">
        <v>16</v>
      </c>
      <c r="F11" s="19">
        <v>45</v>
      </c>
      <c r="G11" s="22"/>
      <c r="H11" s="10">
        <f t="shared" si="0"/>
        <v>0</v>
      </c>
      <c r="I11" s="41"/>
      <c r="J11" s="49"/>
      <c r="K11" s="50"/>
      <c r="L11" s="48"/>
      <c r="M11" s="40"/>
    </row>
    <row r="12" ht="55" customHeight="1" spans="1:13">
      <c r="A12" s="4">
        <v>10</v>
      </c>
      <c r="B12" s="16"/>
      <c r="C12" s="21" t="s">
        <v>34</v>
      </c>
      <c r="D12" s="17" t="s">
        <v>38</v>
      </c>
      <c r="E12" s="18" t="s">
        <v>16</v>
      </c>
      <c r="F12" s="19">
        <v>18</v>
      </c>
      <c r="G12" s="22"/>
      <c r="H12" s="10">
        <f t="shared" si="0"/>
        <v>0</v>
      </c>
      <c r="I12" s="41"/>
      <c r="J12" s="49"/>
      <c r="K12" s="50"/>
      <c r="L12" s="48"/>
      <c r="M12" s="40"/>
    </row>
    <row r="13" ht="52" customHeight="1" spans="1:13">
      <c r="A13" s="4">
        <v>11</v>
      </c>
      <c r="B13" s="16"/>
      <c r="C13" s="21" t="s">
        <v>34</v>
      </c>
      <c r="D13" s="17" t="s">
        <v>39</v>
      </c>
      <c r="E13" s="18" t="s">
        <v>16</v>
      </c>
      <c r="F13" s="19">
        <v>6</v>
      </c>
      <c r="G13" s="22"/>
      <c r="H13" s="10">
        <f t="shared" si="0"/>
        <v>0</v>
      </c>
      <c r="I13" s="41"/>
      <c r="J13" s="49"/>
      <c r="K13" s="50"/>
      <c r="L13" s="48"/>
      <c r="M13" s="40"/>
    </row>
    <row r="14" ht="46" customHeight="1" spans="1:13">
      <c r="A14" s="4">
        <v>12</v>
      </c>
      <c r="B14" s="16"/>
      <c r="C14" s="21" t="s">
        <v>34</v>
      </c>
      <c r="D14" s="17" t="s">
        <v>40</v>
      </c>
      <c r="E14" s="18" t="s">
        <v>16</v>
      </c>
      <c r="F14" s="19">
        <v>6</v>
      </c>
      <c r="G14" s="22"/>
      <c r="H14" s="10">
        <f t="shared" si="0"/>
        <v>0</v>
      </c>
      <c r="I14" s="41"/>
      <c r="J14" s="49"/>
      <c r="K14" s="50"/>
      <c r="L14" s="48"/>
      <c r="M14" s="40"/>
    </row>
    <row r="15" ht="52" customHeight="1" spans="1:13">
      <c r="A15" s="4">
        <v>13</v>
      </c>
      <c r="B15" s="16"/>
      <c r="C15" s="21" t="s">
        <v>34</v>
      </c>
      <c r="D15" s="17" t="s">
        <v>41</v>
      </c>
      <c r="E15" s="18" t="s">
        <v>16</v>
      </c>
      <c r="F15" s="19">
        <v>12</v>
      </c>
      <c r="G15" s="22"/>
      <c r="H15" s="10">
        <f t="shared" si="0"/>
        <v>0</v>
      </c>
      <c r="I15" s="41"/>
      <c r="J15" s="49"/>
      <c r="K15" s="50"/>
      <c r="L15" s="48"/>
      <c r="M15" s="40"/>
    </row>
    <row r="16" ht="52" customHeight="1" spans="1:13">
      <c r="A16" s="4">
        <v>14</v>
      </c>
      <c r="B16" s="16"/>
      <c r="C16" s="21" t="s">
        <v>34</v>
      </c>
      <c r="D16" s="17" t="s">
        <v>42</v>
      </c>
      <c r="E16" s="18" t="s">
        <v>16</v>
      </c>
      <c r="F16" s="19">
        <v>22</v>
      </c>
      <c r="G16" s="22"/>
      <c r="H16" s="10">
        <f t="shared" si="0"/>
        <v>0</v>
      </c>
      <c r="I16" s="51"/>
      <c r="J16" s="52"/>
      <c r="K16" s="53"/>
      <c r="L16" s="48"/>
      <c r="M16" s="40"/>
    </row>
    <row r="17" ht="45" customHeight="1" spans="1:13">
      <c r="A17" s="4">
        <v>15</v>
      </c>
      <c r="B17" s="5" t="s">
        <v>43</v>
      </c>
      <c r="C17" s="11" t="s">
        <v>25</v>
      </c>
      <c r="D17" s="12" t="s">
        <v>44</v>
      </c>
      <c r="E17" s="13" t="s">
        <v>22</v>
      </c>
      <c r="F17" s="14">
        <v>141</v>
      </c>
      <c r="G17" s="23"/>
      <c r="H17" s="10">
        <f>G17*F17</f>
        <v>0</v>
      </c>
      <c r="I17" s="41" t="s">
        <v>45</v>
      </c>
      <c r="J17" s="46" t="s">
        <v>46</v>
      </c>
      <c r="K17" s="47" t="s">
        <v>47</v>
      </c>
      <c r="L17" s="54" t="s">
        <v>48</v>
      </c>
      <c r="M17" s="40"/>
    </row>
    <row r="18" ht="32" customHeight="1" spans="1:13">
      <c r="A18" s="4">
        <v>16</v>
      </c>
      <c r="B18" s="5"/>
      <c r="C18" s="11" t="s">
        <v>49</v>
      </c>
      <c r="D18" s="12" t="s">
        <v>50</v>
      </c>
      <c r="E18" s="24" t="s">
        <v>16</v>
      </c>
      <c r="F18" s="25">
        <v>3</v>
      </c>
      <c r="G18" s="23"/>
      <c r="H18" s="10">
        <f>G18*F18</f>
        <v>0</v>
      </c>
      <c r="I18" s="51"/>
      <c r="J18" s="52"/>
      <c r="K18" s="53"/>
      <c r="L18" s="55" t="s">
        <v>51</v>
      </c>
      <c r="M18" s="40"/>
    </row>
    <row r="19" ht="64" customHeight="1" spans="1:13">
      <c r="A19" s="4">
        <v>17</v>
      </c>
      <c r="B19" s="16" t="s">
        <v>52</v>
      </c>
      <c r="C19" s="21" t="s">
        <v>34</v>
      </c>
      <c r="D19" s="21" t="s">
        <v>53</v>
      </c>
      <c r="E19" s="26" t="s">
        <v>16</v>
      </c>
      <c r="F19" s="27">
        <v>12</v>
      </c>
      <c r="G19" s="28"/>
      <c r="H19" s="10">
        <f>G19*F19</f>
        <v>0</v>
      </c>
      <c r="I19" s="56" t="s">
        <v>31</v>
      </c>
      <c r="J19" s="37" t="s">
        <v>54</v>
      </c>
      <c r="K19" s="57" t="s">
        <v>55</v>
      </c>
      <c r="L19" s="58" t="s">
        <v>56</v>
      </c>
      <c r="M19" s="40"/>
    </row>
    <row r="20" ht="38" customHeight="1" spans="1:13">
      <c r="A20" s="2" t="s">
        <v>57</v>
      </c>
      <c r="B20" s="29"/>
      <c r="C20" s="29"/>
      <c r="D20" s="29"/>
      <c r="E20" s="29"/>
      <c r="F20" s="29"/>
      <c r="G20" s="29"/>
      <c r="H20" s="30">
        <f>SUM(H3:H19)</f>
        <v>0</v>
      </c>
      <c r="I20" s="59"/>
      <c r="J20" s="60"/>
      <c r="K20" s="60"/>
      <c r="L20" s="61"/>
      <c r="M20" s="40"/>
    </row>
    <row r="21" ht="29" customHeight="1" spans="1:13">
      <c r="A21" s="31"/>
      <c r="B21" s="32" t="s">
        <v>58</v>
      </c>
      <c r="C21" s="32"/>
      <c r="D21" s="32"/>
      <c r="E21" s="32"/>
      <c r="F21" s="32"/>
      <c r="G21" s="32"/>
      <c r="H21" s="31"/>
      <c r="I21" s="31"/>
      <c r="J21" s="31"/>
      <c r="K21" s="31"/>
      <c r="L21" s="31"/>
      <c r="M21" s="62"/>
    </row>
    <row r="22" ht="39" customHeight="1" spans="8:8">
      <c r="H22" t="s">
        <v>59</v>
      </c>
    </row>
  </sheetData>
  <mergeCells count="16">
    <mergeCell ref="A1:L1"/>
    <mergeCell ref="A20:G20"/>
    <mergeCell ref="J20:L20"/>
    <mergeCell ref="B21:G21"/>
    <mergeCell ref="B3:B7"/>
    <mergeCell ref="B8:B16"/>
    <mergeCell ref="B17:B18"/>
    <mergeCell ref="I3:I7"/>
    <mergeCell ref="I8:I16"/>
    <mergeCell ref="I17:I18"/>
    <mergeCell ref="J3:J7"/>
    <mergeCell ref="J8:J16"/>
    <mergeCell ref="J17:J18"/>
    <mergeCell ref="K3:K7"/>
    <mergeCell ref="K8:K16"/>
    <mergeCell ref="K17:K18"/>
  </mergeCells>
  <pageMargins left="0.44844094" right="0.44844094" top="0.44844094" bottom="0.44844094" header="0.3" footer="0.3"/>
  <pageSetup paperSize="9" scale="88" orientation="landscape"/>
  <headerFooter>
    <oddFooter>&amp;C第&amp;P页, 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陆琪贵</cp:lastModifiedBy>
  <dcterms:created xsi:type="dcterms:W3CDTF">2011-12-31T06:39:00Z</dcterms:created>
  <dcterms:modified xsi:type="dcterms:W3CDTF">2026-09-11T08:04:30Z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FA896940F07E4F82922CF32A36F07367</vt:lpwstr>
  </property>
  <property fmtid="{D5CDD505-2E9C-101B-9397-08002B2CF9AE}" pid="3" name="KSOProductBuildVer">
    <vt:lpwstr>2052-11.8.2.12309</vt:lpwstr>
  </property>
</Properties>
</file>