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780" windowHeight="10830"/>
  </bookViews>
  <sheets>
    <sheet name="Sheet1" sheetId="1" r:id="rId1"/>
  </sheets>
  <definedNames>
    <definedName name="_xlnm.Print_Titles" localSheetId="0">Sheet1!$1:$3</definedName>
  </definedNames>
  <calcPr calcId="144525" concurrentCalc="0"/>
</workbook>
</file>

<file path=xl/sharedStrings.xml><?xml version="1.0" encoding="utf-8"?>
<sst xmlns="http://schemas.openxmlformats.org/spreadsheetml/2006/main" count="80" uniqueCount="33">
  <si>
    <t>分项报价表-海南电网有限责任公司2026年第七批物资类专项公开招标项目</t>
  </si>
  <si>
    <t xml:space="preserve">供应商名称：                                   </t>
  </si>
  <si>
    <t>货币：人民币元</t>
  </si>
  <si>
    <t>序号</t>
  </si>
  <si>
    <t>项目名称</t>
  </si>
  <si>
    <t>采购内容</t>
  </si>
  <si>
    <t>设备规格型号</t>
  </si>
  <si>
    <t>响应规格型号</t>
  </si>
  <si>
    <t>品牌</t>
  </si>
  <si>
    <t>单位</t>
  </si>
  <si>
    <t>数量</t>
  </si>
  <si>
    <t>含税单价（元）</t>
  </si>
  <si>
    <t>含税单价最高限价（元）</t>
  </si>
  <si>
    <t>含税分项总价（元）</t>
  </si>
  <si>
    <t>含税分项总价最高限价（元）</t>
  </si>
  <si>
    <t>需求交货日期</t>
  </si>
  <si>
    <t>交货地点</t>
  </si>
  <si>
    <t>备注</t>
  </si>
  <si>
    <t>海南电网自动化运行管控系统基础软硬件设备自主可控改造</t>
  </si>
  <si>
    <t>2 路服务器（配置 5，通用服务器）</t>
  </si>
  <si>
    <t>详见技术规范书</t>
  </si>
  <si>
    <t>台</t>
  </si>
  <si>
    <t>税率按照国家发布的最新政策执行</t>
  </si>
  <si>
    <t>海南电网态势感知平台硬件设备扩容及高级软件功能加装</t>
  </si>
  <si>
    <t>海南电网智能站配置文件管控系统功能升级及安全可控改造</t>
  </si>
  <si>
    <t>海南电网继电保护整定计算系统智能整定功能开发及安全可控改造</t>
  </si>
  <si>
    <t>海南电网继电保护定值在线校核系统功能及安全可控改造</t>
  </si>
  <si>
    <t>合计：</t>
  </si>
  <si>
    <t>填写说明：
1.本分项报价表按A4篇幅制作，如分项报价表为2页及以上，须逐页加盖公章或电子印章。
2.此表中价格应包含响应文件技术规范规定的所有设备材料和安装、调试、培训等服务，供应商为执行合同所发生的其他一切费用均已包含在所报价格中。
3.须开具增值税专用发票，税率按照国家发布的最新政策执行。
4.报价有效期：项目开标之日起 120 日。</t>
  </si>
  <si>
    <t>供应商加盖公章或电子印章：</t>
  </si>
  <si>
    <t>联系人：</t>
  </si>
  <si>
    <t>日    期：</t>
  </si>
  <si>
    <t>联系方式：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</si>
</sst>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color indexed="8"/>
      <name val="等线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1" borderId="4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/>
  </cellStyleXfs>
  <cellXfs count="38">
    <xf numFmtId="0" fontId="0" fillId="0" borderId="0" xfId="0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Border="1" applyAlignment="1" applyProtection="1"/>
    <xf numFmtId="0" fontId="1" fillId="0" borderId="0" xfId="0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49" applyNumberFormat="1" applyFont="1" applyFill="1" applyBorder="1" applyAlignment="1" applyProtection="1">
      <alignment horizontal="left" vertical="center" wrapText="1"/>
    </xf>
    <xf numFmtId="0" fontId="4" fillId="0" borderId="1" xfId="49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49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22" fontId="4" fillId="0" borderId="1" xfId="49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49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49" applyNumberFormat="1" applyFont="1" applyFill="1" applyBorder="1" applyAlignment="1" applyProtection="1">
      <alignment horizontal="left" vertical="center" wrapText="1"/>
    </xf>
    <xf numFmtId="0" fontId="4" fillId="0" borderId="2" xfId="49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/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left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dxfs count="1">
    <dxf>
      <font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5"/>
  <sheetViews>
    <sheetView tabSelected="1" topLeftCell="B1" workbookViewId="0">
      <selection activeCell="K10" sqref="K10"/>
    </sheetView>
  </sheetViews>
  <sheetFormatPr defaultColWidth="9" defaultRowHeight="24.75" customHeight="1"/>
  <cols>
    <col min="1" max="1" width="5.88333333333333" style="1" customWidth="1"/>
    <col min="2" max="2" width="20.375" style="1" customWidth="1"/>
    <col min="3" max="3" width="19.625" style="1" customWidth="1"/>
    <col min="4" max="4" width="18.225" style="1" customWidth="1"/>
    <col min="5" max="5" width="15.5" style="1" customWidth="1"/>
    <col min="6" max="7" width="12.5" style="1" customWidth="1"/>
    <col min="8" max="8" width="10.8833333333333" style="1" customWidth="1"/>
    <col min="9" max="9" width="15.25" style="1" customWidth="1"/>
    <col min="10" max="13" width="16" style="1" customWidth="1"/>
    <col min="14" max="14" width="12.375" style="1" customWidth="1"/>
    <col min="15" max="15" width="15" style="1" customWidth="1"/>
    <col min="16" max="16384" width="9" style="1"/>
  </cols>
  <sheetData>
    <row r="1" s="1" customFormat="1" customHeight="1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="1" customFormat="1" customHeight="1" spans="1:15">
      <c r="A2" s="5" t="s">
        <v>1</v>
      </c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 t="s">
        <v>2</v>
      </c>
      <c r="N2" s="6"/>
      <c r="O2" s="6"/>
    </row>
    <row r="3" s="1" customFormat="1" ht="48" customHeight="1" spans="1:15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7" t="s">
        <v>13</v>
      </c>
      <c r="L3" s="7" t="s">
        <v>14</v>
      </c>
      <c r="M3" s="7" t="s">
        <v>15</v>
      </c>
      <c r="N3" s="7" t="s">
        <v>16</v>
      </c>
      <c r="O3" s="7" t="s">
        <v>17</v>
      </c>
    </row>
    <row r="4" s="1" customFormat="1" ht="45" customHeight="1" spans="1:15">
      <c r="A4" s="8">
        <v>1</v>
      </c>
      <c r="B4" s="9" t="s">
        <v>18</v>
      </c>
      <c r="C4" s="10" t="s">
        <v>19</v>
      </c>
      <c r="D4" s="11" t="s">
        <v>20</v>
      </c>
      <c r="E4" s="12"/>
      <c r="F4" s="13"/>
      <c r="G4" s="10" t="s">
        <v>21</v>
      </c>
      <c r="H4" s="14">
        <v>7</v>
      </c>
      <c r="I4" s="28"/>
      <c r="J4" s="29">
        <v>172808.4</v>
      </c>
      <c r="K4" s="29"/>
      <c r="L4" s="29">
        <f>H4*J4</f>
        <v>1209658.8</v>
      </c>
      <c r="M4" s="29" t="s">
        <v>20</v>
      </c>
      <c r="N4" s="29" t="s">
        <v>20</v>
      </c>
      <c r="O4" s="30" t="s">
        <v>22</v>
      </c>
    </row>
    <row r="5" s="1" customFormat="1" ht="45" customHeight="1" spans="1:15">
      <c r="A5" s="8">
        <v>2</v>
      </c>
      <c r="B5" s="9" t="s">
        <v>23</v>
      </c>
      <c r="C5" s="10" t="s">
        <v>19</v>
      </c>
      <c r="D5" s="11" t="s">
        <v>20</v>
      </c>
      <c r="E5" s="12"/>
      <c r="F5" s="13"/>
      <c r="G5" s="10" t="s">
        <v>21</v>
      </c>
      <c r="H5" s="14">
        <v>2</v>
      </c>
      <c r="I5" s="28"/>
      <c r="J5" s="29">
        <v>184136.78</v>
      </c>
      <c r="K5" s="29"/>
      <c r="L5" s="29">
        <f t="shared" ref="L5:L11" si="0">H5*J5</f>
        <v>368273.56</v>
      </c>
      <c r="M5" s="29" t="s">
        <v>20</v>
      </c>
      <c r="N5" s="29" t="s">
        <v>20</v>
      </c>
      <c r="O5" s="30" t="s">
        <v>22</v>
      </c>
    </row>
    <row r="6" s="1" customFormat="1" ht="45" customHeight="1" spans="1:15">
      <c r="A6" s="8">
        <v>3</v>
      </c>
      <c r="B6" s="9" t="s">
        <v>23</v>
      </c>
      <c r="C6" s="15" t="s">
        <v>19</v>
      </c>
      <c r="D6" s="11" t="s">
        <v>20</v>
      </c>
      <c r="E6" s="12"/>
      <c r="F6" s="13"/>
      <c r="G6" s="15" t="s">
        <v>21</v>
      </c>
      <c r="H6" s="14">
        <v>6</v>
      </c>
      <c r="I6" s="28"/>
      <c r="J6" s="29">
        <v>172855.57</v>
      </c>
      <c r="K6" s="29"/>
      <c r="L6" s="29">
        <f t="shared" si="0"/>
        <v>1037133.42</v>
      </c>
      <c r="M6" s="29" t="s">
        <v>20</v>
      </c>
      <c r="N6" s="29" t="s">
        <v>20</v>
      </c>
      <c r="O6" s="30" t="s">
        <v>22</v>
      </c>
    </row>
    <row r="7" s="1" customFormat="1" ht="45" customHeight="1" spans="1:15">
      <c r="A7" s="8">
        <v>4</v>
      </c>
      <c r="B7" s="9" t="s">
        <v>24</v>
      </c>
      <c r="C7" s="10" t="s">
        <v>19</v>
      </c>
      <c r="D7" s="11" t="s">
        <v>20</v>
      </c>
      <c r="E7" s="16"/>
      <c r="F7" s="17"/>
      <c r="G7" s="10" t="s">
        <v>21</v>
      </c>
      <c r="H7" s="14">
        <v>4</v>
      </c>
      <c r="I7" s="31"/>
      <c r="J7" s="29">
        <v>172855.57</v>
      </c>
      <c r="K7" s="32"/>
      <c r="L7" s="29">
        <f t="shared" si="0"/>
        <v>691422.28</v>
      </c>
      <c r="M7" s="29" t="s">
        <v>20</v>
      </c>
      <c r="N7" s="29" t="s">
        <v>20</v>
      </c>
      <c r="O7" s="30" t="s">
        <v>22</v>
      </c>
    </row>
    <row r="8" s="1" customFormat="1" ht="45" customHeight="1" spans="1:15">
      <c r="A8" s="8">
        <v>5</v>
      </c>
      <c r="B8" s="9" t="s">
        <v>25</v>
      </c>
      <c r="C8" s="10" t="s">
        <v>19</v>
      </c>
      <c r="D8" s="11" t="s">
        <v>20</v>
      </c>
      <c r="E8" s="16"/>
      <c r="F8" s="17"/>
      <c r="G8" s="10" t="s">
        <v>21</v>
      </c>
      <c r="H8" s="14">
        <v>2</v>
      </c>
      <c r="I8" s="31"/>
      <c r="J8" s="32">
        <v>184136.78</v>
      </c>
      <c r="K8" s="32"/>
      <c r="L8" s="29">
        <f t="shared" si="0"/>
        <v>368273.56</v>
      </c>
      <c r="M8" s="29" t="s">
        <v>20</v>
      </c>
      <c r="N8" s="29" t="s">
        <v>20</v>
      </c>
      <c r="O8" s="30" t="s">
        <v>22</v>
      </c>
    </row>
    <row r="9" s="1" customFormat="1" ht="45" customHeight="1" spans="1:15">
      <c r="A9" s="8">
        <v>6</v>
      </c>
      <c r="B9" s="9" t="s">
        <v>25</v>
      </c>
      <c r="C9" s="10" t="s">
        <v>19</v>
      </c>
      <c r="D9" s="11" t="s">
        <v>20</v>
      </c>
      <c r="E9" s="16"/>
      <c r="F9" s="17"/>
      <c r="G9" s="10" t="s">
        <v>21</v>
      </c>
      <c r="H9" s="14">
        <v>4</v>
      </c>
      <c r="I9" s="31"/>
      <c r="J9" s="32">
        <v>179214</v>
      </c>
      <c r="K9" s="32"/>
      <c r="L9" s="29">
        <f t="shared" si="0"/>
        <v>716856</v>
      </c>
      <c r="M9" s="29" t="s">
        <v>20</v>
      </c>
      <c r="N9" s="29" t="s">
        <v>20</v>
      </c>
      <c r="O9" s="30" t="s">
        <v>22</v>
      </c>
    </row>
    <row r="10" s="1" customFormat="1" ht="45" customHeight="1" spans="1:15">
      <c r="A10" s="18">
        <v>7</v>
      </c>
      <c r="B10" s="19" t="s">
        <v>26</v>
      </c>
      <c r="C10" s="20" t="s">
        <v>19</v>
      </c>
      <c r="D10" s="21" t="s">
        <v>20</v>
      </c>
      <c r="E10" s="16"/>
      <c r="F10" s="17"/>
      <c r="G10" s="20" t="s">
        <v>21</v>
      </c>
      <c r="H10" s="14">
        <v>3</v>
      </c>
      <c r="I10" s="31"/>
      <c r="J10" s="32">
        <v>263472.32</v>
      </c>
      <c r="K10" s="33"/>
      <c r="L10" s="29">
        <f t="shared" si="0"/>
        <v>790416.96</v>
      </c>
      <c r="M10" s="33" t="s">
        <v>20</v>
      </c>
      <c r="N10" s="33" t="s">
        <v>20</v>
      </c>
      <c r="O10" s="34" t="s">
        <v>22</v>
      </c>
    </row>
    <row r="11" s="2" customFormat="1" ht="42" customHeight="1" spans="1:15">
      <c r="A11" s="22">
        <v>8</v>
      </c>
      <c r="B11" s="9" t="s">
        <v>26</v>
      </c>
      <c r="C11" s="10" t="s">
        <v>19</v>
      </c>
      <c r="D11" s="11" t="s">
        <v>20</v>
      </c>
      <c r="E11" s="23"/>
      <c r="F11" s="23"/>
      <c r="G11" s="10" t="s">
        <v>21</v>
      </c>
      <c r="H11" s="14">
        <v>14</v>
      </c>
      <c r="I11" s="22"/>
      <c r="J11" s="29">
        <v>300438.53</v>
      </c>
      <c r="K11" s="29"/>
      <c r="L11" s="29">
        <f t="shared" si="0"/>
        <v>4206139.42</v>
      </c>
      <c r="M11" s="29" t="s">
        <v>20</v>
      </c>
      <c r="N11" s="29" t="s">
        <v>20</v>
      </c>
      <c r="O11" s="30" t="s">
        <v>22</v>
      </c>
    </row>
    <row r="12" s="3" customFormat="1" ht="42" customHeight="1" spans="1:15">
      <c r="A12" s="24" t="s">
        <v>27</v>
      </c>
      <c r="B12" s="24"/>
      <c r="C12" s="24"/>
      <c r="D12" s="24"/>
      <c r="E12" s="24"/>
      <c r="F12" s="24"/>
      <c r="G12" s="24"/>
      <c r="H12" s="24"/>
      <c r="I12" s="35">
        <f>SUM(I4:I11)</f>
        <v>0</v>
      </c>
      <c r="J12" s="35"/>
      <c r="K12" s="35">
        <f>SUM(K4:K11)</f>
        <v>0</v>
      </c>
      <c r="L12" s="35"/>
      <c r="M12" s="35"/>
      <c r="N12" s="35"/>
      <c r="O12" s="35"/>
    </row>
    <row r="13" s="1" customFormat="1" ht="75" customHeight="1" spans="1:15">
      <c r="A13" s="25" t="s">
        <v>28</v>
      </c>
      <c r="B13" s="25"/>
      <c r="C13" s="25"/>
      <c r="D13" s="25"/>
      <c r="E13" s="25"/>
      <c r="F13" s="25"/>
      <c r="G13" s="25"/>
      <c r="H13" s="25"/>
      <c r="I13" s="36"/>
      <c r="J13" s="36"/>
      <c r="K13" s="36"/>
      <c r="L13" s="36"/>
      <c r="M13" s="36"/>
      <c r="N13" s="36"/>
      <c r="O13" s="36"/>
    </row>
    <row r="14" s="1" customFormat="1" customHeight="1" spans="1:15">
      <c r="A14" s="26" t="s">
        <v>29</v>
      </c>
      <c r="B14" s="26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 t="s">
        <v>30</v>
      </c>
      <c r="N14" s="37"/>
      <c r="O14" s="27"/>
    </row>
    <row r="15" s="1" customFormat="1" customHeight="1" spans="1:15">
      <c r="A15" s="26" t="s">
        <v>31</v>
      </c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 t="s">
        <v>32</v>
      </c>
      <c r="N15" s="37"/>
      <c r="O15" s="27"/>
    </row>
  </sheetData>
  <mergeCells count="3">
    <mergeCell ref="A1:O1"/>
    <mergeCell ref="A12:H12"/>
    <mergeCell ref="A13:O13"/>
  </mergeCells>
  <conditionalFormatting sqref="B4">
    <cfRule type="expression" dxfId="0" priority="25" stopIfTrue="1">
      <formula>AND(COUNTIF(#REF!,B4)+COUNTIF($D$1:$D$1,B4)&gt;1,NOT(ISBLANK(B4)))</formula>
    </cfRule>
  </conditionalFormatting>
  <conditionalFormatting sqref="C4">
    <cfRule type="expression" dxfId="0" priority="17" stopIfTrue="1">
      <formula>AND(COUNTIF(#REF!,C4)+COUNTIF($D$1:$D$1,C4)&gt;1,NOT(ISBLANK(C4)))</formula>
    </cfRule>
  </conditionalFormatting>
  <conditionalFormatting sqref="G4:H4">
    <cfRule type="expression" dxfId="0" priority="9" stopIfTrue="1">
      <formula>AND(COUNTIF(#REF!,G4)+COUNTIF($D$1:$D$1,G4)&gt;1,NOT(ISBLANK(G4)))</formula>
    </cfRule>
  </conditionalFormatting>
  <conditionalFormatting sqref="B5">
    <cfRule type="expression" dxfId="0" priority="24" stopIfTrue="1">
      <formula>AND(COUNTIF(#REF!,B5)+COUNTIF($D$1:$D$1,B5)&gt;1,NOT(ISBLANK(B5)))</formula>
    </cfRule>
  </conditionalFormatting>
  <conditionalFormatting sqref="C5">
    <cfRule type="expression" dxfId="0" priority="16" stopIfTrue="1">
      <formula>AND(COUNTIF(#REF!,C5)+COUNTIF($D$1:$D$1,C5)&gt;1,NOT(ISBLANK(C5)))</formula>
    </cfRule>
  </conditionalFormatting>
  <conditionalFormatting sqref="G5:H5">
    <cfRule type="expression" dxfId="0" priority="8" stopIfTrue="1">
      <formula>AND(COUNTIF(#REF!,G5)+COUNTIF($D$1:$D$1,G5)&gt;1,NOT(ISBLANK(G5)))</formula>
    </cfRule>
  </conditionalFormatting>
  <conditionalFormatting sqref="B6">
    <cfRule type="expression" dxfId="0" priority="23" stopIfTrue="1">
      <formula>AND(COUNTIF(#REF!,B6)+COUNTIF($D$1:$D$1,B6)&gt;1,NOT(ISBLANK(B6)))</formula>
    </cfRule>
  </conditionalFormatting>
  <conditionalFormatting sqref="C6">
    <cfRule type="expression" dxfId="0" priority="15" stopIfTrue="1">
      <formula>AND(COUNTIF(#REF!,C6)+COUNTIF($D$1:$D$1,C6)&gt;1,NOT(ISBLANK(C6)))</formula>
    </cfRule>
  </conditionalFormatting>
  <conditionalFormatting sqref="G6">
    <cfRule type="expression" dxfId="0" priority="7" stopIfTrue="1">
      <formula>AND(COUNTIF(#REF!,G6)+COUNTIF($D$1:$D$1,G6)&gt;1,NOT(ISBLANK(G6)))</formula>
    </cfRule>
  </conditionalFormatting>
  <conditionalFormatting sqref="H6">
    <cfRule type="expression" dxfId="0" priority="6" stopIfTrue="1">
      <formula>AND(COUNTIF(#REF!,H6)+COUNTIF($D$1:$D$1,H6)&gt;1,NOT(ISBLANK(H6)))</formula>
    </cfRule>
  </conditionalFormatting>
  <conditionalFormatting sqref="B7">
    <cfRule type="expression" dxfId="0" priority="22" stopIfTrue="1">
      <formula>AND(COUNTIF(#REF!,B7)+COUNTIF($D$1:$D$1,B7)&gt;1,NOT(ISBLANK(B7)))</formula>
    </cfRule>
  </conditionalFormatting>
  <conditionalFormatting sqref="C7">
    <cfRule type="expression" dxfId="0" priority="14" stopIfTrue="1">
      <formula>AND(COUNTIF(#REF!,C7)+COUNTIF($D$1:$D$1,C7)&gt;1,NOT(ISBLANK(C7)))</formula>
    </cfRule>
  </conditionalFormatting>
  <conditionalFormatting sqref="G7:H7">
    <cfRule type="expression" dxfId="0" priority="5" stopIfTrue="1">
      <formula>AND(COUNTIF(#REF!,G7)+COUNTIF($D$1:$D$1,G7)&gt;1,NOT(ISBLANK(G7)))</formula>
    </cfRule>
  </conditionalFormatting>
  <conditionalFormatting sqref="B8">
    <cfRule type="expression" dxfId="0" priority="21" stopIfTrue="1">
      <formula>AND(COUNTIF(#REF!,B8)+COUNTIF($D$1:$D$1,B8)&gt;1,NOT(ISBLANK(B8)))</formula>
    </cfRule>
  </conditionalFormatting>
  <conditionalFormatting sqref="C8">
    <cfRule type="expression" dxfId="0" priority="13" stopIfTrue="1">
      <formula>AND(COUNTIF(#REF!,C8)+COUNTIF($D$1:$D$1,C8)&gt;1,NOT(ISBLANK(C8)))</formula>
    </cfRule>
  </conditionalFormatting>
  <conditionalFormatting sqref="G8:H8">
    <cfRule type="expression" dxfId="0" priority="4" stopIfTrue="1">
      <formula>AND(COUNTIF(#REF!,G8)+COUNTIF($D$1:$D$1,G8)&gt;1,NOT(ISBLANK(G8)))</formula>
    </cfRule>
  </conditionalFormatting>
  <conditionalFormatting sqref="B9">
    <cfRule type="expression" dxfId="0" priority="20" stopIfTrue="1">
      <formula>AND(COUNTIF(#REF!,B9)+COUNTIF($D$1:$D$1,B9)&gt;1,NOT(ISBLANK(B9)))</formula>
    </cfRule>
  </conditionalFormatting>
  <conditionalFormatting sqref="C9">
    <cfRule type="expression" dxfId="0" priority="12" stopIfTrue="1">
      <formula>AND(COUNTIF(#REF!,C9)+COUNTIF($D$1:$D$1,C9)&gt;1,NOT(ISBLANK(C9)))</formula>
    </cfRule>
  </conditionalFormatting>
  <conditionalFormatting sqref="G9:H9">
    <cfRule type="expression" dxfId="0" priority="3" stopIfTrue="1">
      <formula>AND(COUNTIF(#REF!,G9)+COUNTIF($D$1:$D$1,G9)&gt;1,NOT(ISBLANK(G9)))</formula>
    </cfRule>
  </conditionalFormatting>
  <conditionalFormatting sqref="B10">
    <cfRule type="expression" dxfId="0" priority="19" stopIfTrue="1">
      <formula>AND(COUNTIF(#REF!,B10)+COUNTIF($D$1:$D$1,B10)&gt;1,NOT(ISBLANK(B10)))</formula>
    </cfRule>
  </conditionalFormatting>
  <conditionalFormatting sqref="C10">
    <cfRule type="expression" dxfId="0" priority="11" stopIfTrue="1">
      <formula>AND(COUNTIF(#REF!,C10)+COUNTIF($D$1:$D$1,C10)&gt;1,NOT(ISBLANK(C10)))</formula>
    </cfRule>
  </conditionalFormatting>
  <conditionalFormatting sqref="G10:H10">
    <cfRule type="expression" dxfId="0" priority="2" stopIfTrue="1">
      <formula>AND(COUNTIF(#REF!,G10)+COUNTIF($D$1:$D$1,G10)&gt;1,NOT(ISBLANK(G10)))</formula>
    </cfRule>
  </conditionalFormatting>
  <conditionalFormatting sqref="B11">
    <cfRule type="expression" dxfId="0" priority="18" stopIfTrue="1">
      <formula>AND(COUNTIF(#REF!,B11)+COUNTIF($D$1:$D$1,B11)&gt;1,NOT(ISBLANK(B11)))</formula>
    </cfRule>
  </conditionalFormatting>
  <conditionalFormatting sqref="C11">
    <cfRule type="expression" dxfId="0" priority="10" stopIfTrue="1">
      <formula>AND(COUNTIF(#REF!,C11)+COUNTIF($D$1:$D$1,C11)&gt;1,NOT(ISBLANK(C11)))</formula>
    </cfRule>
  </conditionalFormatting>
  <conditionalFormatting sqref="G11:H11">
    <cfRule type="expression" dxfId="0" priority="1" stopIfTrue="1">
      <formula>AND(COUNTIF(#REF!,G11)+COUNTIF($D$1:$D$1,G11)&gt;1,NOT(ISBLANK(G11)))</formula>
    </cfRule>
  </conditionalFormatting>
  <pageMargins left="0.550694444444444" right="0.472222222222222" top="0.708333333333333" bottom="0.786805555555556" header="0.511805555555556" footer="0.393055555555556"/>
  <pageSetup paperSize="9" scale="8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黄凤仙</cp:lastModifiedBy>
  <dcterms:created xsi:type="dcterms:W3CDTF">2020-10-30T02:42:00Z</dcterms:created>
  <dcterms:modified xsi:type="dcterms:W3CDTF">2026-10-16T11:55:37Z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A66A00F6D46942E4ADA0F78939BC1AAA_13</vt:lpwstr>
  </property>
  <property fmtid="{D5CDD505-2E9C-101B-9397-08002B2CF9AE}" pid="4" name="CalculationRule">
    <vt:i4>0</vt:i4>
  </property>
</Properties>
</file>