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明细表" sheetId="13" r:id="rId1"/>
  </sheets>
  <definedNames>
    <definedName name="_xlnm.Print_Area" localSheetId="0">明细表!$A$1:$N$10</definedName>
  </definedNames>
  <calcPr calcId="144525"/>
</workbook>
</file>

<file path=xl/sharedStrings.xml><?xml version="1.0" encoding="utf-8"?>
<sst xmlns="http://schemas.openxmlformats.org/spreadsheetml/2006/main" count="31" uniqueCount="26">
  <si>
    <t>机械设备租赁限价构成明细表</t>
  </si>
  <si>
    <t>序号</t>
  </si>
  <si>
    <t>项目名称</t>
  </si>
  <si>
    <t>型号</t>
  </si>
  <si>
    <t>单位</t>
  </si>
  <si>
    <t>数量</t>
  </si>
  <si>
    <t>单价（含税9%）</t>
  </si>
  <si>
    <t>单价（不含税）</t>
  </si>
  <si>
    <t>税率13%</t>
  </si>
  <si>
    <t>单价（含税13%）</t>
  </si>
  <si>
    <t>合计（不含税）</t>
  </si>
  <si>
    <t>合计（含税13%）</t>
  </si>
  <si>
    <t>合计（税费13%）</t>
  </si>
  <si>
    <t>含税合计</t>
  </si>
  <si>
    <t>备注</t>
  </si>
  <si>
    <t>钢筋弯曲机</t>
  </si>
  <si>
    <t>GW50</t>
  </si>
  <si>
    <t>台班</t>
  </si>
  <si>
    <t>钢筋切断机</t>
  </si>
  <si>
    <t>GQ50</t>
  </si>
  <si>
    <t>交流弧焊机</t>
  </si>
  <si>
    <t>混凝土振捣器(插入式)</t>
  </si>
  <si>
    <t>ZN50</t>
  </si>
  <si>
    <t xml:space="preserve">钢筋调直机 </t>
  </si>
  <si>
    <t>钢筋套丝机</t>
  </si>
  <si>
    <t>总计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</si>
</sst>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sz val="12"/>
      <color rgb="FF000000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8" applyNumberFormat="0" applyAlignment="0" applyProtection="0">
      <alignment vertical="center"/>
    </xf>
    <xf numFmtId="0" fontId="18" fillId="11" borderId="4" applyNumberFormat="0" applyAlignment="0" applyProtection="0">
      <alignment vertical="center"/>
    </xf>
    <xf numFmtId="0" fontId="19" fillId="12" borderId="9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0"/>
  <sheetViews>
    <sheetView tabSelected="1" workbookViewId="0">
      <selection activeCell="H31" sqref="H31"/>
    </sheetView>
  </sheetViews>
  <sheetFormatPr defaultColWidth="8.89166666666667" defaultRowHeight="13.5"/>
  <cols>
    <col min="1" max="1" width="6" customWidth="1"/>
    <col min="2" max="2" width="15.775" customWidth="1"/>
    <col min="3" max="3" width="13" customWidth="1"/>
    <col min="4" max="4" width="9.55833333333333" customWidth="1"/>
    <col min="5" max="5" width="14.225" customWidth="1"/>
    <col min="6" max="6" width="17.1083333333333" hidden="1" customWidth="1"/>
    <col min="7" max="7" width="15.3333333333333" customWidth="1"/>
    <col min="8" max="8" width="12.3333333333333" customWidth="1"/>
    <col min="9" max="9" width="12" customWidth="1"/>
    <col min="10" max="10" width="14" customWidth="1"/>
    <col min="11" max="11" width="12.8916666666667" customWidth="1"/>
    <col min="12" max="12" width="14.225" customWidth="1"/>
    <col min="13" max="13" width="14.225" hidden="1" customWidth="1"/>
    <col min="14" max="14" width="13.8916666666667" customWidth="1"/>
    <col min="15" max="18" width="3.10833333333333" customWidth="1"/>
    <col min="19" max="19" width="12.225" customWidth="1"/>
    <col min="21" max="21" width="7.775" customWidth="1"/>
    <col min="22" max="22" width="12.8916666666667"/>
  </cols>
  <sheetData>
    <row r="1" ht="39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7.1" customHeight="1" spans="1:14">
      <c r="A2" s="2" t="s">
        <v>1</v>
      </c>
      <c r="B2" s="2" t="s">
        <v>2</v>
      </c>
      <c r="C2" s="3" t="s">
        <v>3</v>
      </c>
      <c r="D2" s="2" t="s">
        <v>4</v>
      </c>
      <c r="E2" s="2" t="s">
        <v>5</v>
      </c>
      <c r="F2" s="2" t="s">
        <v>6</v>
      </c>
      <c r="G2" s="3" t="s">
        <v>7</v>
      </c>
      <c r="H2" s="3" t="s">
        <v>8</v>
      </c>
      <c r="I2" s="3" t="s">
        <v>9</v>
      </c>
      <c r="J2" s="2" t="s">
        <v>10</v>
      </c>
      <c r="K2" s="3" t="s">
        <v>11</v>
      </c>
      <c r="L2" s="3" t="s">
        <v>12</v>
      </c>
      <c r="M2" s="3" t="s">
        <v>13</v>
      </c>
      <c r="N2" s="2" t="s">
        <v>14</v>
      </c>
    </row>
    <row r="3" spans="1:14">
      <c r="A3" s="2"/>
      <c r="B3" s="2"/>
      <c r="C3" s="4"/>
      <c r="D3" s="2"/>
      <c r="E3" s="2"/>
      <c r="F3" s="2"/>
      <c r="G3" s="4"/>
      <c r="H3" s="4"/>
      <c r="I3" s="4"/>
      <c r="J3" s="2"/>
      <c r="K3" s="4"/>
      <c r="L3" s="4"/>
      <c r="M3" s="4"/>
      <c r="N3" s="2"/>
    </row>
    <row r="4" ht="30" customHeight="1" spans="1:14">
      <c r="A4" s="5">
        <v>1</v>
      </c>
      <c r="B4" s="5" t="s">
        <v>15</v>
      </c>
      <c r="C4" s="5" t="s">
        <v>16</v>
      </c>
      <c r="D4" s="5" t="s">
        <v>17</v>
      </c>
      <c r="E4" s="6">
        <v>137.9831</v>
      </c>
      <c r="F4" s="6"/>
      <c r="G4" s="6">
        <v>28.9561942999818</v>
      </c>
      <c r="H4" s="6">
        <f t="shared" ref="H4:H9" si="0">G4*0.13</f>
        <v>3.76430525899764</v>
      </c>
      <c r="I4" s="6">
        <f t="shared" ref="I4:I9" si="1">H4+G4</f>
        <v>32.7204995589795</v>
      </c>
      <c r="J4" s="6">
        <f t="shared" ref="J4:J9" si="2">G4*E4</f>
        <v>3995.46545371382</v>
      </c>
      <c r="K4" s="6">
        <f t="shared" ref="K4:K9" si="3">I4*E4</f>
        <v>4514.87596269662</v>
      </c>
      <c r="L4" s="6">
        <f t="shared" ref="L4:L9" si="4">H4*E4</f>
        <v>519.410508982797</v>
      </c>
      <c r="M4" s="6"/>
      <c r="N4" s="5"/>
    </row>
    <row r="5" ht="30" customHeight="1" spans="1:14">
      <c r="A5" s="5">
        <v>2</v>
      </c>
      <c r="B5" s="5" t="s">
        <v>18</v>
      </c>
      <c r="C5" s="5" t="s">
        <v>19</v>
      </c>
      <c r="D5" s="5" t="s">
        <v>17</v>
      </c>
      <c r="E5" s="6">
        <v>36.8709</v>
      </c>
      <c r="F5" s="6"/>
      <c r="G5" s="6">
        <v>46.1310882164064</v>
      </c>
      <c r="H5" s="6">
        <f t="shared" si="0"/>
        <v>5.99704146813283</v>
      </c>
      <c r="I5" s="6">
        <f t="shared" si="1"/>
        <v>52.1281296845392</v>
      </c>
      <c r="J5" s="6">
        <f t="shared" si="2"/>
        <v>1700.8947405183</v>
      </c>
      <c r="K5" s="6">
        <f t="shared" si="3"/>
        <v>1922.01105678568</v>
      </c>
      <c r="L5" s="6">
        <f t="shared" si="4"/>
        <v>221.116316267379</v>
      </c>
      <c r="M5" s="6"/>
      <c r="N5" s="5"/>
    </row>
    <row r="6" ht="30" customHeight="1" spans="1:14">
      <c r="A6" s="5">
        <v>3</v>
      </c>
      <c r="B6" s="5" t="s">
        <v>20</v>
      </c>
      <c r="C6" s="5"/>
      <c r="D6" s="5" t="s">
        <v>17</v>
      </c>
      <c r="E6" s="6">
        <v>55.7546</v>
      </c>
      <c r="F6" s="6"/>
      <c r="G6" s="6">
        <v>69.6302349419578</v>
      </c>
      <c r="H6" s="6">
        <f t="shared" si="0"/>
        <v>9.05193054245451</v>
      </c>
      <c r="I6" s="6">
        <f t="shared" si="1"/>
        <v>78.6821654844123</v>
      </c>
      <c r="J6" s="6">
        <f t="shared" si="2"/>
        <v>3882.20589709488</v>
      </c>
      <c r="K6" s="6">
        <f t="shared" si="3"/>
        <v>4386.89266371721</v>
      </c>
      <c r="L6" s="6">
        <f t="shared" si="4"/>
        <v>504.686766622334</v>
      </c>
      <c r="M6" s="6"/>
      <c r="N6" s="5"/>
    </row>
    <row r="7" ht="30" customHeight="1" spans="1:14">
      <c r="A7" s="5">
        <v>5</v>
      </c>
      <c r="B7" s="5" t="s">
        <v>21</v>
      </c>
      <c r="C7" s="5" t="s">
        <v>22</v>
      </c>
      <c r="D7" s="5" t="s">
        <v>17</v>
      </c>
      <c r="E7" s="6">
        <v>225.6217</v>
      </c>
      <c r="F7" s="6"/>
      <c r="G7" s="6">
        <v>14.5415511915541</v>
      </c>
      <c r="H7" s="6">
        <f t="shared" si="0"/>
        <v>1.89040165490203</v>
      </c>
      <c r="I7" s="6">
        <f t="shared" si="1"/>
        <v>16.4319528464561</v>
      </c>
      <c r="J7" s="6">
        <f t="shared" si="2"/>
        <v>3280.88950047545</v>
      </c>
      <c r="K7" s="6">
        <f t="shared" si="3"/>
        <v>3707.40513553726</v>
      </c>
      <c r="L7" s="6">
        <f t="shared" si="4"/>
        <v>426.515635061809</v>
      </c>
      <c r="M7" s="6"/>
      <c r="N7" s="5"/>
    </row>
    <row r="8" ht="30" customHeight="1" spans="1:14">
      <c r="A8" s="5">
        <v>6</v>
      </c>
      <c r="B8" s="5" t="s">
        <v>23</v>
      </c>
      <c r="C8" s="5"/>
      <c r="D8" s="5" t="s">
        <v>17</v>
      </c>
      <c r="E8" s="6">
        <v>186</v>
      </c>
      <c r="F8" s="6">
        <v>42</v>
      </c>
      <c r="G8" s="6">
        <v>42.13</v>
      </c>
      <c r="H8" s="6">
        <f t="shared" si="0"/>
        <v>5.4769</v>
      </c>
      <c r="I8" s="6">
        <f t="shared" si="1"/>
        <v>47.6069</v>
      </c>
      <c r="J8" s="6">
        <f t="shared" si="2"/>
        <v>7836.18</v>
      </c>
      <c r="K8" s="6">
        <f t="shared" si="3"/>
        <v>8854.8834</v>
      </c>
      <c r="L8" s="6">
        <f t="shared" si="4"/>
        <v>1018.7034</v>
      </c>
      <c r="M8" s="6"/>
      <c r="N8" s="5"/>
    </row>
    <row r="9" ht="30" customHeight="1" spans="1:14">
      <c r="A9" s="5">
        <v>7</v>
      </c>
      <c r="B9" s="5" t="s">
        <v>24</v>
      </c>
      <c r="C9" s="5"/>
      <c r="D9" s="5" t="s">
        <v>17</v>
      </c>
      <c r="E9" s="6">
        <v>210</v>
      </c>
      <c r="F9" s="6">
        <v>32</v>
      </c>
      <c r="G9" s="6">
        <v>32.33</v>
      </c>
      <c r="H9" s="6">
        <f t="shared" si="0"/>
        <v>4.2029</v>
      </c>
      <c r="I9" s="6">
        <f t="shared" si="1"/>
        <v>36.5329</v>
      </c>
      <c r="J9" s="6">
        <f t="shared" si="2"/>
        <v>6789.3</v>
      </c>
      <c r="K9" s="6">
        <f t="shared" si="3"/>
        <v>7671.909</v>
      </c>
      <c r="L9" s="6">
        <f t="shared" si="4"/>
        <v>882.609</v>
      </c>
      <c r="M9" s="6"/>
      <c r="N9" s="5"/>
    </row>
    <row r="10" ht="39" customHeight="1" spans="1:14">
      <c r="A10" s="7" t="s">
        <v>25</v>
      </c>
      <c r="B10" s="7"/>
      <c r="C10" s="7"/>
      <c r="D10" s="7"/>
      <c r="E10" s="7"/>
      <c r="F10" s="7"/>
      <c r="G10" s="7"/>
      <c r="H10" s="7"/>
      <c r="I10" s="7"/>
      <c r="J10" s="6">
        <f>SUM(J4:J9)</f>
        <v>27484.9355918025</v>
      </c>
      <c r="K10" s="6">
        <f>SUM(K4:K9)</f>
        <v>31057.9772187368</v>
      </c>
      <c r="L10" s="6">
        <f>SUM(L4:L9)</f>
        <v>3573.04162693432</v>
      </c>
      <c r="M10" s="8">
        <f>SUM(M4:M9)</f>
        <v>0</v>
      </c>
      <c r="N10" s="8"/>
    </row>
  </sheetData>
  <mergeCells count="16">
    <mergeCell ref="A1:N1"/>
    <mergeCell ref="A10:I10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</mergeCells>
  <pageMargins left="0.75" right="0.75" top="1" bottom="1" header="0.5" footer="0.5"/>
  <pageSetup paperSize="9" scale="86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44575A6824D44849AA04FB3B045E504C</cp:lastModifiedBy>
  <dcterms:created xsi:type="dcterms:W3CDTF">2021-10-26T07:48:00Z</dcterms:created>
  <dcterms:modified xsi:type="dcterms:W3CDTF">2024-08-06T03:15:53Z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6FA6CDCA48BE455093038A982A5F0DB5</vt:lpwstr>
  </property>
  <property fmtid="{D5CDD505-2E9C-101B-9397-08002B2CF9AE}" pid="3" name="KSOProductBuildVer">
    <vt:lpwstr>2052-11.8.2.12085</vt:lpwstr>
  </property>
</Properties>
</file>