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<sst xmlns="http://schemas.openxmlformats.org/spreadsheetml/2006/main" count="248" uniqueCount="125">
  <si>
    <t>琼中供电局2024年度空调及其他各类电器维修保养服务项目主要项目限价表</t>
  </si>
  <si>
    <t>序号</t>
  </si>
  <si>
    <t>服务类型</t>
  </si>
  <si>
    <t>服务项目</t>
  </si>
  <si>
    <t>设备类型</t>
  </si>
  <si>
    <t>匹数</t>
  </si>
  <si>
    <t>收费标准（工时费）</t>
  </si>
  <si>
    <t>维保内容</t>
  </si>
  <si>
    <t>预计维修次数</t>
  </si>
  <si>
    <t>合计金额(元）</t>
  </si>
  <si>
    <t>空调维修服务</t>
  </si>
  <si>
    <t>简修类</t>
  </si>
  <si>
    <t>挂机</t>
  </si>
  <si>
    <t>/</t>
  </si>
  <si>
    <t>机器无问题保养、清洗换热器、加装排水嘴、加长排水管、机内异物排除、调整内机水平、堵墙洞、整理换热器翅片、调整螺丝、调整漏水、内机噪音、外观抛光或复原等。</t>
  </si>
  <si>
    <t>柜机</t>
  </si>
  <si>
    <t>小修类</t>
  </si>
  <si>
    <t>更换：小分体内机罩壳、内电脑板、柜机内机进风栅、顶盖、导风板、齿轮组、出风栅、排水管、联机线、连线管、电源线、线控器、接线端子排、柜机内机风扇、负离子发生器、室温传感器。</t>
  </si>
  <si>
    <t>更换：外电脑板、压敏、电容、外机风扇、盘管、室外传感器、接收器、定时器、变压器、保险管、热保护、凤鸣器、整流桥、加热带、温控器、PTC、控制面板、外机风速开关、功率模块、电抗线圈、船型开关、步进电机、外机风扇、电磁阀线圈、功率继电器、交流接触器、噪音滤波器、四通阀线圈、换新风电机、静电集成器、辅助电加热器、功能选择开关；紧帽、换帽、调整阀芯并充氟、重扩喇叭口并充氟。</t>
  </si>
  <si>
    <t>Q＜6700W</t>
  </si>
  <si>
    <t>Q≥6700W</t>
  </si>
  <si>
    <t>更换：小分体内机罩壳、内电脑版、柜机内机进风栅、顶盖、导风板、齿轮组、出风栅、前面罩、排水管、连接线、连接管、电源线、线控器、接线端子排、柜机内机风扇、负离子发生器、室温传感器。</t>
  </si>
  <si>
    <t>中修类</t>
  </si>
  <si>
    <t>Q＜5000W</t>
  </si>
  <si>
    <t>更换：内机风扇、柜机侧板底板、外机整套壳体、后骨架、室内外风机电机、外机支架、电子膨胀阀、蒸发器、压力保护开关、接水盘。</t>
  </si>
  <si>
    <t>Q≥5000W</t>
  </si>
  <si>
    <t>6700≤Q≤10000W</t>
  </si>
  <si>
    <t>Q＞10000W</t>
  </si>
  <si>
    <t>大修类</t>
  </si>
  <si>
    <t>更换：压缩机、四通阀、冷凝器、截止阀、单向阀、过滤器。</t>
  </si>
  <si>
    <t>空调清洗服务</t>
  </si>
  <si>
    <t>普通</t>
  </si>
  <si>
    <t>吸顶机</t>
  </si>
  <si>
    <t>深度</t>
  </si>
  <si>
    <t>空调高空作业</t>
  </si>
  <si>
    <t>室外机</t>
  </si>
  <si>
    <t>4-10楼</t>
  </si>
  <si>
    <t>11楼及以上</t>
  </si>
  <si>
    <t>租吊篮/脚手架(次）</t>
  </si>
  <si>
    <t>组吊车作业(次）</t>
  </si>
  <si>
    <t>空调移机</t>
  </si>
  <si>
    <t>拆室内机</t>
  </si>
  <si>
    <t>拆室外机</t>
  </si>
  <si>
    <t>装室内机</t>
  </si>
  <si>
    <t>装室外机</t>
  </si>
  <si>
    <t>拆2匹室内机</t>
  </si>
  <si>
    <t>拆2匹室外机</t>
  </si>
  <si>
    <t>装2匹室内机</t>
  </si>
  <si>
    <t>装2匹室外机</t>
  </si>
  <si>
    <t>变频挂机</t>
  </si>
  <si>
    <t>拆无氟室内机</t>
  </si>
  <si>
    <t>拆无氟室外机</t>
  </si>
  <si>
    <t>装无氟室内机</t>
  </si>
  <si>
    <t>装无氟室外机</t>
  </si>
  <si>
    <t>拆3匹室内机</t>
  </si>
  <si>
    <t>拆3匹室外机</t>
  </si>
  <si>
    <t>装3匹室内机</t>
  </si>
  <si>
    <t>装3匹室外机</t>
  </si>
  <si>
    <t>拆5匹室内机</t>
  </si>
  <si>
    <t>拆5匹室外机</t>
  </si>
  <si>
    <t>装5匹室内机</t>
  </si>
  <si>
    <t>装5匹室外机</t>
  </si>
  <si>
    <t>变频柜机</t>
  </si>
  <si>
    <t>拆无制冷剂室内机</t>
  </si>
  <si>
    <t>拆吴制冷剂室内机</t>
  </si>
  <si>
    <t>装无制冷剂室内机</t>
  </si>
  <si>
    <t>装无制冷剂室外机</t>
  </si>
  <si>
    <t>拆无制冷剂室外机</t>
  </si>
  <si>
    <t>含挂柜一拖二</t>
  </si>
  <si>
    <t>空调安装材料</t>
  </si>
  <si>
    <t>挂机支架（套）</t>
  </si>
  <si>
    <t>规格：镀锌</t>
  </si>
  <si>
    <t>柜机支架（套）</t>
  </si>
  <si>
    <t>10000≤Q≤12000W</t>
  </si>
  <si>
    <t>加长连接铜管（米）</t>
  </si>
  <si>
    <t>挂架连接铜管</t>
  </si>
  <si>
    <t>柜机连接铜管</t>
  </si>
  <si>
    <t>漏电保护开关（个）</t>
  </si>
  <si>
    <t>2匹及以上挂机或柜机需使用</t>
  </si>
  <si>
    <t>加长电源线（米）</t>
  </si>
  <si>
    <t>规格：加长必须整根换掉</t>
  </si>
  <si>
    <t>连接管护套（米）</t>
  </si>
  <si>
    <t>规格：铝塑</t>
  </si>
  <si>
    <t>更换新风管（米）</t>
  </si>
  <si>
    <t>加长新风管（根）</t>
  </si>
  <si>
    <t>1.5米/根</t>
  </si>
  <si>
    <t>包扎带（盘）</t>
  </si>
  <si>
    <t>包扎不满整盘按3元/次收费</t>
  </si>
  <si>
    <t>塑料排水管（米）</t>
  </si>
  <si>
    <t>规格：塑料</t>
  </si>
  <si>
    <t>保温管（米）</t>
  </si>
  <si>
    <t>PVC管（米）</t>
  </si>
  <si>
    <t>普通膨胀螺丝（个）</t>
  </si>
  <si>
    <t>加长膨胀螺丝（个）</t>
  </si>
  <si>
    <t>铜螺帽（个）</t>
  </si>
  <si>
    <t>规格：铜</t>
  </si>
  <si>
    <t>空调补充制冷剂</t>
  </si>
  <si>
    <t>氟利昂R22（次）</t>
  </si>
  <si>
    <t>Q＜5000W挂机-氟利昂R22</t>
  </si>
  <si>
    <t>Q≥5000W挂机、Q＜6700柜机-氟利昂R22</t>
  </si>
  <si>
    <t>6700≤Q≤10000W柜机-氟利昂R22</t>
  </si>
  <si>
    <t>Q＞10000W柜机-氟利昂R22</t>
  </si>
  <si>
    <t>无氟利昂R410A/R32（次）</t>
  </si>
  <si>
    <t>Q＜5000W挂机-无氟利昂R410A</t>
  </si>
  <si>
    <t>Q≥5000W挂机、Q＜6700柜机-无氟利昂R410A</t>
  </si>
  <si>
    <t>6700≤Q≤10000W柜机-无氟利昂R410A</t>
  </si>
  <si>
    <t>Q＞10000W-无氟利昂R410A</t>
  </si>
  <si>
    <t>小计</t>
  </si>
  <si>
    <t>其他电器维修</t>
  </si>
  <si>
    <t>水电维修、电器安装或维修</t>
  </si>
  <si>
    <t>根据实际故障情况定价</t>
  </si>
  <si>
    <t>其他电器清洗</t>
  </si>
  <si>
    <t>各类管道疏通</t>
  </si>
  <si>
    <t>起步价</t>
  </si>
  <si>
    <t>冰箱</t>
  </si>
  <si>
    <t>普通清洗</t>
  </si>
  <si>
    <t>深度清洗</t>
  </si>
  <si>
    <t>洗衣机</t>
  </si>
  <si>
    <t>热水器</t>
  </si>
  <si>
    <t>油烟机</t>
  </si>
  <si>
    <t>路程费</t>
  </si>
  <si>
    <t>用户距离维修地点20公里以内不收费</t>
  </si>
  <si>
    <t>用户距离维修地点20公里以上，按1.5元/公里收费，即路程费=[实际公里数（往返）-20公里]*1.5元</t>
  </si>
  <si>
    <t>合计：</t>
  </si>
  <si>
    <t>注：无备注材料按时间发生结算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</si>
</sst>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9"/>
  <sheetViews>
    <sheetView tabSelected="1" workbookViewId="0">
      <selection activeCell="M3" sqref="M3"/>
    </sheetView>
  </sheetViews>
  <sheetFormatPr defaultColWidth="9" defaultRowHeight="13.5"/>
  <cols>
    <col min="1" max="5" width="9" style="1"/>
    <col min="6" max="6" width="11.25" style="1" customWidth="1"/>
    <col min="7" max="7" width="53.875" style="1" customWidth="1"/>
    <col min="8" max="8" width="10.75" style="1" customWidth="1"/>
    <col min="9" max="9" width="21" style="1" customWidth="1"/>
    <col min="10" max="16384" width="9" style="1"/>
  </cols>
  <sheetData>
    <row r="1" s="1" customFormat="1" ht="39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7" spans="1:9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1" customFormat="1" ht="79" customHeight="1" spans="1:9">
      <c r="A3" s="3">
        <v>1</v>
      </c>
      <c r="B3" s="3" t="s">
        <v>10</v>
      </c>
      <c r="C3" s="5" t="s">
        <v>11</v>
      </c>
      <c r="D3" s="5" t="s">
        <v>12</v>
      </c>
      <c r="E3" s="5" t="s">
        <v>13</v>
      </c>
      <c r="F3" s="6">
        <v>100</v>
      </c>
      <c r="G3" s="7" t="s">
        <v>14</v>
      </c>
      <c r="H3" s="8">
        <v>6</v>
      </c>
      <c r="I3" s="3">
        <f t="shared" ref="I3:I66" si="0">SUM(F3*H3)</f>
        <v>600</v>
      </c>
    </row>
    <row r="4" s="1" customFormat="1" ht="88" customHeight="1" spans="1:9">
      <c r="A4" s="3"/>
      <c r="B4" s="3"/>
      <c r="C4" s="5"/>
      <c r="D4" s="5" t="s">
        <v>15</v>
      </c>
      <c r="E4" s="5" t="s">
        <v>13</v>
      </c>
      <c r="F4" s="6">
        <v>100</v>
      </c>
      <c r="G4" s="7"/>
      <c r="H4" s="8">
        <v>6</v>
      </c>
      <c r="I4" s="3">
        <f t="shared" si="0"/>
        <v>600</v>
      </c>
    </row>
    <row r="5" s="1" customFormat="1" ht="88" customHeight="1" spans="1:9">
      <c r="A5" s="3"/>
      <c r="B5" s="3"/>
      <c r="C5" s="5" t="s">
        <v>16</v>
      </c>
      <c r="D5" s="5" t="s">
        <v>12</v>
      </c>
      <c r="E5" s="5" t="s">
        <v>13</v>
      </c>
      <c r="F5" s="6">
        <v>150</v>
      </c>
      <c r="G5" s="7" t="s">
        <v>17</v>
      </c>
      <c r="H5" s="8">
        <v>5</v>
      </c>
      <c r="I5" s="3">
        <f t="shared" si="0"/>
        <v>750</v>
      </c>
    </row>
    <row r="6" s="1" customFormat="1" ht="117" customHeight="1" spans="1:9">
      <c r="A6" s="3"/>
      <c r="B6" s="3"/>
      <c r="C6" s="5"/>
      <c r="D6" s="5"/>
      <c r="E6" s="5" t="s">
        <v>13</v>
      </c>
      <c r="F6" s="6">
        <v>200</v>
      </c>
      <c r="G6" s="7" t="s">
        <v>18</v>
      </c>
      <c r="H6" s="8">
        <v>5</v>
      </c>
      <c r="I6" s="3">
        <f t="shared" si="0"/>
        <v>1000</v>
      </c>
    </row>
    <row r="7" s="1" customFormat="1" ht="88" customHeight="1" spans="1:9">
      <c r="A7" s="3"/>
      <c r="B7" s="3"/>
      <c r="C7" s="5"/>
      <c r="D7" s="5" t="s">
        <v>15</v>
      </c>
      <c r="E7" s="5" t="s">
        <v>19</v>
      </c>
      <c r="F7" s="6">
        <v>300</v>
      </c>
      <c r="G7" s="7" t="s">
        <v>17</v>
      </c>
      <c r="H7" s="8">
        <v>5</v>
      </c>
      <c r="I7" s="3">
        <f t="shared" si="0"/>
        <v>1500</v>
      </c>
    </row>
    <row r="8" s="1" customFormat="1" ht="120" customHeight="1" spans="1:9">
      <c r="A8" s="3"/>
      <c r="B8" s="3"/>
      <c r="C8" s="5"/>
      <c r="D8" s="5"/>
      <c r="E8" s="5"/>
      <c r="F8" s="6">
        <v>300</v>
      </c>
      <c r="G8" s="7" t="s">
        <v>18</v>
      </c>
      <c r="H8" s="8">
        <v>5</v>
      </c>
      <c r="I8" s="3">
        <f t="shared" si="0"/>
        <v>1500</v>
      </c>
    </row>
    <row r="9" s="1" customFormat="1" ht="88" customHeight="1" spans="1:9">
      <c r="A9" s="3"/>
      <c r="B9" s="3"/>
      <c r="C9" s="5"/>
      <c r="D9" s="5"/>
      <c r="E9" s="5" t="s">
        <v>20</v>
      </c>
      <c r="F9" s="6">
        <v>300</v>
      </c>
      <c r="G9" s="7" t="s">
        <v>21</v>
      </c>
      <c r="H9" s="8">
        <v>5</v>
      </c>
      <c r="I9" s="3">
        <f t="shared" si="0"/>
        <v>1500</v>
      </c>
    </row>
    <row r="10" s="1" customFormat="1" ht="114" customHeight="1" spans="1:9">
      <c r="A10" s="3"/>
      <c r="B10" s="3"/>
      <c r="C10" s="5"/>
      <c r="D10" s="5"/>
      <c r="E10" s="5"/>
      <c r="F10" s="6">
        <v>300</v>
      </c>
      <c r="G10" s="7" t="s">
        <v>18</v>
      </c>
      <c r="H10" s="8">
        <v>5</v>
      </c>
      <c r="I10" s="3">
        <f t="shared" si="0"/>
        <v>1500</v>
      </c>
    </row>
    <row r="11" s="1" customFormat="1" ht="40.5" spans="1:9">
      <c r="A11" s="3"/>
      <c r="B11" s="3"/>
      <c r="C11" s="5" t="s">
        <v>22</v>
      </c>
      <c r="D11" s="5" t="s">
        <v>12</v>
      </c>
      <c r="E11" s="5" t="s">
        <v>23</v>
      </c>
      <c r="F11" s="6">
        <v>300</v>
      </c>
      <c r="G11" s="9" t="s">
        <v>24</v>
      </c>
      <c r="H11" s="8">
        <v>2</v>
      </c>
      <c r="I11" s="3">
        <f t="shared" si="0"/>
        <v>600</v>
      </c>
    </row>
    <row r="12" s="1" customFormat="1" ht="40.5" spans="1:9">
      <c r="A12" s="3"/>
      <c r="B12" s="3"/>
      <c r="C12" s="5"/>
      <c r="D12" s="5"/>
      <c r="E12" s="5" t="s">
        <v>25</v>
      </c>
      <c r="F12" s="6">
        <v>300</v>
      </c>
      <c r="G12" s="9" t="s">
        <v>24</v>
      </c>
      <c r="H12" s="8">
        <v>1</v>
      </c>
      <c r="I12" s="3">
        <f t="shared" si="0"/>
        <v>300</v>
      </c>
    </row>
    <row r="13" s="1" customFormat="1" ht="40.5" spans="1:9">
      <c r="A13" s="3"/>
      <c r="B13" s="3"/>
      <c r="C13" s="5"/>
      <c r="D13" s="5" t="s">
        <v>15</v>
      </c>
      <c r="E13" s="5" t="s">
        <v>19</v>
      </c>
      <c r="F13" s="6">
        <v>300</v>
      </c>
      <c r="G13" s="9" t="s">
        <v>24</v>
      </c>
      <c r="H13" s="8">
        <v>1</v>
      </c>
      <c r="I13" s="3">
        <f t="shared" si="0"/>
        <v>300</v>
      </c>
    </row>
    <row r="14" s="1" customFormat="1" ht="40.5" spans="1:9">
      <c r="A14" s="3"/>
      <c r="B14" s="3"/>
      <c r="C14" s="5"/>
      <c r="D14" s="5"/>
      <c r="E14" s="5" t="s">
        <v>26</v>
      </c>
      <c r="F14" s="6">
        <v>300</v>
      </c>
      <c r="G14" s="9" t="s">
        <v>24</v>
      </c>
      <c r="H14" s="8">
        <v>1</v>
      </c>
      <c r="I14" s="3">
        <f t="shared" si="0"/>
        <v>300</v>
      </c>
    </row>
    <row r="15" s="1" customFormat="1" ht="40.5" spans="1:9">
      <c r="A15" s="3"/>
      <c r="B15" s="3"/>
      <c r="C15" s="5"/>
      <c r="D15" s="5"/>
      <c r="E15" s="4" t="s">
        <v>27</v>
      </c>
      <c r="F15" s="6">
        <v>400</v>
      </c>
      <c r="G15" s="9" t="s">
        <v>24</v>
      </c>
      <c r="H15" s="8">
        <v>1</v>
      </c>
      <c r="I15" s="3">
        <f t="shared" si="0"/>
        <v>400</v>
      </c>
    </row>
    <row r="16" s="1" customFormat="1" spans="1:9">
      <c r="A16" s="3"/>
      <c r="B16" s="3"/>
      <c r="C16" s="4" t="s">
        <v>28</v>
      </c>
      <c r="D16" s="4" t="s">
        <v>12</v>
      </c>
      <c r="E16" s="4" t="s">
        <v>23</v>
      </c>
      <c r="F16" s="6">
        <v>250</v>
      </c>
      <c r="G16" s="7" t="s">
        <v>29</v>
      </c>
      <c r="H16" s="8">
        <v>2</v>
      </c>
      <c r="I16" s="3">
        <f t="shared" si="0"/>
        <v>500</v>
      </c>
    </row>
    <row r="17" s="1" customFormat="1" spans="1:9">
      <c r="A17" s="3"/>
      <c r="B17" s="3"/>
      <c r="C17" s="4"/>
      <c r="D17" s="4"/>
      <c r="E17" s="4" t="s">
        <v>25</v>
      </c>
      <c r="F17" s="6">
        <v>300</v>
      </c>
      <c r="G17" s="7" t="s">
        <v>29</v>
      </c>
      <c r="H17" s="8">
        <v>2</v>
      </c>
      <c r="I17" s="3">
        <f t="shared" si="0"/>
        <v>600</v>
      </c>
    </row>
    <row r="18" s="1" customFormat="1" spans="1:9">
      <c r="A18" s="3"/>
      <c r="B18" s="3"/>
      <c r="C18" s="4"/>
      <c r="D18" s="4" t="s">
        <v>15</v>
      </c>
      <c r="E18" s="4" t="s">
        <v>19</v>
      </c>
      <c r="F18" s="6">
        <v>300</v>
      </c>
      <c r="G18" s="7" t="s">
        <v>29</v>
      </c>
      <c r="H18" s="8">
        <v>2</v>
      </c>
      <c r="I18" s="3">
        <f t="shared" si="0"/>
        <v>600</v>
      </c>
    </row>
    <row r="19" s="1" customFormat="1" ht="27" spans="1:9">
      <c r="A19" s="3"/>
      <c r="B19" s="3"/>
      <c r="C19" s="4"/>
      <c r="D19" s="4"/>
      <c r="E19" s="4" t="s">
        <v>26</v>
      </c>
      <c r="F19" s="6">
        <v>350</v>
      </c>
      <c r="G19" s="7" t="s">
        <v>29</v>
      </c>
      <c r="H19" s="8">
        <v>2</v>
      </c>
      <c r="I19" s="3">
        <f t="shared" si="0"/>
        <v>700</v>
      </c>
    </row>
    <row r="20" s="1" customFormat="1" ht="27" spans="1:9">
      <c r="A20" s="3"/>
      <c r="B20" s="3"/>
      <c r="C20" s="4"/>
      <c r="D20" s="4"/>
      <c r="E20" s="4" t="s">
        <v>27</v>
      </c>
      <c r="F20" s="6">
        <v>400</v>
      </c>
      <c r="G20" s="7" t="s">
        <v>29</v>
      </c>
      <c r="H20" s="8">
        <v>2</v>
      </c>
      <c r="I20" s="3">
        <f t="shared" si="0"/>
        <v>800</v>
      </c>
    </row>
    <row r="21" s="1" customFormat="1" spans="1:9">
      <c r="A21" s="3">
        <v>2</v>
      </c>
      <c r="B21" s="3" t="s">
        <v>30</v>
      </c>
      <c r="C21" s="4" t="s">
        <v>31</v>
      </c>
      <c r="D21" s="4" t="s">
        <v>12</v>
      </c>
      <c r="E21" s="4" t="s">
        <v>13</v>
      </c>
      <c r="F21" s="6">
        <v>200</v>
      </c>
      <c r="G21" s="4" t="s">
        <v>13</v>
      </c>
      <c r="H21" s="8">
        <v>10</v>
      </c>
      <c r="I21" s="3">
        <f t="shared" si="0"/>
        <v>2000</v>
      </c>
    </row>
    <row r="22" s="1" customFormat="1" spans="1:9">
      <c r="A22" s="3"/>
      <c r="B22" s="3"/>
      <c r="C22" s="4"/>
      <c r="D22" s="4" t="s">
        <v>15</v>
      </c>
      <c r="E22" s="4" t="s">
        <v>13</v>
      </c>
      <c r="F22" s="6">
        <v>250</v>
      </c>
      <c r="G22" s="4" t="s">
        <v>13</v>
      </c>
      <c r="H22" s="8">
        <v>10</v>
      </c>
      <c r="I22" s="3">
        <f t="shared" si="0"/>
        <v>2500</v>
      </c>
    </row>
    <row r="23" s="1" customFormat="1" spans="1:9">
      <c r="A23" s="3"/>
      <c r="B23" s="3"/>
      <c r="C23" s="4"/>
      <c r="D23" s="4" t="s">
        <v>32</v>
      </c>
      <c r="E23" s="4" t="s">
        <v>13</v>
      </c>
      <c r="F23" s="6">
        <v>280</v>
      </c>
      <c r="G23" s="4" t="s">
        <v>13</v>
      </c>
      <c r="H23" s="8">
        <v>0</v>
      </c>
      <c r="I23" s="3">
        <f t="shared" si="0"/>
        <v>0</v>
      </c>
    </row>
    <row r="24" s="1" customFormat="1" spans="1:9">
      <c r="A24" s="3"/>
      <c r="B24" s="3"/>
      <c r="C24" s="4" t="s">
        <v>33</v>
      </c>
      <c r="D24" s="4" t="s">
        <v>12</v>
      </c>
      <c r="E24" s="4" t="s">
        <v>13</v>
      </c>
      <c r="F24" s="6">
        <v>250</v>
      </c>
      <c r="G24" s="4" t="s">
        <v>13</v>
      </c>
      <c r="H24" s="8">
        <v>10</v>
      </c>
      <c r="I24" s="3">
        <f t="shared" si="0"/>
        <v>2500</v>
      </c>
    </row>
    <row r="25" s="1" customFormat="1" spans="1:9">
      <c r="A25" s="3"/>
      <c r="B25" s="3"/>
      <c r="C25" s="4"/>
      <c r="D25" s="4" t="s">
        <v>15</v>
      </c>
      <c r="E25" s="4" t="s">
        <v>13</v>
      </c>
      <c r="F25" s="6">
        <v>300</v>
      </c>
      <c r="G25" s="4" t="s">
        <v>13</v>
      </c>
      <c r="H25" s="8">
        <v>10</v>
      </c>
      <c r="I25" s="3">
        <f t="shared" si="0"/>
        <v>3000</v>
      </c>
    </row>
    <row r="26" s="1" customFormat="1" spans="1:9">
      <c r="A26" s="3"/>
      <c r="B26" s="3"/>
      <c r="C26" s="4"/>
      <c r="D26" s="4" t="s">
        <v>32</v>
      </c>
      <c r="E26" s="4" t="s">
        <v>13</v>
      </c>
      <c r="F26" s="6">
        <v>300</v>
      </c>
      <c r="G26" s="4" t="s">
        <v>13</v>
      </c>
      <c r="H26" s="8">
        <v>0</v>
      </c>
      <c r="I26" s="3">
        <f t="shared" si="0"/>
        <v>0</v>
      </c>
    </row>
    <row r="27" s="1" customFormat="1" spans="1:9">
      <c r="A27" s="3"/>
      <c r="B27" s="3" t="s">
        <v>34</v>
      </c>
      <c r="C27" s="4" t="s">
        <v>35</v>
      </c>
      <c r="D27" s="4" t="s">
        <v>36</v>
      </c>
      <c r="E27" s="4" t="s">
        <v>13</v>
      </c>
      <c r="F27" s="6">
        <v>100</v>
      </c>
      <c r="G27" s="4" t="s">
        <v>13</v>
      </c>
      <c r="H27" s="8">
        <v>5</v>
      </c>
      <c r="I27" s="3">
        <f t="shared" si="0"/>
        <v>500</v>
      </c>
    </row>
    <row r="28" s="1" customFormat="1" ht="27" spans="1:9">
      <c r="A28" s="3"/>
      <c r="B28" s="3"/>
      <c r="C28" s="4"/>
      <c r="D28" s="4" t="s">
        <v>37</v>
      </c>
      <c r="E28" s="4" t="s">
        <v>13</v>
      </c>
      <c r="F28" s="6">
        <v>187</v>
      </c>
      <c r="G28" s="4" t="s">
        <v>13</v>
      </c>
      <c r="H28" s="8">
        <v>1</v>
      </c>
      <c r="I28" s="3">
        <f t="shared" si="0"/>
        <v>187</v>
      </c>
    </row>
    <row r="29" s="1" customFormat="1" spans="1:9">
      <c r="A29" s="3"/>
      <c r="B29" s="3"/>
      <c r="C29" s="4" t="s">
        <v>38</v>
      </c>
      <c r="D29" s="4"/>
      <c r="E29" s="4" t="s">
        <v>13</v>
      </c>
      <c r="F29" s="6">
        <v>450</v>
      </c>
      <c r="G29" s="4" t="s">
        <v>13</v>
      </c>
      <c r="H29" s="8">
        <v>0</v>
      </c>
      <c r="I29" s="3">
        <f t="shared" si="0"/>
        <v>0</v>
      </c>
    </row>
    <row r="30" s="1" customFormat="1" spans="1:9">
      <c r="A30" s="3"/>
      <c r="B30" s="3"/>
      <c r="C30" s="4" t="s">
        <v>39</v>
      </c>
      <c r="D30" s="4"/>
      <c r="E30" s="4" t="s">
        <v>13</v>
      </c>
      <c r="F30" s="6">
        <v>850</v>
      </c>
      <c r="G30" s="4" t="s">
        <v>13</v>
      </c>
      <c r="H30" s="8">
        <v>0</v>
      </c>
      <c r="I30" s="3">
        <f t="shared" si="0"/>
        <v>0</v>
      </c>
    </row>
    <row r="31" s="1" customFormat="1" spans="1:9">
      <c r="A31" s="3">
        <v>3</v>
      </c>
      <c r="B31" s="3" t="s">
        <v>40</v>
      </c>
      <c r="C31" s="4" t="s">
        <v>12</v>
      </c>
      <c r="D31" s="4"/>
      <c r="E31" s="4" t="s">
        <v>23</v>
      </c>
      <c r="F31" s="6">
        <v>110</v>
      </c>
      <c r="G31" s="4" t="s">
        <v>41</v>
      </c>
      <c r="H31" s="8">
        <v>2</v>
      </c>
      <c r="I31" s="3">
        <f t="shared" si="0"/>
        <v>220</v>
      </c>
    </row>
    <row r="32" s="1" customFormat="1" spans="1:9">
      <c r="A32" s="3"/>
      <c r="B32" s="3"/>
      <c r="C32" s="4"/>
      <c r="D32" s="4"/>
      <c r="E32" s="4"/>
      <c r="F32" s="6">
        <v>110</v>
      </c>
      <c r="G32" s="4" t="s">
        <v>42</v>
      </c>
      <c r="H32" s="8">
        <v>2</v>
      </c>
      <c r="I32" s="3">
        <f t="shared" si="0"/>
        <v>220</v>
      </c>
    </row>
    <row r="33" s="1" customFormat="1" spans="1:9">
      <c r="A33" s="3"/>
      <c r="B33" s="3"/>
      <c r="C33" s="4"/>
      <c r="D33" s="4"/>
      <c r="E33" s="4"/>
      <c r="F33" s="6">
        <v>120</v>
      </c>
      <c r="G33" s="4" t="s">
        <v>43</v>
      </c>
      <c r="H33" s="8">
        <v>2</v>
      </c>
      <c r="I33" s="3">
        <f t="shared" si="0"/>
        <v>240</v>
      </c>
    </row>
    <row r="34" s="1" customFormat="1" spans="1:9">
      <c r="A34" s="3"/>
      <c r="B34" s="3"/>
      <c r="C34" s="4"/>
      <c r="D34" s="4"/>
      <c r="E34" s="4"/>
      <c r="F34" s="6">
        <v>150</v>
      </c>
      <c r="G34" s="4" t="s">
        <v>44</v>
      </c>
      <c r="H34" s="8">
        <v>2</v>
      </c>
      <c r="I34" s="3">
        <f t="shared" si="0"/>
        <v>300</v>
      </c>
    </row>
    <row r="35" s="1" customFormat="1" spans="1:9">
      <c r="A35" s="3"/>
      <c r="B35" s="3"/>
      <c r="C35" s="4"/>
      <c r="D35" s="4"/>
      <c r="E35" s="4" t="s">
        <v>25</v>
      </c>
      <c r="F35" s="6">
        <v>110</v>
      </c>
      <c r="G35" s="4" t="s">
        <v>45</v>
      </c>
      <c r="H35" s="8">
        <v>2</v>
      </c>
      <c r="I35" s="3">
        <f t="shared" si="0"/>
        <v>220</v>
      </c>
    </row>
    <row r="36" s="1" customFormat="1" spans="1:9">
      <c r="A36" s="3"/>
      <c r="B36" s="3"/>
      <c r="C36" s="4"/>
      <c r="D36" s="4"/>
      <c r="E36" s="4"/>
      <c r="F36" s="6">
        <v>180</v>
      </c>
      <c r="G36" s="4" t="s">
        <v>46</v>
      </c>
      <c r="H36" s="8">
        <v>2</v>
      </c>
      <c r="I36" s="3">
        <f t="shared" si="0"/>
        <v>360</v>
      </c>
    </row>
    <row r="37" s="1" customFormat="1" spans="1:9">
      <c r="A37" s="3"/>
      <c r="B37" s="3"/>
      <c r="C37" s="4"/>
      <c r="D37" s="4"/>
      <c r="E37" s="4"/>
      <c r="F37" s="6">
        <v>120</v>
      </c>
      <c r="G37" s="4" t="s">
        <v>47</v>
      </c>
      <c r="H37" s="8">
        <v>2</v>
      </c>
      <c r="I37" s="3">
        <f t="shared" si="0"/>
        <v>240</v>
      </c>
    </row>
    <row r="38" s="1" customFormat="1" spans="1:9">
      <c r="A38" s="3"/>
      <c r="B38" s="3"/>
      <c r="C38" s="4"/>
      <c r="D38" s="4"/>
      <c r="E38" s="4"/>
      <c r="F38" s="6">
        <v>180</v>
      </c>
      <c r="G38" s="4" t="s">
        <v>48</v>
      </c>
      <c r="H38" s="8">
        <v>2</v>
      </c>
      <c r="I38" s="3">
        <f t="shared" si="0"/>
        <v>360</v>
      </c>
    </row>
    <row r="39" s="1" customFormat="1" spans="1:9">
      <c r="A39" s="3"/>
      <c r="B39" s="3"/>
      <c r="C39" s="4" t="s">
        <v>49</v>
      </c>
      <c r="D39" s="4"/>
      <c r="E39" s="4" t="s">
        <v>13</v>
      </c>
      <c r="F39" s="6">
        <v>110</v>
      </c>
      <c r="G39" s="4" t="s">
        <v>50</v>
      </c>
      <c r="H39" s="8">
        <v>2</v>
      </c>
      <c r="I39" s="3">
        <f t="shared" si="0"/>
        <v>220</v>
      </c>
    </row>
    <row r="40" s="1" customFormat="1" spans="1:9">
      <c r="A40" s="3"/>
      <c r="B40" s="3"/>
      <c r="C40" s="4"/>
      <c r="D40" s="4"/>
      <c r="E40" s="4"/>
      <c r="F40" s="6">
        <v>180</v>
      </c>
      <c r="G40" s="4" t="s">
        <v>51</v>
      </c>
      <c r="H40" s="8">
        <v>2</v>
      </c>
      <c r="I40" s="3">
        <f t="shared" si="0"/>
        <v>360</v>
      </c>
    </row>
    <row r="41" s="1" customFormat="1" spans="1:9">
      <c r="A41" s="3"/>
      <c r="B41" s="3"/>
      <c r="C41" s="4"/>
      <c r="D41" s="4"/>
      <c r="E41" s="4"/>
      <c r="F41" s="6">
        <v>120</v>
      </c>
      <c r="G41" s="4" t="s">
        <v>52</v>
      </c>
      <c r="H41" s="8">
        <v>2</v>
      </c>
      <c r="I41" s="3">
        <f t="shared" si="0"/>
        <v>240</v>
      </c>
    </row>
    <row r="42" s="1" customFormat="1" spans="1:9">
      <c r="A42" s="3"/>
      <c r="B42" s="3"/>
      <c r="C42" s="4"/>
      <c r="D42" s="4"/>
      <c r="E42" s="4"/>
      <c r="F42" s="6">
        <v>180</v>
      </c>
      <c r="G42" s="4" t="s">
        <v>53</v>
      </c>
      <c r="H42" s="8">
        <v>2</v>
      </c>
      <c r="I42" s="3">
        <f t="shared" si="0"/>
        <v>360</v>
      </c>
    </row>
    <row r="43" s="1" customFormat="1" spans="1:9">
      <c r="A43" s="3"/>
      <c r="B43" s="3"/>
      <c r="C43" s="4" t="s">
        <v>15</v>
      </c>
      <c r="D43" s="4"/>
      <c r="E43" s="4" t="s">
        <v>19</v>
      </c>
      <c r="F43" s="6">
        <v>110</v>
      </c>
      <c r="G43" s="4" t="s">
        <v>45</v>
      </c>
      <c r="H43" s="8">
        <v>2</v>
      </c>
      <c r="I43" s="3">
        <f t="shared" si="0"/>
        <v>220</v>
      </c>
    </row>
    <row r="44" s="1" customFormat="1" spans="1:9">
      <c r="A44" s="3"/>
      <c r="B44" s="3"/>
      <c r="C44" s="4"/>
      <c r="D44" s="4"/>
      <c r="E44" s="4"/>
      <c r="F44" s="6">
        <v>180</v>
      </c>
      <c r="G44" s="4" t="s">
        <v>46</v>
      </c>
      <c r="H44" s="8">
        <v>2</v>
      </c>
      <c r="I44" s="3">
        <f t="shared" si="0"/>
        <v>360</v>
      </c>
    </row>
    <row r="45" s="1" customFormat="1" spans="1:9">
      <c r="A45" s="3"/>
      <c r="B45" s="3"/>
      <c r="C45" s="4"/>
      <c r="D45" s="4"/>
      <c r="E45" s="4"/>
      <c r="F45" s="6">
        <v>120</v>
      </c>
      <c r="G45" s="4" t="s">
        <v>47</v>
      </c>
      <c r="H45" s="8">
        <v>2</v>
      </c>
      <c r="I45" s="3">
        <f t="shared" si="0"/>
        <v>240</v>
      </c>
    </row>
    <row r="46" s="1" customFormat="1" spans="1:9">
      <c r="A46" s="3"/>
      <c r="B46" s="3"/>
      <c r="C46" s="4"/>
      <c r="D46" s="4"/>
      <c r="E46" s="4"/>
      <c r="F46" s="6">
        <v>180</v>
      </c>
      <c r="G46" s="4" t="s">
        <v>48</v>
      </c>
      <c r="H46" s="8">
        <v>2</v>
      </c>
      <c r="I46" s="3">
        <f t="shared" si="0"/>
        <v>360</v>
      </c>
    </row>
    <row r="47" s="1" customFormat="1" spans="1:9">
      <c r="A47" s="3"/>
      <c r="B47" s="3"/>
      <c r="C47" s="4"/>
      <c r="D47" s="4"/>
      <c r="E47" s="4" t="s">
        <v>26</v>
      </c>
      <c r="F47" s="6">
        <v>120</v>
      </c>
      <c r="G47" s="4" t="s">
        <v>54</v>
      </c>
      <c r="H47" s="8">
        <v>2</v>
      </c>
      <c r="I47" s="3">
        <f t="shared" si="0"/>
        <v>240</v>
      </c>
    </row>
    <row r="48" s="1" customFormat="1" spans="1:9">
      <c r="A48" s="3"/>
      <c r="B48" s="3"/>
      <c r="C48" s="4"/>
      <c r="D48" s="4"/>
      <c r="E48" s="4"/>
      <c r="F48" s="6">
        <v>130</v>
      </c>
      <c r="G48" s="4" t="s">
        <v>55</v>
      </c>
      <c r="H48" s="8">
        <v>2</v>
      </c>
      <c r="I48" s="3">
        <f t="shared" si="0"/>
        <v>260</v>
      </c>
    </row>
    <row r="49" s="1" customFormat="1" spans="1:9">
      <c r="A49" s="3"/>
      <c r="B49" s="3"/>
      <c r="C49" s="4"/>
      <c r="D49" s="4"/>
      <c r="E49" s="4"/>
      <c r="F49" s="6">
        <v>150</v>
      </c>
      <c r="G49" s="4" t="s">
        <v>56</v>
      </c>
      <c r="H49" s="8">
        <v>2</v>
      </c>
      <c r="I49" s="3">
        <f t="shared" si="0"/>
        <v>300</v>
      </c>
    </row>
    <row r="50" s="1" customFormat="1" spans="1:9">
      <c r="A50" s="3"/>
      <c r="B50" s="3"/>
      <c r="C50" s="4"/>
      <c r="D50" s="4"/>
      <c r="E50" s="4"/>
      <c r="F50" s="6">
        <v>210</v>
      </c>
      <c r="G50" s="4" t="s">
        <v>57</v>
      </c>
      <c r="H50" s="8">
        <v>2</v>
      </c>
      <c r="I50" s="3">
        <f t="shared" si="0"/>
        <v>420</v>
      </c>
    </row>
    <row r="51" s="1" customFormat="1" spans="1:9">
      <c r="A51" s="3"/>
      <c r="B51" s="3"/>
      <c r="C51" s="4"/>
      <c r="D51" s="4"/>
      <c r="E51" s="4" t="s">
        <v>27</v>
      </c>
      <c r="F51" s="6">
        <v>130</v>
      </c>
      <c r="G51" s="4" t="s">
        <v>58</v>
      </c>
      <c r="H51" s="8">
        <v>2</v>
      </c>
      <c r="I51" s="3">
        <f t="shared" si="0"/>
        <v>260</v>
      </c>
    </row>
    <row r="52" s="1" customFormat="1" spans="1:9">
      <c r="A52" s="3"/>
      <c r="B52" s="3"/>
      <c r="C52" s="4"/>
      <c r="D52" s="4"/>
      <c r="E52" s="4"/>
      <c r="F52" s="6">
        <v>130</v>
      </c>
      <c r="G52" s="4" t="s">
        <v>59</v>
      </c>
      <c r="H52" s="8">
        <v>2</v>
      </c>
      <c r="I52" s="3">
        <f t="shared" si="0"/>
        <v>260</v>
      </c>
    </row>
    <row r="53" s="1" customFormat="1" spans="1:9">
      <c r="A53" s="3"/>
      <c r="B53" s="3"/>
      <c r="C53" s="4"/>
      <c r="D53" s="4"/>
      <c r="E53" s="4"/>
      <c r="F53" s="6">
        <v>210</v>
      </c>
      <c r="G53" s="4" t="s">
        <v>60</v>
      </c>
      <c r="H53" s="8">
        <v>2</v>
      </c>
      <c r="I53" s="3">
        <f t="shared" si="0"/>
        <v>420</v>
      </c>
    </row>
    <row r="54" s="1" customFormat="1" spans="1:9">
      <c r="A54" s="3"/>
      <c r="B54" s="3"/>
      <c r="C54" s="4"/>
      <c r="D54" s="4"/>
      <c r="E54" s="4"/>
      <c r="F54" s="10">
        <v>240</v>
      </c>
      <c r="G54" s="4" t="s">
        <v>61</v>
      </c>
      <c r="H54" s="8">
        <v>2</v>
      </c>
      <c r="I54" s="3">
        <f t="shared" si="0"/>
        <v>480</v>
      </c>
    </row>
    <row r="55" s="1" customFormat="1" spans="1:9">
      <c r="A55" s="3"/>
      <c r="B55" s="3"/>
      <c r="C55" s="4" t="s">
        <v>62</v>
      </c>
      <c r="D55" s="4"/>
      <c r="E55" s="4" t="s">
        <v>19</v>
      </c>
      <c r="F55" s="6">
        <v>120</v>
      </c>
      <c r="G55" s="4" t="s">
        <v>63</v>
      </c>
      <c r="H55" s="8">
        <v>2</v>
      </c>
      <c r="I55" s="3">
        <f t="shared" si="0"/>
        <v>240</v>
      </c>
    </row>
    <row r="56" s="1" customFormat="1" spans="1:9">
      <c r="A56" s="3"/>
      <c r="B56" s="3"/>
      <c r="C56" s="4"/>
      <c r="D56" s="4"/>
      <c r="E56" s="4"/>
      <c r="F56" s="6">
        <v>130</v>
      </c>
      <c r="G56" s="4" t="s">
        <v>64</v>
      </c>
      <c r="H56" s="8">
        <v>2</v>
      </c>
      <c r="I56" s="3">
        <f t="shared" si="0"/>
        <v>260</v>
      </c>
    </row>
    <row r="57" s="1" customFormat="1" spans="1:9">
      <c r="A57" s="3"/>
      <c r="B57" s="3"/>
      <c r="C57" s="4"/>
      <c r="D57" s="4"/>
      <c r="E57" s="4"/>
      <c r="F57" s="6">
        <v>150</v>
      </c>
      <c r="G57" s="4" t="s">
        <v>65</v>
      </c>
      <c r="H57" s="8">
        <v>2</v>
      </c>
      <c r="I57" s="3">
        <f t="shared" si="0"/>
        <v>300</v>
      </c>
    </row>
    <row r="58" s="1" customFormat="1" spans="1:9">
      <c r="A58" s="3"/>
      <c r="B58" s="3"/>
      <c r="C58" s="4"/>
      <c r="D58" s="4"/>
      <c r="E58" s="4"/>
      <c r="F58" s="6">
        <v>210</v>
      </c>
      <c r="G58" s="4" t="s">
        <v>66</v>
      </c>
      <c r="H58" s="8">
        <v>2</v>
      </c>
      <c r="I58" s="3">
        <f t="shared" si="0"/>
        <v>420</v>
      </c>
    </row>
    <row r="59" s="1" customFormat="1" spans="1:9">
      <c r="A59" s="3"/>
      <c r="B59" s="3"/>
      <c r="C59" s="4"/>
      <c r="D59" s="4"/>
      <c r="E59" s="4" t="s">
        <v>20</v>
      </c>
      <c r="F59" s="6">
        <v>130</v>
      </c>
      <c r="G59" s="4" t="s">
        <v>63</v>
      </c>
      <c r="H59" s="8">
        <v>3</v>
      </c>
      <c r="I59" s="3">
        <f t="shared" si="0"/>
        <v>390</v>
      </c>
    </row>
    <row r="60" s="1" customFormat="1" spans="1:9">
      <c r="A60" s="3"/>
      <c r="B60" s="3"/>
      <c r="C60" s="4"/>
      <c r="D60" s="4"/>
      <c r="E60" s="4"/>
      <c r="F60" s="6">
        <v>130</v>
      </c>
      <c r="G60" s="4" t="s">
        <v>67</v>
      </c>
      <c r="H60" s="8">
        <v>3</v>
      </c>
      <c r="I60" s="3">
        <f t="shared" si="0"/>
        <v>390</v>
      </c>
    </row>
    <row r="61" s="1" customFormat="1" spans="1:9">
      <c r="A61" s="3"/>
      <c r="B61" s="3"/>
      <c r="C61" s="4"/>
      <c r="D61" s="4"/>
      <c r="E61" s="4"/>
      <c r="F61" s="6">
        <v>210</v>
      </c>
      <c r="G61" s="4" t="s">
        <v>65</v>
      </c>
      <c r="H61" s="8">
        <v>2</v>
      </c>
      <c r="I61" s="3">
        <f t="shared" si="0"/>
        <v>420</v>
      </c>
    </row>
    <row r="62" s="1" customFormat="1" spans="1:9">
      <c r="A62" s="3"/>
      <c r="B62" s="3"/>
      <c r="C62" s="4"/>
      <c r="D62" s="4"/>
      <c r="E62" s="4"/>
      <c r="F62" s="10">
        <v>240</v>
      </c>
      <c r="G62" s="4" t="s">
        <v>66</v>
      </c>
      <c r="H62" s="8">
        <v>1</v>
      </c>
      <c r="I62" s="3">
        <f t="shared" si="0"/>
        <v>240</v>
      </c>
    </row>
    <row r="63" s="1" customFormat="1" spans="1:9">
      <c r="A63" s="3"/>
      <c r="B63" s="3"/>
      <c r="C63" s="3" t="s">
        <v>68</v>
      </c>
      <c r="D63" s="3"/>
      <c r="E63" s="4" t="s">
        <v>13</v>
      </c>
      <c r="F63" s="6">
        <v>1000</v>
      </c>
      <c r="G63" s="4" t="s">
        <v>41</v>
      </c>
      <c r="H63" s="8">
        <v>0</v>
      </c>
      <c r="I63" s="3">
        <f t="shared" si="0"/>
        <v>0</v>
      </c>
    </row>
    <row r="64" s="1" customFormat="1" spans="1:9">
      <c r="A64" s="3"/>
      <c r="B64" s="3"/>
      <c r="C64" s="3"/>
      <c r="D64" s="3"/>
      <c r="E64" s="4"/>
      <c r="F64" s="6">
        <v>2000</v>
      </c>
      <c r="G64" s="4" t="s">
        <v>42</v>
      </c>
      <c r="H64" s="8">
        <v>0</v>
      </c>
      <c r="I64" s="3">
        <f t="shared" si="0"/>
        <v>0</v>
      </c>
    </row>
    <row r="65" s="1" customFormat="1" spans="1:9">
      <c r="A65" s="3"/>
      <c r="B65" s="3"/>
      <c r="C65" s="3"/>
      <c r="D65" s="3"/>
      <c r="E65" s="4"/>
      <c r="F65" s="6">
        <v>1000</v>
      </c>
      <c r="G65" s="4" t="s">
        <v>43</v>
      </c>
      <c r="H65" s="8">
        <v>0</v>
      </c>
      <c r="I65" s="3">
        <f t="shared" si="0"/>
        <v>0</v>
      </c>
    </row>
    <row r="66" s="1" customFormat="1" spans="1:9">
      <c r="A66" s="3"/>
      <c r="B66" s="3"/>
      <c r="C66" s="3"/>
      <c r="D66" s="3"/>
      <c r="E66" s="4"/>
      <c r="F66" s="6">
        <v>2000</v>
      </c>
      <c r="G66" s="4" t="s">
        <v>44</v>
      </c>
      <c r="H66" s="8">
        <v>0</v>
      </c>
      <c r="I66" s="3">
        <f t="shared" si="0"/>
        <v>0</v>
      </c>
    </row>
    <row r="67" s="1" customFormat="1" ht="27" spans="1:9">
      <c r="A67" s="3">
        <v>4</v>
      </c>
      <c r="B67" s="3" t="s">
        <v>69</v>
      </c>
      <c r="C67" s="4" t="s">
        <v>70</v>
      </c>
      <c r="D67" s="4"/>
      <c r="E67" s="4" t="s">
        <v>71</v>
      </c>
      <c r="F67" s="6">
        <v>80</v>
      </c>
      <c r="G67" s="4" t="s">
        <v>13</v>
      </c>
      <c r="H67" s="8">
        <v>3</v>
      </c>
      <c r="I67" s="3">
        <f t="shared" ref="I67:I93" si="1">SUM(F67*H67)</f>
        <v>240</v>
      </c>
    </row>
    <row r="68" s="1" customFormat="1" ht="27" spans="1:9">
      <c r="A68" s="3"/>
      <c r="B68" s="3"/>
      <c r="C68" s="4" t="s">
        <v>72</v>
      </c>
      <c r="D68" s="4"/>
      <c r="E68" s="4" t="s">
        <v>71</v>
      </c>
      <c r="F68" s="6">
        <v>100</v>
      </c>
      <c r="G68" s="4" t="s">
        <v>13</v>
      </c>
      <c r="H68" s="8">
        <v>3</v>
      </c>
      <c r="I68" s="3">
        <f t="shared" si="1"/>
        <v>300</v>
      </c>
    </row>
    <row r="69" s="1" customFormat="1" ht="27" spans="1:9">
      <c r="A69" s="3"/>
      <c r="B69" s="3"/>
      <c r="C69" s="4"/>
      <c r="D69" s="4"/>
      <c r="E69" s="4" t="s">
        <v>73</v>
      </c>
      <c r="F69" s="6">
        <v>150</v>
      </c>
      <c r="G69" s="4" t="s">
        <v>13</v>
      </c>
      <c r="H69" s="8">
        <v>3</v>
      </c>
      <c r="I69" s="3">
        <f t="shared" si="1"/>
        <v>450</v>
      </c>
    </row>
    <row r="70" s="1" customFormat="1" ht="27" spans="1:9">
      <c r="A70" s="3"/>
      <c r="B70" s="3"/>
      <c r="C70" s="4" t="s">
        <v>74</v>
      </c>
      <c r="D70" s="4"/>
      <c r="E70" s="4" t="s">
        <v>75</v>
      </c>
      <c r="F70" s="6">
        <v>130</v>
      </c>
      <c r="G70" s="4" t="s">
        <v>13</v>
      </c>
      <c r="H70" s="8">
        <v>3</v>
      </c>
      <c r="I70" s="3">
        <f t="shared" si="1"/>
        <v>390</v>
      </c>
    </row>
    <row r="71" s="1" customFormat="1" ht="27" spans="1:9">
      <c r="A71" s="3"/>
      <c r="B71" s="3"/>
      <c r="C71" s="4"/>
      <c r="D71" s="4"/>
      <c r="E71" s="4" t="s">
        <v>76</v>
      </c>
      <c r="F71" s="6">
        <v>150</v>
      </c>
      <c r="G71" s="4" t="s">
        <v>13</v>
      </c>
      <c r="H71" s="8">
        <v>3</v>
      </c>
      <c r="I71" s="3">
        <f t="shared" si="1"/>
        <v>450</v>
      </c>
    </row>
    <row r="72" s="1" customFormat="1" ht="54" spans="1:9">
      <c r="A72" s="3"/>
      <c r="B72" s="3"/>
      <c r="C72" s="4" t="s">
        <v>77</v>
      </c>
      <c r="D72" s="4"/>
      <c r="E72" s="4" t="s">
        <v>78</v>
      </c>
      <c r="F72" s="6">
        <v>90</v>
      </c>
      <c r="G72" s="4" t="s">
        <v>13</v>
      </c>
      <c r="H72" s="8">
        <v>1</v>
      </c>
      <c r="I72" s="3">
        <f t="shared" si="1"/>
        <v>90</v>
      </c>
    </row>
    <row r="73" s="1" customFormat="1" spans="1:9">
      <c r="A73" s="3"/>
      <c r="B73" s="3"/>
      <c r="C73" s="4" t="s">
        <v>79</v>
      </c>
      <c r="D73" s="4" t="s">
        <v>12</v>
      </c>
      <c r="E73" s="4" t="s">
        <v>80</v>
      </c>
      <c r="F73" s="6">
        <v>10</v>
      </c>
      <c r="G73" s="4" t="s">
        <v>13</v>
      </c>
      <c r="H73" s="8">
        <v>3</v>
      </c>
      <c r="I73" s="3">
        <f t="shared" si="1"/>
        <v>30</v>
      </c>
    </row>
    <row r="74" s="1" customFormat="1" spans="1:9">
      <c r="A74" s="3"/>
      <c r="B74" s="3"/>
      <c r="C74" s="4"/>
      <c r="D74" s="4" t="s">
        <v>15</v>
      </c>
      <c r="E74" s="4"/>
      <c r="F74" s="6">
        <v>15</v>
      </c>
      <c r="G74" s="4" t="s">
        <v>13</v>
      </c>
      <c r="H74" s="8">
        <v>3</v>
      </c>
      <c r="I74" s="3">
        <f t="shared" si="1"/>
        <v>45</v>
      </c>
    </row>
    <row r="75" s="1" customFormat="1" ht="27" spans="1:9">
      <c r="A75" s="3"/>
      <c r="B75" s="3"/>
      <c r="C75" s="4" t="s">
        <v>81</v>
      </c>
      <c r="D75" s="4"/>
      <c r="E75" s="4" t="s">
        <v>82</v>
      </c>
      <c r="F75" s="6">
        <v>90</v>
      </c>
      <c r="G75" s="4" t="s">
        <v>13</v>
      </c>
      <c r="H75" s="8">
        <v>5</v>
      </c>
      <c r="I75" s="3">
        <f t="shared" si="1"/>
        <v>450</v>
      </c>
    </row>
    <row r="76" s="1" customFormat="1" spans="1:9">
      <c r="A76" s="3"/>
      <c r="B76" s="3"/>
      <c r="C76" s="4" t="s">
        <v>83</v>
      </c>
      <c r="D76" s="4"/>
      <c r="E76" s="4"/>
      <c r="F76" s="6">
        <v>20</v>
      </c>
      <c r="G76" s="4" t="s">
        <v>13</v>
      </c>
      <c r="H76" s="8">
        <v>3</v>
      </c>
      <c r="I76" s="3">
        <f t="shared" si="1"/>
        <v>60</v>
      </c>
    </row>
    <row r="77" s="1" customFormat="1" spans="1:9">
      <c r="A77" s="3"/>
      <c r="B77" s="3"/>
      <c r="C77" s="4" t="s">
        <v>84</v>
      </c>
      <c r="D77" s="4" t="s">
        <v>12</v>
      </c>
      <c r="E77" s="4" t="s">
        <v>85</v>
      </c>
      <c r="F77" s="6">
        <v>50</v>
      </c>
      <c r="G77" s="4" t="s">
        <v>13</v>
      </c>
      <c r="H77" s="8">
        <v>3</v>
      </c>
      <c r="I77" s="3">
        <f t="shared" si="1"/>
        <v>150</v>
      </c>
    </row>
    <row r="78" s="1" customFormat="1" spans="1:9">
      <c r="A78" s="3"/>
      <c r="B78" s="3"/>
      <c r="C78" s="4"/>
      <c r="D78" s="4" t="s">
        <v>15</v>
      </c>
      <c r="E78" s="4"/>
      <c r="F78" s="6">
        <v>100</v>
      </c>
      <c r="G78" s="4" t="s">
        <v>13</v>
      </c>
      <c r="H78" s="8">
        <v>3</v>
      </c>
      <c r="I78" s="3">
        <f t="shared" si="1"/>
        <v>300</v>
      </c>
    </row>
    <row r="79" s="1" customFormat="1" ht="54" spans="1:9">
      <c r="A79" s="3"/>
      <c r="B79" s="3"/>
      <c r="C79" s="4" t="s">
        <v>86</v>
      </c>
      <c r="D79" s="4"/>
      <c r="E79" s="4" t="s">
        <v>87</v>
      </c>
      <c r="F79" s="6">
        <v>3</v>
      </c>
      <c r="G79" s="4" t="s">
        <v>13</v>
      </c>
      <c r="H79" s="8">
        <v>10</v>
      </c>
      <c r="I79" s="3">
        <f t="shared" si="1"/>
        <v>30</v>
      </c>
    </row>
    <row r="80" s="1" customFormat="1" ht="27" spans="1:9">
      <c r="A80" s="3"/>
      <c r="B80" s="3"/>
      <c r="C80" s="4" t="s">
        <v>88</v>
      </c>
      <c r="D80" s="4"/>
      <c r="E80" s="4" t="s">
        <v>89</v>
      </c>
      <c r="F80" s="6">
        <v>3</v>
      </c>
      <c r="G80" s="4" t="s">
        <v>13</v>
      </c>
      <c r="H80" s="8">
        <v>1</v>
      </c>
      <c r="I80" s="3">
        <f t="shared" si="1"/>
        <v>3</v>
      </c>
    </row>
    <row r="81" s="1" customFormat="1" spans="1:9">
      <c r="A81" s="3"/>
      <c r="B81" s="3"/>
      <c r="C81" s="4" t="s">
        <v>90</v>
      </c>
      <c r="D81" s="4"/>
      <c r="E81" s="4" t="s">
        <v>13</v>
      </c>
      <c r="F81" s="6">
        <v>5</v>
      </c>
      <c r="G81" s="4" t="s">
        <v>13</v>
      </c>
      <c r="H81" s="8">
        <v>1</v>
      </c>
      <c r="I81" s="3">
        <f t="shared" si="1"/>
        <v>5</v>
      </c>
    </row>
    <row r="82" s="1" customFormat="1" spans="1:9">
      <c r="A82" s="3"/>
      <c r="B82" s="3"/>
      <c r="C82" s="4" t="s">
        <v>91</v>
      </c>
      <c r="D82" s="4"/>
      <c r="E82" s="4" t="s">
        <v>13</v>
      </c>
      <c r="F82" s="6">
        <v>5</v>
      </c>
      <c r="G82" s="4" t="s">
        <v>13</v>
      </c>
      <c r="H82" s="8">
        <v>1</v>
      </c>
      <c r="I82" s="3">
        <f t="shared" si="1"/>
        <v>5</v>
      </c>
    </row>
    <row r="83" s="1" customFormat="1" spans="1:9">
      <c r="A83" s="3"/>
      <c r="B83" s="3"/>
      <c r="C83" s="4" t="s">
        <v>92</v>
      </c>
      <c r="D83" s="4"/>
      <c r="E83" s="4" t="s">
        <v>13</v>
      </c>
      <c r="F83" s="6">
        <v>5</v>
      </c>
      <c r="G83" s="4" t="s">
        <v>13</v>
      </c>
      <c r="H83" s="8">
        <v>1</v>
      </c>
      <c r="I83" s="3">
        <f t="shared" si="1"/>
        <v>5</v>
      </c>
    </row>
    <row r="84" s="1" customFormat="1" spans="1:9">
      <c r="A84" s="3"/>
      <c r="B84" s="3"/>
      <c r="C84" s="4" t="s">
        <v>93</v>
      </c>
      <c r="D84" s="4"/>
      <c r="E84" s="4" t="s">
        <v>13</v>
      </c>
      <c r="F84" s="6">
        <v>5</v>
      </c>
      <c r="G84" s="4" t="s">
        <v>13</v>
      </c>
      <c r="H84" s="8">
        <v>1</v>
      </c>
      <c r="I84" s="3">
        <f t="shared" si="1"/>
        <v>5</v>
      </c>
    </row>
    <row r="85" s="1" customFormat="1" spans="1:9">
      <c r="A85" s="3"/>
      <c r="B85" s="3"/>
      <c r="C85" s="4" t="s">
        <v>94</v>
      </c>
      <c r="D85" s="4"/>
      <c r="E85" s="4" t="s">
        <v>95</v>
      </c>
      <c r="F85" s="6">
        <v>5</v>
      </c>
      <c r="G85" s="4" t="s">
        <v>13</v>
      </c>
      <c r="H85" s="8">
        <v>1</v>
      </c>
      <c r="I85" s="3">
        <f t="shared" si="1"/>
        <v>5</v>
      </c>
    </row>
    <row r="86" s="1" customFormat="1" ht="40.5" spans="1:9">
      <c r="A86" s="3">
        <v>5</v>
      </c>
      <c r="B86" s="3" t="s">
        <v>96</v>
      </c>
      <c r="C86" s="4" t="s">
        <v>97</v>
      </c>
      <c r="D86" s="4"/>
      <c r="E86" s="4" t="s">
        <v>98</v>
      </c>
      <c r="F86" s="6">
        <v>160</v>
      </c>
      <c r="G86" s="4" t="s">
        <v>13</v>
      </c>
      <c r="H86" s="8">
        <v>5</v>
      </c>
      <c r="I86" s="3">
        <f t="shared" si="1"/>
        <v>800</v>
      </c>
    </row>
    <row r="87" s="1" customFormat="1" ht="67.5" spans="1:9">
      <c r="A87" s="3"/>
      <c r="B87" s="3"/>
      <c r="C87" s="4"/>
      <c r="D87" s="4"/>
      <c r="E87" s="4" t="s">
        <v>99</v>
      </c>
      <c r="F87" s="6">
        <v>230</v>
      </c>
      <c r="G87" s="4" t="s">
        <v>13</v>
      </c>
      <c r="H87" s="8">
        <v>5</v>
      </c>
      <c r="I87" s="3">
        <f t="shared" si="1"/>
        <v>1150</v>
      </c>
    </row>
    <row r="88" s="1" customFormat="1" ht="54" spans="1:9">
      <c r="A88" s="3"/>
      <c r="B88" s="3"/>
      <c r="C88" s="4"/>
      <c r="D88" s="4"/>
      <c r="E88" s="4" t="s">
        <v>100</v>
      </c>
      <c r="F88" s="6">
        <v>350</v>
      </c>
      <c r="G88" s="4"/>
      <c r="H88" s="8">
        <v>5</v>
      </c>
      <c r="I88" s="3">
        <f t="shared" si="1"/>
        <v>1750</v>
      </c>
    </row>
    <row r="89" s="1" customFormat="1" ht="54" spans="1:9">
      <c r="A89" s="3"/>
      <c r="B89" s="3"/>
      <c r="C89" s="4"/>
      <c r="D89" s="4"/>
      <c r="E89" s="4" t="s">
        <v>101</v>
      </c>
      <c r="F89" s="6">
        <v>400</v>
      </c>
      <c r="G89" s="4" t="s">
        <v>13</v>
      </c>
      <c r="H89" s="8">
        <v>2</v>
      </c>
      <c r="I89" s="3">
        <f t="shared" si="1"/>
        <v>800</v>
      </c>
    </row>
    <row r="90" s="1" customFormat="1" ht="54" spans="1:9">
      <c r="A90" s="3"/>
      <c r="B90" s="3"/>
      <c r="C90" s="4" t="s">
        <v>102</v>
      </c>
      <c r="D90" s="4"/>
      <c r="E90" s="4" t="s">
        <v>103</v>
      </c>
      <c r="F90" s="6">
        <v>200</v>
      </c>
      <c r="G90" s="4" t="s">
        <v>13</v>
      </c>
      <c r="H90" s="8">
        <v>5</v>
      </c>
      <c r="I90" s="3">
        <f t="shared" si="1"/>
        <v>1000</v>
      </c>
    </row>
    <row r="91" s="1" customFormat="1" ht="81" spans="1:9">
      <c r="A91" s="3"/>
      <c r="B91" s="3"/>
      <c r="C91" s="4"/>
      <c r="D91" s="4"/>
      <c r="E91" s="4" t="s">
        <v>104</v>
      </c>
      <c r="F91" s="6">
        <v>230</v>
      </c>
      <c r="G91" s="4" t="s">
        <v>13</v>
      </c>
      <c r="H91" s="8">
        <v>5</v>
      </c>
      <c r="I91" s="3">
        <f t="shared" si="1"/>
        <v>1150</v>
      </c>
    </row>
    <row r="92" s="1" customFormat="1" ht="67.5" spans="1:9">
      <c r="A92" s="3"/>
      <c r="B92" s="3"/>
      <c r="C92" s="4"/>
      <c r="D92" s="4"/>
      <c r="E92" s="4" t="s">
        <v>105</v>
      </c>
      <c r="F92" s="6">
        <v>350</v>
      </c>
      <c r="G92" s="4" t="s">
        <v>13</v>
      </c>
      <c r="H92" s="8">
        <v>5</v>
      </c>
      <c r="I92" s="3">
        <f t="shared" si="1"/>
        <v>1750</v>
      </c>
    </row>
    <row r="93" s="1" customFormat="1" ht="75" customHeight="1" spans="1:9">
      <c r="A93" s="3"/>
      <c r="B93" s="3"/>
      <c r="C93" s="4"/>
      <c r="D93" s="4"/>
      <c r="E93" s="4" t="s">
        <v>106</v>
      </c>
      <c r="F93" s="6">
        <v>400</v>
      </c>
      <c r="G93" s="4" t="s">
        <v>13</v>
      </c>
      <c r="H93" s="8">
        <v>5</v>
      </c>
      <c r="I93" s="3">
        <f t="shared" si="1"/>
        <v>2000</v>
      </c>
    </row>
    <row r="94" s="1" customFormat="1" ht="36" customHeight="1" spans="1:9">
      <c r="A94" s="11" t="s">
        <v>107</v>
      </c>
      <c r="B94" s="12"/>
      <c r="C94" s="12"/>
      <c r="D94" s="12"/>
      <c r="E94" s="12"/>
      <c r="F94" s="12"/>
      <c r="G94" s="12"/>
      <c r="H94" s="13"/>
      <c r="I94" s="3">
        <f>SUM(I3:I93)</f>
        <v>47970</v>
      </c>
    </row>
    <row r="95" s="1" customFormat="1" ht="27" spans="1:9">
      <c r="A95" s="3">
        <v>6</v>
      </c>
      <c r="B95" s="3" t="s">
        <v>108</v>
      </c>
      <c r="C95" s="4" t="s">
        <v>109</v>
      </c>
      <c r="D95" s="4"/>
      <c r="E95" s="4"/>
      <c r="F95" s="3" t="s">
        <v>110</v>
      </c>
      <c r="G95" s="3"/>
      <c r="H95" s="3"/>
      <c r="I95" s="3"/>
    </row>
    <row r="96" s="1" customFormat="1" spans="1:9">
      <c r="A96" s="3">
        <v>7</v>
      </c>
      <c r="B96" s="3" t="s">
        <v>111</v>
      </c>
      <c r="C96" s="4" t="s">
        <v>112</v>
      </c>
      <c r="D96" s="4"/>
      <c r="E96" s="4" t="s">
        <v>113</v>
      </c>
      <c r="F96" s="6">
        <v>200</v>
      </c>
      <c r="G96" s="4" t="s">
        <v>13</v>
      </c>
      <c r="H96" s="8">
        <v>1</v>
      </c>
      <c r="I96" s="3">
        <f t="shared" ref="I96:I104" si="2">SUM(F96*H96)</f>
        <v>200</v>
      </c>
    </row>
    <row r="97" s="1" customFormat="1" spans="1:9">
      <c r="A97" s="3"/>
      <c r="B97" s="3"/>
      <c r="C97" s="4" t="s">
        <v>114</v>
      </c>
      <c r="D97" s="4"/>
      <c r="E97" s="4" t="s">
        <v>115</v>
      </c>
      <c r="F97" s="6">
        <v>150</v>
      </c>
      <c r="G97" s="4" t="s">
        <v>13</v>
      </c>
      <c r="H97" s="8">
        <v>1</v>
      </c>
      <c r="I97" s="3">
        <f t="shared" si="2"/>
        <v>150</v>
      </c>
    </row>
    <row r="98" s="1" customFormat="1" spans="1:9">
      <c r="A98" s="3"/>
      <c r="B98" s="3"/>
      <c r="C98" s="4"/>
      <c r="D98" s="4"/>
      <c r="E98" s="4" t="s">
        <v>116</v>
      </c>
      <c r="F98" s="6">
        <v>200</v>
      </c>
      <c r="G98" s="4" t="s">
        <v>13</v>
      </c>
      <c r="H98" s="8">
        <v>1</v>
      </c>
      <c r="I98" s="3">
        <f t="shared" si="2"/>
        <v>200</v>
      </c>
    </row>
    <row r="99" s="1" customFormat="1" spans="1:9">
      <c r="A99" s="3"/>
      <c r="B99" s="3"/>
      <c r="C99" s="4" t="s">
        <v>117</v>
      </c>
      <c r="D99" s="4"/>
      <c r="E99" s="4" t="s">
        <v>115</v>
      </c>
      <c r="F99" s="6">
        <v>120</v>
      </c>
      <c r="G99" s="4" t="s">
        <v>13</v>
      </c>
      <c r="H99" s="8">
        <v>1</v>
      </c>
      <c r="I99" s="3">
        <f t="shared" si="2"/>
        <v>120</v>
      </c>
    </row>
    <row r="100" s="1" customFormat="1" spans="1:9">
      <c r="A100" s="3"/>
      <c r="B100" s="3"/>
      <c r="C100" s="4"/>
      <c r="D100" s="4"/>
      <c r="E100" s="4" t="s">
        <v>116</v>
      </c>
      <c r="F100" s="6">
        <v>160</v>
      </c>
      <c r="G100" s="4" t="s">
        <v>13</v>
      </c>
      <c r="H100" s="8">
        <v>1</v>
      </c>
      <c r="I100" s="3">
        <f t="shared" si="2"/>
        <v>160</v>
      </c>
    </row>
    <row r="101" s="1" customFormat="1" spans="1:9">
      <c r="A101" s="3"/>
      <c r="B101" s="3"/>
      <c r="C101" s="4" t="s">
        <v>118</v>
      </c>
      <c r="D101" s="4"/>
      <c r="E101" s="4" t="s">
        <v>115</v>
      </c>
      <c r="F101" s="6">
        <v>150</v>
      </c>
      <c r="G101" s="4" t="s">
        <v>13</v>
      </c>
      <c r="H101" s="8">
        <v>1</v>
      </c>
      <c r="I101" s="3">
        <f t="shared" si="2"/>
        <v>150</v>
      </c>
    </row>
    <row r="102" s="1" customFormat="1" spans="1:9">
      <c r="A102" s="3"/>
      <c r="B102" s="3"/>
      <c r="C102" s="4"/>
      <c r="D102" s="4"/>
      <c r="E102" s="4" t="s">
        <v>116</v>
      </c>
      <c r="F102" s="6">
        <v>200</v>
      </c>
      <c r="G102" s="4" t="s">
        <v>13</v>
      </c>
      <c r="H102" s="8">
        <v>1</v>
      </c>
      <c r="I102" s="3">
        <f t="shared" si="2"/>
        <v>200</v>
      </c>
    </row>
    <row r="103" s="1" customFormat="1" spans="1:9">
      <c r="A103" s="3"/>
      <c r="B103" s="3"/>
      <c r="C103" s="4" t="s">
        <v>119</v>
      </c>
      <c r="D103" s="4"/>
      <c r="E103" s="4" t="s">
        <v>115</v>
      </c>
      <c r="F103" s="6">
        <v>150</v>
      </c>
      <c r="G103" s="4" t="s">
        <v>13</v>
      </c>
      <c r="H103" s="8">
        <v>1</v>
      </c>
      <c r="I103" s="3">
        <f t="shared" si="2"/>
        <v>150</v>
      </c>
    </row>
    <row r="104" s="1" customFormat="1" spans="1:9">
      <c r="A104" s="3"/>
      <c r="B104" s="3"/>
      <c r="C104" s="4"/>
      <c r="D104" s="4"/>
      <c r="E104" s="4" t="s">
        <v>116</v>
      </c>
      <c r="F104" s="6">
        <v>200</v>
      </c>
      <c r="G104" s="4" t="s">
        <v>13</v>
      </c>
      <c r="H104" s="8">
        <v>1</v>
      </c>
      <c r="I104" s="3">
        <f t="shared" si="2"/>
        <v>200</v>
      </c>
    </row>
    <row r="105" s="1" customFormat="1" spans="1:9">
      <c r="A105" s="3"/>
      <c r="B105" s="3"/>
      <c r="C105" s="4"/>
      <c r="D105" s="4"/>
      <c r="E105" s="4"/>
      <c r="F105" s="4"/>
      <c r="G105" s="4"/>
      <c r="H105" s="4"/>
      <c r="I105" s="3">
        <f>SUM(I96:I104)</f>
        <v>1530</v>
      </c>
    </row>
    <row r="106" s="1" customFormat="1" spans="1:9">
      <c r="A106" s="3">
        <v>8</v>
      </c>
      <c r="B106" s="3" t="s">
        <v>120</v>
      </c>
      <c r="C106" s="4" t="s">
        <v>121</v>
      </c>
      <c r="D106" s="4"/>
      <c r="E106" s="4"/>
      <c r="F106" s="4"/>
      <c r="G106" s="4"/>
      <c r="H106" s="4"/>
      <c r="I106" s="4"/>
    </row>
    <row r="107" s="1" customFormat="1" spans="1:9">
      <c r="A107" s="3"/>
      <c r="B107" s="3"/>
      <c r="C107" s="4" t="s">
        <v>122</v>
      </c>
      <c r="D107" s="4"/>
      <c r="E107" s="4"/>
      <c r="F107" s="4"/>
      <c r="G107" s="4"/>
      <c r="H107" s="4"/>
      <c r="I107" s="4"/>
    </row>
    <row r="108" s="1" customFormat="1" spans="1:9">
      <c r="A108" s="3">
        <v>9</v>
      </c>
      <c r="B108" s="3" t="s">
        <v>123</v>
      </c>
      <c r="C108" s="3"/>
      <c r="D108" s="3"/>
      <c r="E108" s="3"/>
      <c r="F108" s="3"/>
      <c r="G108" s="3"/>
      <c r="H108" s="3"/>
      <c r="I108" s="3">
        <f>I105+I94</f>
        <v>49500</v>
      </c>
    </row>
    <row r="109" s="1" customFormat="1" ht="14.25" spans="1:9">
      <c r="A109" s="14" t="s">
        <v>124</v>
      </c>
      <c r="B109" s="14"/>
      <c r="C109" s="14"/>
      <c r="D109" s="14"/>
      <c r="E109" s="14"/>
      <c r="F109" s="14"/>
      <c r="G109" s="14"/>
      <c r="H109" s="14"/>
      <c r="I109" s="14"/>
    </row>
  </sheetData>
  <mergeCells count="77">
    <mergeCell ref="A1:I1"/>
    <mergeCell ref="C29:D29"/>
    <mergeCell ref="C30:D30"/>
    <mergeCell ref="C67:D67"/>
    <mergeCell ref="C72:D72"/>
    <mergeCell ref="C75:D75"/>
    <mergeCell ref="C76:D76"/>
    <mergeCell ref="C79:D79"/>
    <mergeCell ref="C80:D80"/>
    <mergeCell ref="C81:D81"/>
    <mergeCell ref="C82:D82"/>
    <mergeCell ref="C83:D83"/>
    <mergeCell ref="C84:D84"/>
    <mergeCell ref="C85:D85"/>
    <mergeCell ref="A94:H94"/>
    <mergeCell ref="C95:E95"/>
    <mergeCell ref="F95:I95"/>
    <mergeCell ref="C96:D96"/>
    <mergeCell ref="C106:I106"/>
    <mergeCell ref="C107:I107"/>
    <mergeCell ref="A3:A20"/>
    <mergeCell ref="A21:A30"/>
    <mergeCell ref="A31:A66"/>
    <mergeCell ref="A67:A85"/>
    <mergeCell ref="A86:A93"/>
    <mergeCell ref="A96:A104"/>
    <mergeCell ref="A106:A107"/>
    <mergeCell ref="B3:B20"/>
    <mergeCell ref="B21:B26"/>
    <mergeCell ref="B27:B30"/>
    <mergeCell ref="B31:B66"/>
    <mergeCell ref="B67:B85"/>
    <mergeCell ref="B86:B93"/>
    <mergeCell ref="B96:B104"/>
    <mergeCell ref="B106:B107"/>
    <mergeCell ref="C3:C4"/>
    <mergeCell ref="C5:C10"/>
    <mergeCell ref="C11:C15"/>
    <mergeCell ref="C16:C20"/>
    <mergeCell ref="C21:C23"/>
    <mergeCell ref="C24:C26"/>
    <mergeCell ref="C27:C28"/>
    <mergeCell ref="C73:C74"/>
    <mergeCell ref="C77:C78"/>
    <mergeCell ref="D5:D6"/>
    <mergeCell ref="D7:D10"/>
    <mergeCell ref="D11:D12"/>
    <mergeCell ref="D13:D15"/>
    <mergeCell ref="D16:D17"/>
    <mergeCell ref="D18:D20"/>
    <mergeCell ref="E7:E8"/>
    <mergeCell ref="E9:E10"/>
    <mergeCell ref="E31:E34"/>
    <mergeCell ref="E35:E38"/>
    <mergeCell ref="E39:E42"/>
    <mergeCell ref="E43:E46"/>
    <mergeCell ref="E47:E50"/>
    <mergeCell ref="E51:E54"/>
    <mergeCell ref="E55:E58"/>
    <mergeCell ref="E59:E62"/>
    <mergeCell ref="E63:E66"/>
    <mergeCell ref="E73:E74"/>
    <mergeCell ref="E77:E78"/>
    <mergeCell ref="G3:G4"/>
    <mergeCell ref="C31:D38"/>
    <mergeCell ref="C39:D42"/>
    <mergeCell ref="C43:D54"/>
    <mergeCell ref="C55:D62"/>
    <mergeCell ref="C63:D66"/>
    <mergeCell ref="C68:D69"/>
    <mergeCell ref="C70:D71"/>
    <mergeCell ref="C86:D89"/>
    <mergeCell ref="C90:D93"/>
    <mergeCell ref="C97:D98"/>
    <mergeCell ref="C99:D100"/>
    <mergeCell ref="C101:D102"/>
    <mergeCell ref="C103:D10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翁海健</cp:lastModifiedBy>
  <dcterms:created xsi:type="dcterms:W3CDTF">2024-08-21T10:02:01Z</dcterms:created>
  <dcterms:modified xsi:type="dcterms:W3CDTF">2024-08-21T10:06:24Z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A6C63F05ACE74E388A90FFD4B081867F</vt:lpwstr>
  </property>
  <property fmtid="{D5CDD505-2E9C-101B-9397-08002B2CF9AE}" pid="3" name="KSOProductBuildVer">
    <vt:lpwstr>2052-11.8.2.12085</vt:lpwstr>
  </property>
</Properties>
</file>