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工作量估算" sheetId="2" r:id="rId1"/>
  </sheets>
  <definedNames>
    <definedName name="_xlnm._FilterDatabase" localSheetId="0" hidden="1">工作量估算!#REF!</definedName>
  </definedNames>
  <calcPr calcId="144525"/>
</workbook>
</file>

<file path=xl/sharedStrings.xml><?xml version="1.0" encoding="utf-8"?>
<sst xmlns="http://schemas.openxmlformats.org/spreadsheetml/2006/main" count="129" uniqueCount="82">
  <si>
    <t>零星采购线材清单</t>
  </si>
  <si>
    <t>序号</t>
  </si>
  <si>
    <t>设备名称</t>
  </si>
  <si>
    <t>型号</t>
  </si>
  <si>
    <t>规格参数</t>
  </si>
  <si>
    <t>数量</t>
  </si>
  <si>
    <t>单位</t>
  </si>
  <si>
    <t>单价最高限价（元）</t>
  </si>
  <si>
    <t>合价（元）</t>
  </si>
  <si>
    <t>备注</t>
  </si>
  <si>
    <t>一</t>
  </si>
  <si>
    <t>辅助材料</t>
  </si>
  <si>
    <t>音箱线</t>
  </si>
  <si>
    <t>QS6272BT100S</t>
  </si>
  <si>
    <t>舞台专业音箱喇叭线2*2.5平方,纯铜</t>
  </si>
  <si>
    <t>米</t>
  </si>
  <si>
    <t>50欧姆同轴电缆线</t>
  </si>
  <si>
    <t>SYV-50-5-1</t>
  </si>
  <si>
    <t>SYV-50-5-1同轴线</t>
  </si>
  <si>
    <t>控制线</t>
  </si>
  <si>
    <t>RVVP 2X1mm2</t>
  </si>
  <si>
    <t>RVVP 2X1mm2 双绞屏蔽线</t>
  </si>
  <si>
    <t>15米光纤HDMI线</t>
  </si>
  <si>
    <t>QS8521T15</t>
  </si>
  <si>
    <t>光纤HDMI线2.1版，8K60Hz高清HDMI视频线15米</t>
  </si>
  <si>
    <t>条</t>
  </si>
  <si>
    <t>20米光纤HDMI线</t>
  </si>
  <si>
    <t>QS8212AT20</t>
  </si>
  <si>
    <t>光纤HDMI线2.1版，8K60Hz铠装高清HDMI视频线20米</t>
  </si>
  <si>
    <t>25米光纤HDMI线</t>
  </si>
  <si>
    <t>QS8212AT25</t>
  </si>
  <si>
    <t>光纤HDMI线2.1版，8K60Hz铠装高清HDMI视频线25米</t>
  </si>
  <si>
    <t>30米光纤HDMI线</t>
  </si>
  <si>
    <t>QS8212AT35</t>
  </si>
  <si>
    <t>光纤HDMI线2.1版，8K60Hz铠装高清HDMI视频线35米</t>
  </si>
  <si>
    <t>40米光纤HDMI线</t>
  </si>
  <si>
    <t>QS8212AT40</t>
  </si>
  <si>
    <t>光纤HDMI线2.1版，8K60Hz铠装高清HDMI视频线40米</t>
  </si>
  <si>
    <t>50米光纤HDMI线</t>
  </si>
  <si>
    <t>QS8211AT50</t>
  </si>
  <si>
    <t>光纤HDMI线2.1版，8K60Hz高清HDMI视频线50米</t>
  </si>
  <si>
    <t>60米光纤HDMI线</t>
  </si>
  <si>
    <t>QS8211AT60</t>
  </si>
  <si>
    <t>光纤HDMI线2.1版，8K60Hz高清HDMI视频线60米</t>
  </si>
  <si>
    <t>70米光纤HDMI线</t>
  </si>
  <si>
    <t>QS8211AT70</t>
  </si>
  <si>
    <t>光纤HDMI线2.1版，8K60Hz高清HDMI视频线70米</t>
  </si>
  <si>
    <t>接插件</t>
  </si>
  <si>
    <t>优质</t>
  </si>
  <si>
    <t>卡侬公头</t>
  </si>
  <si>
    <t>个</t>
  </si>
  <si>
    <t>卡侬母头</t>
  </si>
  <si>
    <t>音箱插头</t>
  </si>
  <si>
    <t>6.35大三芯</t>
  </si>
  <si>
    <t>3.5小三芯</t>
  </si>
  <si>
    <t>莲花</t>
  </si>
  <si>
    <t>电源插头</t>
  </si>
  <si>
    <t>水晶头</t>
  </si>
  <si>
    <t>镀锌线管</t>
  </si>
  <si>
    <t>JDG32</t>
  </si>
  <si>
    <t>32mm镀锌金属线管</t>
  </si>
  <si>
    <t>线管配件</t>
  </si>
  <si>
    <t>锁母</t>
  </si>
  <si>
    <t>弯头</t>
  </si>
  <si>
    <t>镀锌桥架</t>
  </si>
  <si>
    <t>50*50*1.0mm</t>
  </si>
  <si>
    <t>金属走线槽镀锌电缆桥架，100*100*1mm</t>
  </si>
  <si>
    <t>100*100*1.0mm</t>
  </si>
  <si>
    <t>金属走线槽镀锌电缆桥架，100*50*1.0mm</t>
  </si>
  <si>
    <t>200*100*1.0mm</t>
  </si>
  <si>
    <t>金属走线槽镀锌电缆桥架，200*100*1.0mm</t>
  </si>
  <si>
    <t>桥架配件</t>
  </si>
  <si>
    <t>水平三通</t>
  </si>
  <si>
    <t>弯管</t>
  </si>
  <si>
    <t>灯杆</t>
  </si>
  <si>
    <t>定制</t>
  </si>
  <si>
    <t>采用外径40镀锌圆钢管和50*50*2.5镀锌方管制作</t>
  </si>
  <si>
    <t>套</t>
  </si>
  <si>
    <t>辅材</t>
  </si>
  <si>
    <t>螺杆、膨胀螺丝、金属底盒、钢钉、连接线、角铁等辅材配件</t>
  </si>
  <si>
    <t>件</t>
  </si>
  <si>
    <t>材料小计：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</si>
</sst>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b/>
      <sz val="10"/>
      <name val="微软雅黑"/>
      <charset val="134"/>
    </font>
    <font>
      <b/>
      <sz val="12"/>
      <name val="微软雅黑"/>
      <charset val="134"/>
    </font>
    <font>
      <sz val="9"/>
      <name val="微软雅黑"/>
      <charset val="134"/>
    </font>
    <font>
      <sz val="8"/>
      <name val="微软雅黑"/>
      <charset val="134"/>
    </font>
    <font>
      <sz val="10"/>
      <name val="微软雅黑"/>
      <charset val="134"/>
    </font>
    <font>
      <b/>
      <sz val="18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Times New Roman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0" fillId="0" borderId="0"/>
    <xf numFmtId="41" fontId="7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1" borderId="5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/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21" fillId="15" borderId="4" applyNumberFormat="0" applyAlignment="0" applyProtection="0">
      <alignment vertical="center"/>
    </xf>
    <xf numFmtId="0" fontId="22" fillId="16" borderId="9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7" fillId="0" borderId="0"/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5" applyFont="1" applyAlignment="1">
      <alignment horizontal="center" vertical="center"/>
    </xf>
    <xf numFmtId="0" fontId="1" fillId="2" borderId="1" xfId="43" applyFont="1" applyFill="1" applyBorder="1" applyAlignment="1">
      <alignment horizontal="center" vertical="center" wrapText="1"/>
    </xf>
    <xf numFmtId="0" fontId="1" fillId="2" borderId="1" xfId="20" applyFont="1" applyFill="1" applyBorder="1" applyAlignment="1">
      <alignment horizontal="center" vertical="center"/>
    </xf>
    <xf numFmtId="0" fontId="1" fillId="3" borderId="1" xfId="43" applyFont="1" applyFill="1" applyBorder="1" applyAlignment="1">
      <alignment horizontal="center" vertical="center" wrapText="1"/>
    </xf>
    <xf numFmtId="0" fontId="1" fillId="3" borderId="1" xfId="43" applyFont="1" applyFill="1" applyBorder="1" applyAlignment="1">
      <alignment horizontal="left" vertical="center" wrapText="1"/>
    </xf>
    <xf numFmtId="0" fontId="3" fillId="0" borderId="1" xfId="43" applyFont="1" applyBorder="1" applyAlignment="1">
      <alignment horizontal="center" vertical="center" wrapText="1"/>
    </xf>
    <xf numFmtId="0" fontId="4" fillId="0" borderId="1" xfId="43" applyFont="1" applyBorder="1" applyAlignment="1">
      <alignment horizontal="left" vertical="center" wrapText="1"/>
    </xf>
    <xf numFmtId="0" fontId="5" fillId="0" borderId="1" xfId="43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_英德财政局网络方案报价09-3-3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_英德财政局网络方案报价09-3-31_开发区网络布线清单2012-1-5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常规_机房(新)" xfId="43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3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I33"/>
  <sheetViews>
    <sheetView tabSelected="1" workbookViewId="0">
      <pane ySplit="2" topLeftCell="A13" activePane="bottomLeft" state="frozen"/>
      <selection/>
      <selection pane="bottomLeft" activeCell="G33" sqref="G33:H33"/>
    </sheetView>
  </sheetViews>
  <sheetFormatPr defaultColWidth="9" defaultRowHeight="16.5"/>
  <cols>
    <col min="1" max="1" width="3.8" style="3" customWidth="1"/>
    <col min="2" max="2" width="14.3" style="4" customWidth="1"/>
    <col min="3" max="3" width="14.3166666666667" style="4" customWidth="1"/>
    <col min="4" max="4" width="40.4" style="5" customWidth="1"/>
    <col min="5" max="5" width="6.58333333333333" style="6" customWidth="1"/>
    <col min="6" max="6" width="4.2" style="3" customWidth="1"/>
    <col min="7" max="7" width="18.625" style="3" customWidth="1"/>
    <col min="8" max="8" width="9.425" style="3" customWidth="1"/>
    <col min="9" max="9" width="16.9166666666667" style="7" customWidth="1"/>
    <col min="10" max="16384" width="9" style="7"/>
  </cols>
  <sheetData>
    <row r="1" ht="24.75" spans="1:9">
      <c r="A1" s="8" t="s">
        <v>0</v>
      </c>
      <c r="B1" s="8"/>
      <c r="C1" s="8"/>
      <c r="D1" s="8"/>
      <c r="E1" s="8"/>
      <c r="F1" s="8"/>
      <c r="G1" s="8"/>
      <c r="H1" s="8"/>
      <c r="I1" s="8"/>
    </row>
    <row r="2" s="1" customFormat="1" ht="72" customHeight="1" spans="1:9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20" t="s">
        <v>9</v>
      </c>
    </row>
    <row r="3" spans="1:9">
      <c r="A3" s="11" t="s">
        <v>10</v>
      </c>
      <c r="B3" s="12" t="s">
        <v>11</v>
      </c>
      <c r="C3" s="12"/>
      <c r="D3" s="12"/>
      <c r="E3" s="12"/>
      <c r="F3" s="12"/>
      <c r="G3" s="12"/>
      <c r="H3" s="12"/>
      <c r="I3" s="21"/>
    </row>
    <row r="4" outlineLevel="1" spans="1:9">
      <c r="A4" s="13">
        <v>1</v>
      </c>
      <c r="B4" s="13" t="s">
        <v>12</v>
      </c>
      <c r="C4" s="13" t="s">
        <v>13</v>
      </c>
      <c r="D4" s="14" t="s">
        <v>14</v>
      </c>
      <c r="E4" s="15">
        <v>800</v>
      </c>
      <c r="F4" s="13" t="s">
        <v>15</v>
      </c>
      <c r="G4" s="13">
        <v>13.1</v>
      </c>
      <c r="H4" s="13">
        <f>G4*E4</f>
        <v>10480</v>
      </c>
      <c r="I4" s="21"/>
    </row>
    <row r="5" outlineLevel="1" spans="1:9">
      <c r="A5" s="13">
        <v>2</v>
      </c>
      <c r="B5" s="13" t="s">
        <v>16</v>
      </c>
      <c r="C5" s="13" t="s">
        <v>17</v>
      </c>
      <c r="D5" s="14" t="s">
        <v>18</v>
      </c>
      <c r="E5" s="15">
        <v>70</v>
      </c>
      <c r="F5" s="13" t="s">
        <v>15</v>
      </c>
      <c r="G5" s="13">
        <v>9.5</v>
      </c>
      <c r="H5" s="13">
        <f t="shared" ref="H5:H32" si="0">G5*E5</f>
        <v>665</v>
      </c>
      <c r="I5" s="21"/>
    </row>
    <row r="6" outlineLevel="1" spans="1:9">
      <c r="A6" s="13">
        <v>3</v>
      </c>
      <c r="B6" s="13" t="s">
        <v>19</v>
      </c>
      <c r="C6" s="13" t="s">
        <v>20</v>
      </c>
      <c r="D6" s="14" t="s">
        <v>21</v>
      </c>
      <c r="E6" s="15">
        <v>200</v>
      </c>
      <c r="F6" s="13" t="s">
        <v>15</v>
      </c>
      <c r="G6" s="13">
        <v>5.2</v>
      </c>
      <c r="H6" s="13">
        <f t="shared" si="0"/>
        <v>1040</v>
      </c>
      <c r="I6" s="21"/>
    </row>
    <row r="7" outlineLevel="1" spans="1:9">
      <c r="A7" s="13">
        <v>4</v>
      </c>
      <c r="B7" s="13" t="s">
        <v>22</v>
      </c>
      <c r="C7" s="13" t="s">
        <v>23</v>
      </c>
      <c r="D7" s="14" t="s">
        <v>24</v>
      </c>
      <c r="E7" s="15">
        <v>4</v>
      </c>
      <c r="F7" s="13" t="s">
        <v>25</v>
      </c>
      <c r="G7" s="13">
        <v>195</v>
      </c>
      <c r="H7" s="13">
        <f t="shared" si="0"/>
        <v>780</v>
      </c>
      <c r="I7" s="21"/>
    </row>
    <row r="8" outlineLevel="1" spans="1:9">
      <c r="A8" s="13">
        <v>5</v>
      </c>
      <c r="B8" s="13" t="s">
        <v>26</v>
      </c>
      <c r="C8" s="13" t="s">
        <v>27</v>
      </c>
      <c r="D8" s="14" t="s">
        <v>28</v>
      </c>
      <c r="E8" s="15">
        <v>5</v>
      </c>
      <c r="F8" s="13" t="s">
        <v>25</v>
      </c>
      <c r="G8" s="13">
        <v>400</v>
      </c>
      <c r="H8" s="13">
        <f t="shared" si="0"/>
        <v>2000</v>
      </c>
      <c r="I8" s="21"/>
    </row>
    <row r="9" outlineLevel="1" spans="1:9">
      <c r="A9" s="13">
        <v>6</v>
      </c>
      <c r="B9" s="13" t="s">
        <v>29</v>
      </c>
      <c r="C9" s="13" t="s">
        <v>30</v>
      </c>
      <c r="D9" s="14" t="s">
        <v>31</v>
      </c>
      <c r="E9" s="15">
        <v>4</v>
      </c>
      <c r="F9" s="13" t="s">
        <v>25</v>
      </c>
      <c r="G9" s="13">
        <v>562</v>
      </c>
      <c r="H9" s="13">
        <f t="shared" si="0"/>
        <v>2248</v>
      </c>
      <c r="I9" s="21"/>
    </row>
    <row r="10" outlineLevel="1" spans="1:9">
      <c r="A10" s="13">
        <v>7</v>
      </c>
      <c r="B10" s="13" t="s">
        <v>32</v>
      </c>
      <c r="C10" s="13" t="s">
        <v>33</v>
      </c>
      <c r="D10" s="14" t="s">
        <v>34</v>
      </c>
      <c r="E10" s="15">
        <v>2</v>
      </c>
      <c r="F10" s="13" t="s">
        <v>25</v>
      </c>
      <c r="G10" s="13">
        <v>650</v>
      </c>
      <c r="H10" s="13">
        <f t="shared" si="0"/>
        <v>1300</v>
      </c>
      <c r="I10" s="21"/>
    </row>
    <row r="11" outlineLevel="1" spans="1:9">
      <c r="A11" s="13">
        <v>8</v>
      </c>
      <c r="B11" s="13" t="s">
        <v>35</v>
      </c>
      <c r="C11" s="13" t="s">
        <v>36</v>
      </c>
      <c r="D11" s="14" t="s">
        <v>37</v>
      </c>
      <c r="E11" s="15">
        <v>5</v>
      </c>
      <c r="F11" s="13" t="s">
        <v>25</v>
      </c>
      <c r="G11" s="13">
        <v>727</v>
      </c>
      <c r="H11" s="13">
        <f t="shared" si="0"/>
        <v>3635</v>
      </c>
      <c r="I11" s="21"/>
    </row>
    <row r="12" outlineLevel="1" spans="1:9">
      <c r="A12" s="13">
        <v>9</v>
      </c>
      <c r="B12" s="13" t="s">
        <v>38</v>
      </c>
      <c r="C12" s="13" t="s">
        <v>39</v>
      </c>
      <c r="D12" s="14" t="s">
        <v>40</v>
      </c>
      <c r="E12" s="15">
        <v>3</v>
      </c>
      <c r="F12" s="13" t="s">
        <v>25</v>
      </c>
      <c r="G12" s="13">
        <v>877</v>
      </c>
      <c r="H12" s="13">
        <f t="shared" si="0"/>
        <v>2631</v>
      </c>
      <c r="I12" s="21"/>
    </row>
    <row r="13" outlineLevel="1" spans="1:9">
      <c r="A13" s="13">
        <v>10</v>
      </c>
      <c r="B13" s="13" t="s">
        <v>41</v>
      </c>
      <c r="C13" s="13" t="s">
        <v>42</v>
      </c>
      <c r="D13" s="14" t="s">
        <v>43</v>
      </c>
      <c r="E13" s="15">
        <v>2</v>
      </c>
      <c r="F13" s="13" t="s">
        <v>25</v>
      </c>
      <c r="G13" s="13">
        <v>1053</v>
      </c>
      <c r="H13" s="13">
        <f t="shared" si="0"/>
        <v>2106</v>
      </c>
      <c r="I13" s="21"/>
    </row>
    <row r="14" outlineLevel="1" spans="1:9">
      <c r="A14" s="13">
        <v>11</v>
      </c>
      <c r="B14" s="13" t="s">
        <v>44</v>
      </c>
      <c r="C14" s="13" t="s">
        <v>45</v>
      </c>
      <c r="D14" s="14" t="s">
        <v>46</v>
      </c>
      <c r="E14" s="15">
        <v>1</v>
      </c>
      <c r="F14" s="13" t="s">
        <v>25</v>
      </c>
      <c r="G14" s="13">
        <v>1153</v>
      </c>
      <c r="H14" s="13">
        <f t="shared" si="0"/>
        <v>1153</v>
      </c>
      <c r="I14" s="21"/>
    </row>
    <row r="15" outlineLevel="1" spans="1:9">
      <c r="A15" s="13">
        <v>12</v>
      </c>
      <c r="B15" s="13" t="s">
        <v>47</v>
      </c>
      <c r="C15" s="13" t="s">
        <v>48</v>
      </c>
      <c r="D15" s="14" t="s">
        <v>49</v>
      </c>
      <c r="E15" s="15">
        <v>100</v>
      </c>
      <c r="F15" s="13" t="s">
        <v>50</v>
      </c>
      <c r="G15" s="13">
        <v>5</v>
      </c>
      <c r="H15" s="13">
        <f t="shared" si="0"/>
        <v>500</v>
      </c>
      <c r="I15" s="21"/>
    </row>
    <row r="16" outlineLevel="1" spans="1:9">
      <c r="A16" s="13">
        <v>13</v>
      </c>
      <c r="B16" s="13" t="s">
        <v>47</v>
      </c>
      <c r="C16" s="13" t="s">
        <v>48</v>
      </c>
      <c r="D16" s="14" t="s">
        <v>51</v>
      </c>
      <c r="E16" s="15">
        <v>100</v>
      </c>
      <c r="F16" s="13" t="s">
        <v>50</v>
      </c>
      <c r="G16" s="13">
        <v>5</v>
      </c>
      <c r="H16" s="13">
        <f t="shared" si="0"/>
        <v>500</v>
      </c>
      <c r="I16" s="21"/>
    </row>
    <row r="17" outlineLevel="1" spans="1:9">
      <c r="A17" s="13">
        <v>14</v>
      </c>
      <c r="B17" s="13" t="s">
        <v>47</v>
      </c>
      <c r="C17" s="13" t="s">
        <v>48</v>
      </c>
      <c r="D17" s="14" t="s">
        <v>52</v>
      </c>
      <c r="E17" s="15">
        <v>30</v>
      </c>
      <c r="F17" s="13" t="s">
        <v>50</v>
      </c>
      <c r="G17" s="13">
        <v>8</v>
      </c>
      <c r="H17" s="13">
        <f t="shared" si="0"/>
        <v>240</v>
      </c>
      <c r="I17" s="21"/>
    </row>
    <row r="18" outlineLevel="1" spans="1:9">
      <c r="A18" s="13">
        <v>15</v>
      </c>
      <c r="B18" s="13" t="s">
        <v>47</v>
      </c>
      <c r="C18" s="13" t="s">
        <v>48</v>
      </c>
      <c r="D18" s="14" t="s">
        <v>53</v>
      </c>
      <c r="E18" s="15">
        <v>50</v>
      </c>
      <c r="F18" s="13" t="s">
        <v>50</v>
      </c>
      <c r="G18" s="13">
        <v>5</v>
      </c>
      <c r="H18" s="13">
        <f t="shared" si="0"/>
        <v>250</v>
      </c>
      <c r="I18" s="21"/>
    </row>
    <row r="19" outlineLevel="1" spans="1:9">
      <c r="A19" s="13">
        <v>16</v>
      </c>
      <c r="B19" s="13" t="s">
        <v>47</v>
      </c>
      <c r="C19" s="13" t="s">
        <v>48</v>
      </c>
      <c r="D19" s="14" t="s">
        <v>54</v>
      </c>
      <c r="E19" s="15">
        <v>50</v>
      </c>
      <c r="F19" s="13" t="s">
        <v>50</v>
      </c>
      <c r="G19" s="13">
        <v>5</v>
      </c>
      <c r="H19" s="13">
        <f t="shared" si="0"/>
        <v>250</v>
      </c>
      <c r="I19" s="21"/>
    </row>
    <row r="20" outlineLevel="1" spans="1:9">
      <c r="A20" s="13">
        <v>17</v>
      </c>
      <c r="B20" s="13" t="s">
        <v>47</v>
      </c>
      <c r="C20" s="13" t="s">
        <v>48</v>
      </c>
      <c r="D20" s="14" t="s">
        <v>55</v>
      </c>
      <c r="E20" s="15">
        <v>50</v>
      </c>
      <c r="F20" s="13" t="s">
        <v>50</v>
      </c>
      <c r="G20" s="13">
        <v>5</v>
      </c>
      <c r="H20" s="13">
        <f t="shared" si="0"/>
        <v>250</v>
      </c>
      <c r="I20" s="21"/>
    </row>
    <row r="21" outlineLevel="1" spans="1:9">
      <c r="A21" s="13">
        <v>18</v>
      </c>
      <c r="B21" s="13" t="s">
        <v>47</v>
      </c>
      <c r="C21" s="13" t="s">
        <v>48</v>
      </c>
      <c r="D21" s="14" t="s">
        <v>56</v>
      </c>
      <c r="E21" s="15">
        <v>30</v>
      </c>
      <c r="F21" s="13" t="s">
        <v>50</v>
      </c>
      <c r="G21" s="13">
        <v>5</v>
      </c>
      <c r="H21" s="13">
        <f t="shared" si="0"/>
        <v>150</v>
      </c>
      <c r="I21" s="21"/>
    </row>
    <row r="22" outlineLevel="1" spans="1:9">
      <c r="A22" s="13">
        <v>19</v>
      </c>
      <c r="B22" s="13" t="s">
        <v>47</v>
      </c>
      <c r="C22" s="13" t="s">
        <v>48</v>
      </c>
      <c r="D22" s="14" t="s">
        <v>57</v>
      </c>
      <c r="E22" s="15">
        <v>200</v>
      </c>
      <c r="F22" s="13" t="s">
        <v>50</v>
      </c>
      <c r="G22" s="13">
        <v>1.5</v>
      </c>
      <c r="H22" s="13">
        <f t="shared" si="0"/>
        <v>300</v>
      </c>
      <c r="I22" s="21"/>
    </row>
    <row r="23" outlineLevel="1" spans="1:9">
      <c r="A23" s="13">
        <v>20</v>
      </c>
      <c r="B23" s="13" t="s">
        <v>58</v>
      </c>
      <c r="C23" s="13" t="s">
        <v>59</v>
      </c>
      <c r="D23" s="14" t="s">
        <v>60</v>
      </c>
      <c r="E23" s="15">
        <v>200</v>
      </c>
      <c r="F23" s="13" t="s">
        <v>15</v>
      </c>
      <c r="G23" s="13">
        <v>5</v>
      </c>
      <c r="H23" s="13">
        <f t="shared" si="0"/>
        <v>1000</v>
      </c>
      <c r="I23" s="21"/>
    </row>
    <row r="24" outlineLevel="1" spans="1:9">
      <c r="A24" s="13">
        <v>21</v>
      </c>
      <c r="B24" s="13" t="s">
        <v>61</v>
      </c>
      <c r="C24" s="13" t="s">
        <v>48</v>
      </c>
      <c r="D24" s="14" t="s">
        <v>62</v>
      </c>
      <c r="E24" s="15">
        <v>50</v>
      </c>
      <c r="F24" s="13" t="s">
        <v>50</v>
      </c>
      <c r="G24" s="13">
        <v>7</v>
      </c>
      <c r="H24" s="13">
        <f t="shared" si="0"/>
        <v>350</v>
      </c>
      <c r="I24" s="21"/>
    </row>
    <row r="25" outlineLevel="1" spans="1:9">
      <c r="A25" s="13">
        <v>22</v>
      </c>
      <c r="B25" s="13" t="s">
        <v>61</v>
      </c>
      <c r="C25" s="13" t="s">
        <v>48</v>
      </c>
      <c r="D25" s="14" t="s">
        <v>63</v>
      </c>
      <c r="E25" s="15">
        <v>50</v>
      </c>
      <c r="F25" s="13" t="s">
        <v>50</v>
      </c>
      <c r="G25" s="13">
        <v>6</v>
      </c>
      <c r="H25" s="13">
        <f t="shared" si="0"/>
        <v>300</v>
      </c>
      <c r="I25" s="21"/>
    </row>
    <row r="26" outlineLevel="1" spans="1:9">
      <c r="A26" s="13">
        <v>23</v>
      </c>
      <c r="B26" s="13" t="s">
        <v>64</v>
      </c>
      <c r="C26" s="13" t="s">
        <v>65</v>
      </c>
      <c r="D26" s="14" t="s">
        <v>66</v>
      </c>
      <c r="E26" s="15">
        <v>60</v>
      </c>
      <c r="F26" s="13" t="s">
        <v>15</v>
      </c>
      <c r="G26" s="13">
        <v>8.7</v>
      </c>
      <c r="H26" s="13">
        <f t="shared" si="0"/>
        <v>522</v>
      </c>
      <c r="I26" s="21"/>
    </row>
    <row r="27" outlineLevel="1" spans="1:9">
      <c r="A27" s="13">
        <v>24</v>
      </c>
      <c r="B27" s="13" t="s">
        <v>64</v>
      </c>
      <c r="C27" s="13" t="s">
        <v>67</v>
      </c>
      <c r="D27" s="14" t="s">
        <v>68</v>
      </c>
      <c r="E27" s="15">
        <v>60</v>
      </c>
      <c r="F27" s="13" t="s">
        <v>15</v>
      </c>
      <c r="G27" s="13">
        <v>16.5</v>
      </c>
      <c r="H27" s="13">
        <f t="shared" si="0"/>
        <v>990</v>
      </c>
      <c r="I27" s="21"/>
    </row>
    <row r="28" outlineLevel="1" spans="1:9">
      <c r="A28" s="13">
        <v>25</v>
      </c>
      <c r="B28" s="13" t="s">
        <v>64</v>
      </c>
      <c r="C28" s="13" t="s">
        <v>69</v>
      </c>
      <c r="D28" s="14" t="s">
        <v>70</v>
      </c>
      <c r="E28" s="15">
        <v>40</v>
      </c>
      <c r="F28" s="13" t="s">
        <v>15</v>
      </c>
      <c r="G28" s="13">
        <v>25</v>
      </c>
      <c r="H28" s="13">
        <f t="shared" si="0"/>
        <v>1000</v>
      </c>
      <c r="I28" s="21"/>
    </row>
    <row r="29" outlineLevel="1" spans="1:9">
      <c r="A29" s="13">
        <v>26</v>
      </c>
      <c r="B29" s="13" t="s">
        <v>71</v>
      </c>
      <c r="C29" s="13" t="s">
        <v>48</v>
      </c>
      <c r="D29" s="14" t="s">
        <v>72</v>
      </c>
      <c r="E29" s="15">
        <v>100</v>
      </c>
      <c r="F29" s="13" t="s">
        <v>50</v>
      </c>
      <c r="G29" s="13">
        <v>20</v>
      </c>
      <c r="H29" s="13">
        <f t="shared" si="0"/>
        <v>2000</v>
      </c>
      <c r="I29" s="21"/>
    </row>
    <row r="30" outlineLevel="1" spans="1:9">
      <c r="A30" s="13">
        <v>27</v>
      </c>
      <c r="B30" s="13" t="s">
        <v>71</v>
      </c>
      <c r="C30" s="13" t="s">
        <v>48</v>
      </c>
      <c r="D30" s="14" t="s">
        <v>73</v>
      </c>
      <c r="E30" s="15">
        <v>100</v>
      </c>
      <c r="F30" s="13" t="s">
        <v>50</v>
      </c>
      <c r="G30" s="13">
        <v>16</v>
      </c>
      <c r="H30" s="13">
        <f t="shared" si="0"/>
        <v>1600</v>
      </c>
      <c r="I30" s="21"/>
    </row>
    <row r="31" outlineLevel="1" spans="1:9">
      <c r="A31" s="13">
        <v>28</v>
      </c>
      <c r="B31" s="13" t="s">
        <v>74</v>
      </c>
      <c r="C31" s="13" t="s">
        <v>75</v>
      </c>
      <c r="D31" s="14" t="s">
        <v>76</v>
      </c>
      <c r="E31" s="15">
        <v>3</v>
      </c>
      <c r="F31" s="13" t="s">
        <v>77</v>
      </c>
      <c r="G31" s="13">
        <v>2400</v>
      </c>
      <c r="H31" s="13">
        <f t="shared" si="0"/>
        <v>7200</v>
      </c>
      <c r="I31" s="21"/>
    </row>
    <row r="32" outlineLevel="1" spans="1:9">
      <c r="A32" s="13">
        <v>29</v>
      </c>
      <c r="B32" s="13" t="s">
        <v>78</v>
      </c>
      <c r="C32" s="13" t="s">
        <v>48</v>
      </c>
      <c r="D32" s="14" t="s">
        <v>79</v>
      </c>
      <c r="E32" s="15">
        <v>100</v>
      </c>
      <c r="F32" s="13" t="s">
        <v>80</v>
      </c>
      <c r="G32" s="13">
        <v>35</v>
      </c>
      <c r="H32" s="13">
        <f t="shared" si="0"/>
        <v>3500</v>
      </c>
      <c r="I32" s="21"/>
    </row>
    <row r="33" s="2" customFormat="1" ht="18" spans="1:9">
      <c r="A33" s="16"/>
      <c r="B33" s="17" t="s">
        <v>81</v>
      </c>
      <c r="C33" s="17"/>
      <c r="D33" s="17"/>
      <c r="E33" s="17"/>
      <c r="F33" s="17"/>
      <c r="G33" s="18">
        <f>SUM(H4:H32)</f>
        <v>48940</v>
      </c>
      <c r="H33" s="19"/>
      <c r="I33" s="21"/>
    </row>
  </sheetData>
  <mergeCells count="4">
    <mergeCell ref="A1:I1"/>
    <mergeCell ref="B3:F3"/>
    <mergeCell ref="B33:F33"/>
    <mergeCell ref="G33:H33"/>
  </mergeCells>
  <pageMargins left="0.708333333333333" right="0.161111111111111" top="0.590277777777778" bottom="0.629861111111111" header="0.393055555555556" footer="0.354166666666667"/>
  <pageSetup paperSize="9" orientation="landscape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工作量估算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8278FDF35054451599A13A0627EBF36C</cp:lastModifiedBy>
  <dcterms:created xsi:type="dcterms:W3CDTF">2025-02-11T19:54:00Z</dcterms:created>
  <dcterms:modified xsi:type="dcterms:W3CDTF">2025-04-01T08:18:30Z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570ADB2ADD14464E88E2BBABCDE655B5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