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报价清单" sheetId="2" r:id="rId1"/>
  </sheets>
  <definedNames>
    <definedName name="_xlnm._FilterDatabase" localSheetId="0" hidden="1">报价清单!$A$3:$XEY$22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<sst xmlns="http://schemas.openxmlformats.org/spreadsheetml/2006/main" count="178" uniqueCount="110">
  <si>
    <t>报价清单</t>
  </si>
  <si>
    <t>车辆信息：帕杰罗（JE4NR62R08J001123)</t>
  </si>
  <si>
    <t>序号</t>
  </si>
  <si>
    <t>维修项目</t>
  </si>
  <si>
    <t>工时费限价（元/次）</t>
  </si>
  <si>
    <t>预估工时费次数(次)</t>
  </si>
  <si>
    <t>材料费限价（元/项）</t>
  </si>
  <si>
    <t>预估材料数量（项）</t>
  </si>
  <si>
    <t>工时费报价（元）</t>
  </si>
  <si>
    <t>材料费报价（元）</t>
  </si>
  <si>
    <t>合计限价（元）（含工时、材料费）</t>
  </si>
  <si>
    <t>合计报价（元）（含工时、材料费）</t>
  </si>
  <si>
    <t>皮带张紧力调节</t>
  </si>
  <si>
    <t>更换前减震器（支）③</t>
  </si>
  <si>
    <t>更换后减震器（支）③</t>
  </si>
  <si>
    <t>更换前轮避震器座胶</t>
  </si>
  <si>
    <t>更换轮胎205/55R16（每条）</t>
  </si>
  <si>
    <t>更换 ABS 转速传感器（个）</t>
  </si>
  <si>
    <t>抽真空加雪种④</t>
  </si>
  <si>
    <t>检查更换空调继电器</t>
  </si>
  <si>
    <t>清洗冷气风口、管道（不含
拆装仪表台）</t>
  </si>
  <si>
    <t>拆装更换冷气温度感应器
（不含拆装仪表台）</t>
  </si>
  <si>
    <t>更换空调保险阀</t>
  </si>
  <si>
    <t>拆装仪表台</t>
  </si>
  <si>
    <t>更换倒车影像</t>
  </si>
  <si>
    <t>后尾板修复</t>
  </si>
  <si>
    <t>更换全车脚垫</t>
  </si>
  <si>
    <t>真皮座椅去渍、上光</t>
  </si>
  <si>
    <t>车内内饰清洗</t>
  </si>
  <si>
    <t>车辆常规检车</t>
  </si>
  <si>
    <t>小计（元）</t>
  </si>
  <si>
    <t>/</t>
  </si>
  <si>
    <t>车辆信息：雪铁龙（LDCA13X43C2052108)</t>
  </si>
  <si>
    <t>更换机油5W30（1升）</t>
  </si>
  <si>
    <t>更换机油5W30（4升）</t>
  </si>
  <si>
    <t>机油滤清器</t>
  </si>
  <si>
    <t>保养转向系统</t>
  </si>
  <si>
    <t>调整转向角度</t>
  </si>
  <si>
    <t>调整手拉杆</t>
  </si>
  <si>
    <t>补充雪种④</t>
  </si>
  <si>
    <t>拆装天窗机构</t>
  </si>
  <si>
    <t>车辆信息：别克（LSGUD82C0AE046464)</t>
  </si>
  <si>
    <t>更换防冻液①</t>
  </si>
  <si>
    <t>拆装或更换空滤器总成</t>
  </si>
  <si>
    <t>更换空调皮带</t>
  </si>
  <si>
    <t>换机油感应器③</t>
  </si>
  <si>
    <t>高压线圈</t>
  </si>
  <si>
    <t>检修离合器液压总成</t>
  </si>
  <si>
    <t>换机油感应器、测量机油压
力③</t>
  </si>
  <si>
    <t>清洗更换燃油滤清器（外置
式）</t>
  </si>
  <si>
    <t>更换检查水温感应器</t>
  </si>
  <si>
    <t>清晰空气滤清器或更换滤芯</t>
  </si>
  <si>
    <r>
      <rPr>
        <sz val="11"/>
        <color theme="1"/>
        <rFont val="SimSun"/>
        <charset val="134"/>
      </rPr>
      <t>清理发动机积碳（</t>
    </r>
    <r>
      <rPr>
        <sz val="11"/>
        <color theme="1"/>
        <rFont val="Calibri"/>
        <charset val="134"/>
      </rPr>
      <t xml:space="preserve">4 </t>
    </r>
    <r>
      <rPr>
        <sz val="11"/>
        <color theme="1"/>
        <rFont val="SimSun"/>
        <charset val="134"/>
      </rPr>
      <t>缸）</t>
    </r>
  </si>
  <si>
    <t>更换飞轮齿（含吊装波箱）</t>
  </si>
  <si>
    <t>更换燃油蒸发控制装置</t>
  </si>
  <si>
    <t>免拆清洗发动机气路系统</t>
  </si>
  <si>
    <t>更换离合器片</t>
  </si>
  <si>
    <t>维修或保养离合器总泵</t>
  </si>
  <si>
    <t>维修或保养离合器分泵</t>
  </si>
  <si>
    <t>分解、修理自动变速箱</t>
  </si>
  <si>
    <t>吊装变速箱总成</t>
  </si>
  <si>
    <t>拆装波箱油底壳</t>
  </si>
  <si>
    <t>更换波箱吊胶</t>
  </si>
  <si>
    <t>更换或润滑波箱换挡拉索</t>
  </si>
  <si>
    <t>更换或润滑波油门拉索</t>
  </si>
  <si>
    <t>更换前驱动半轴（单边）</t>
  </si>
  <si>
    <t>更换半轴外球笼（单边）</t>
  </si>
  <si>
    <t>更换半轴内球笼（单边）</t>
  </si>
  <si>
    <t>调校离合器</t>
  </si>
  <si>
    <t>换半轴油封（单边）</t>
  </si>
  <si>
    <t>检修变速箱操纵机构</t>
  </si>
  <si>
    <t>更换变速箱前油封</t>
  </si>
  <si>
    <t>更换变速箱后油封</t>
  </si>
  <si>
    <t>检测更换波箱电磁阀</t>
  </si>
  <si>
    <t>更换轮胎及动平衡（条）</t>
  </si>
  <si>
    <t>更换差速器油</t>
  </si>
  <si>
    <t>外调校手刹</t>
  </si>
  <si>
    <t>拆装前轮轴承</t>
  </si>
  <si>
    <t>更换轮胎225/45R17（每条）</t>
  </si>
  <si>
    <t>换转向节主销</t>
  </si>
  <si>
    <t>更换前轮油封（轮）</t>
  </si>
  <si>
    <t>更换后轮油封（轮）</t>
  </si>
  <si>
    <t>更换前制动片</t>
  </si>
  <si>
    <t>更换后制动片（碟刹）</t>
  </si>
  <si>
    <t>光整制动盘（个）</t>
  </si>
  <si>
    <t>检修制动总泵</t>
  </si>
  <si>
    <t>检修制动分泵（碟）（个）</t>
  </si>
  <si>
    <t>更换车轮制动软管（条）</t>
  </si>
  <si>
    <t>更换刹车油</t>
  </si>
  <si>
    <t>前束检测、调整</t>
  </si>
  <si>
    <t>更换方向机总成（循环球）</t>
  </si>
  <si>
    <t>拆装转向管柱</t>
  </si>
  <si>
    <t>更换方向机油</t>
  </si>
  <si>
    <t>换方向机高低压油管</t>
  </si>
  <si>
    <t>更换膨胀阀（不含拆装仪表
台）</t>
  </si>
  <si>
    <t>清洗蒸发器</t>
  </si>
  <si>
    <t>更换电瓶（60A)</t>
  </si>
  <si>
    <t>检修电动车窗电路</t>
  </si>
  <si>
    <t>配装遥控器电池</t>
  </si>
  <si>
    <t>检修加速防滑系统（ASR）</t>
  </si>
  <si>
    <t>更换雨刮</t>
  </si>
  <si>
    <t>拆装车身饰件</t>
  </si>
  <si>
    <t>修玻璃升降器电动</t>
  </si>
  <si>
    <t>前保险杠补漆（局部）</t>
  </si>
  <si>
    <t>后保险杠烤漆（旧件）</t>
  </si>
  <si>
    <t>后车门烤漆（旧件）</t>
  </si>
  <si>
    <t>全车座位清洗、上蜡</t>
  </si>
  <si>
    <t>全车除污渍</t>
  </si>
  <si>
    <t>车辆信息：柯斯达（LFMES5814BS012165)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</si>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</sst>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Arial"/>
      <charset val="134"/>
    </font>
    <font>
      <b/>
      <sz val="14"/>
      <color rgb="FF000000"/>
      <name val="宋体"/>
      <charset val="134"/>
    </font>
    <font>
      <b/>
      <sz val="12"/>
      <name val="宋体"/>
      <charset val="134"/>
    </font>
    <font>
      <b/>
      <sz val="11"/>
      <name val="SimSun"/>
      <charset val="134"/>
    </font>
    <font>
      <b/>
      <sz val="9"/>
      <color theme="1"/>
      <name val="SimSun"/>
      <charset val="134"/>
    </font>
    <font>
      <b/>
      <sz val="9"/>
      <color theme="1"/>
      <name val="宋体"/>
      <charset val="134"/>
    </font>
    <font>
      <sz val="11"/>
      <name val="SimSun"/>
      <charset val="134"/>
    </font>
    <font>
      <sz val="11"/>
      <color theme="1"/>
      <name val="SimSun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9"/>
      <color theme="1"/>
      <name val="Arial"/>
      <charset val="134"/>
    </font>
    <font>
      <sz val="9"/>
      <color theme="1"/>
      <name val="宋体"/>
      <charset val="134"/>
    </font>
    <font>
      <sz val="9"/>
      <color theme="1"/>
      <name val="SimSun"/>
      <charset val="134"/>
    </font>
    <font>
      <sz val="9"/>
      <name val="SimSun"/>
      <charset val="134"/>
    </font>
    <font>
      <b/>
      <sz val="9"/>
      <color theme="1"/>
      <name val="宋体"/>
      <charset val="134"/>
      <scheme val="minor"/>
    </font>
    <font>
      <b/>
      <sz val="11"/>
      <color theme="1"/>
      <name val="SimSun"/>
      <charset val="134"/>
    </font>
    <font>
      <sz val="11"/>
      <color theme="1"/>
      <name val="Arial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11" applyNumberFormat="0" applyAlignment="0" applyProtection="0">
      <alignment vertical="center"/>
    </xf>
    <xf numFmtId="0" fontId="30" fillId="4" borderId="12" applyNumberFormat="0" applyAlignment="0" applyProtection="0">
      <alignment vertical="center"/>
    </xf>
    <xf numFmtId="0" fontId="31" fillId="4" borderId="11" applyNumberFormat="0" applyAlignment="0" applyProtection="0">
      <alignment vertical="center"/>
    </xf>
    <xf numFmtId="0" fontId="32" fillId="5" borderId="13" applyNumberFormat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176" fontId="0" fillId="0" borderId="0" xfId="0" applyNumberForma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left" vertical="center" wrapText="1"/>
    </xf>
    <xf numFmtId="176" fontId="6" fillId="0" borderId="3" xfId="0" applyNumberFormat="1" applyFont="1" applyFill="1" applyBorder="1" applyAlignment="1">
      <alignment horizontal="left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left" vertical="center" wrapText="1"/>
    </xf>
    <xf numFmtId="176" fontId="18" fillId="0" borderId="1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176" fontId="12" fillId="0" borderId="4" xfId="0" applyNumberFormat="1" applyFont="1" applyFill="1" applyBorder="1" applyAlignment="1">
      <alignment horizontal="center" vertical="center" wrapText="1"/>
    </xf>
    <xf numFmtId="176" fontId="19" fillId="0" borderId="1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left" vertical="center" wrapText="1"/>
    </xf>
    <xf numFmtId="176" fontId="5" fillId="0" borderId="4" xfId="0" applyNumberFormat="1" applyFont="1" applyFill="1" applyBorder="1" applyAlignment="1">
      <alignment horizontal="left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20" fillId="0" borderId="5" xfId="0" applyNumberFormat="1" applyFont="1" applyFill="1" applyBorder="1" applyAlignment="1">
      <alignment horizontal="center" vertical="center" wrapText="1"/>
    </xf>
    <xf numFmtId="49" fontId="20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76" fontId="1" fillId="0" borderId="7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16"/>
  <sheetViews>
    <sheetView tabSelected="1" workbookViewId="0">
      <pane xSplit="2" ySplit="3" topLeftCell="C108" activePane="bottomRight" state="frozen"/>
      <selection/>
      <selection pane="topRight"/>
      <selection pane="bottomLeft"/>
      <selection pane="bottomRight" activeCell="G116" sqref="G116"/>
    </sheetView>
  </sheetViews>
  <sheetFormatPr defaultColWidth="8.90833333333333" defaultRowHeight="14.25"/>
  <cols>
    <col min="1" max="1" width="6" style="8" customWidth="1"/>
    <col min="2" max="2" width="25.3666666666667" style="8" customWidth="1"/>
    <col min="3" max="3" width="13.4916666666667" style="9" customWidth="1"/>
    <col min="4" max="4" width="15.55" style="10" customWidth="1"/>
    <col min="5" max="5" width="15.1833333333333" style="2" customWidth="1"/>
    <col min="6" max="6" width="15.1833333333333" style="11" customWidth="1"/>
    <col min="7" max="7" width="15.1833333333333" style="10" customWidth="1"/>
    <col min="8" max="8" width="14.0583333333333" style="10" customWidth="1"/>
    <col min="9" max="9" width="17.4916666666667" style="2" customWidth="1"/>
    <col min="10" max="10" width="17.4916666666667" style="10" customWidth="1"/>
    <col min="11" max="16384" width="8.90833333333333" style="2"/>
  </cols>
  <sheetData>
    <row r="1" s="1" customFormat="1" ht="36" customHeight="1" spans="1:10">
      <c r="A1" s="12" t="s">
        <v>0</v>
      </c>
      <c r="B1" s="12"/>
      <c r="C1" s="13"/>
      <c r="D1" s="12"/>
      <c r="E1" s="12"/>
      <c r="F1" s="12"/>
      <c r="G1" s="12"/>
      <c r="H1" s="13"/>
      <c r="I1" s="12"/>
      <c r="J1" s="12"/>
    </row>
    <row r="2" ht="41" customHeight="1" spans="1:10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53"/>
    </row>
    <row r="3" ht="41" customHeight="1" spans="1:10">
      <c r="A3" s="16" t="s">
        <v>2</v>
      </c>
      <c r="B3" s="16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9" t="s">
        <v>8</v>
      </c>
      <c r="H3" s="19" t="s">
        <v>9</v>
      </c>
      <c r="I3" s="19" t="s">
        <v>10</v>
      </c>
      <c r="J3" s="19" t="s">
        <v>11</v>
      </c>
    </row>
    <row r="4" s="2" customFormat="1" ht="32" customHeight="1" spans="1:10">
      <c r="A4" s="20">
        <v>1</v>
      </c>
      <c r="B4" s="21" t="s">
        <v>12</v>
      </c>
      <c r="C4" s="22">
        <v>60</v>
      </c>
      <c r="D4" s="22">
        <v>1</v>
      </c>
      <c r="E4" s="22">
        <v>450</v>
      </c>
      <c r="F4" s="22">
        <v>1</v>
      </c>
      <c r="G4" s="22"/>
      <c r="H4" s="22"/>
      <c r="I4" s="26">
        <f>(C4*D4)+(E4*F4)</f>
        <v>510</v>
      </c>
      <c r="J4" s="22"/>
    </row>
    <row r="5" s="2" customFormat="1" ht="32" customHeight="1" spans="1:10">
      <c r="A5" s="20">
        <v>2</v>
      </c>
      <c r="B5" s="23" t="s">
        <v>13</v>
      </c>
      <c r="C5" s="22">
        <v>120</v>
      </c>
      <c r="D5" s="22">
        <v>1</v>
      </c>
      <c r="E5" s="22">
        <v>520</v>
      </c>
      <c r="F5" s="22">
        <v>1</v>
      </c>
      <c r="G5" s="22"/>
      <c r="H5" s="22"/>
      <c r="I5" s="26">
        <f t="shared" ref="I5:I21" si="0">(C5*D5)+(E5*F5)</f>
        <v>640</v>
      </c>
      <c r="J5" s="22"/>
    </row>
    <row r="6" s="2" customFormat="1" ht="32" customHeight="1" spans="1:10">
      <c r="A6" s="20">
        <v>3</v>
      </c>
      <c r="B6" s="23" t="s">
        <v>14</v>
      </c>
      <c r="C6" s="22">
        <v>120</v>
      </c>
      <c r="D6" s="22">
        <v>1</v>
      </c>
      <c r="E6" s="22">
        <v>1000</v>
      </c>
      <c r="F6" s="22">
        <v>1</v>
      </c>
      <c r="G6" s="22"/>
      <c r="H6" s="22"/>
      <c r="I6" s="26">
        <f t="shared" si="0"/>
        <v>1120</v>
      </c>
      <c r="J6" s="22"/>
    </row>
    <row r="7" s="2" customFormat="1" ht="32" customHeight="1" spans="1:10">
      <c r="A7" s="20">
        <v>4</v>
      </c>
      <c r="B7" s="23" t="s">
        <v>15</v>
      </c>
      <c r="C7" s="22">
        <v>100</v>
      </c>
      <c r="D7" s="22">
        <v>1</v>
      </c>
      <c r="E7" s="22">
        <v>100</v>
      </c>
      <c r="F7" s="22">
        <v>1</v>
      </c>
      <c r="G7" s="22"/>
      <c r="H7" s="22"/>
      <c r="I7" s="26">
        <f t="shared" si="0"/>
        <v>200</v>
      </c>
      <c r="J7" s="22"/>
    </row>
    <row r="8" s="2" customFormat="1" ht="32" customHeight="1" spans="1:10">
      <c r="A8" s="20">
        <v>5</v>
      </c>
      <c r="B8" s="23" t="s">
        <v>16</v>
      </c>
      <c r="C8" s="22">
        <v>0</v>
      </c>
      <c r="D8" s="22">
        <v>1</v>
      </c>
      <c r="E8" s="22">
        <v>950</v>
      </c>
      <c r="F8" s="22">
        <v>2</v>
      </c>
      <c r="G8" s="22"/>
      <c r="H8" s="22"/>
      <c r="I8" s="26">
        <f t="shared" si="0"/>
        <v>1900</v>
      </c>
      <c r="J8" s="22"/>
    </row>
    <row r="9" s="2" customFormat="1" ht="32" customHeight="1" spans="1:10">
      <c r="A9" s="20">
        <v>6</v>
      </c>
      <c r="B9" s="21" t="s">
        <v>17</v>
      </c>
      <c r="C9" s="22">
        <v>80</v>
      </c>
      <c r="D9" s="22">
        <v>1</v>
      </c>
      <c r="E9" s="22">
        <v>260</v>
      </c>
      <c r="F9" s="22">
        <v>1</v>
      </c>
      <c r="G9" s="22"/>
      <c r="H9" s="22"/>
      <c r="I9" s="26">
        <f t="shared" si="0"/>
        <v>340</v>
      </c>
      <c r="J9" s="22"/>
    </row>
    <row r="10" s="2" customFormat="1" ht="32" customHeight="1" spans="1:10">
      <c r="A10" s="20">
        <v>7</v>
      </c>
      <c r="B10" s="23" t="s">
        <v>18</v>
      </c>
      <c r="C10" s="22">
        <v>0</v>
      </c>
      <c r="D10" s="22">
        <v>1</v>
      </c>
      <c r="E10" s="22">
        <v>50</v>
      </c>
      <c r="F10" s="22">
        <v>4</v>
      </c>
      <c r="G10" s="22"/>
      <c r="H10" s="22"/>
      <c r="I10" s="26">
        <f t="shared" si="0"/>
        <v>200</v>
      </c>
      <c r="J10" s="22"/>
    </row>
    <row r="11" s="2" customFormat="1" ht="32" customHeight="1" spans="1:10">
      <c r="A11" s="20">
        <v>8</v>
      </c>
      <c r="B11" s="23" t="s">
        <v>19</v>
      </c>
      <c r="C11" s="22">
        <v>50</v>
      </c>
      <c r="D11" s="22">
        <v>1</v>
      </c>
      <c r="E11" s="22">
        <v>100</v>
      </c>
      <c r="F11" s="22">
        <v>1</v>
      </c>
      <c r="G11" s="22"/>
      <c r="H11" s="22"/>
      <c r="I11" s="26">
        <f t="shared" si="0"/>
        <v>150</v>
      </c>
      <c r="J11" s="22"/>
    </row>
    <row r="12" s="2" customFormat="1" ht="32" customHeight="1" spans="1:10">
      <c r="A12" s="20">
        <v>9</v>
      </c>
      <c r="B12" s="23" t="s">
        <v>20</v>
      </c>
      <c r="C12" s="22">
        <v>150</v>
      </c>
      <c r="D12" s="22">
        <v>1</v>
      </c>
      <c r="E12" s="22">
        <v>0</v>
      </c>
      <c r="F12" s="22">
        <v>1</v>
      </c>
      <c r="G12" s="22"/>
      <c r="H12" s="22"/>
      <c r="I12" s="26">
        <f t="shared" si="0"/>
        <v>150</v>
      </c>
      <c r="J12" s="22"/>
    </row>
    <row r="13" s="2" customFormat="1" ht="32" customHeight="1" spans="1:10">
      <c r="A13" s="20">
        <v>10</v>
      </c>
      <c r="B13" s="23" t="s">
        <v>21</v>
      </c>
      <c r="C13" s="22">
        <v>200</v>
      </c>
      <c r="D13" s="22">
        <v>1</v>
      </c>
      <c r="E13" s="22">
        <v>260</v>
      </c>
      <c r="F13" s="22">
        <v>1</v>
      </c>
      <c r="G13" s="22"/>
      <c r="H13" s="22"/>
      <c r="I13" s="26">
        <f t="shared" si="0"/>
        <v>460</v>
      </c>
      <c r="J13" s="22"/>
    </row>
    <row r="14" s="2" customFormat="1" ht="32" customHeight="1" spans="1:10">
      <c r="A14" s="20">
        <v>11</v>
      </c>
      <c r="B14" s="23" t="s">
        <v>22</v>
      </c>
      <c r="C14" s="22">
        <v>50</v>
      </c>
      <c r="D14" s="22">
        <v>1</v>
      </c>
      <c r="E14" s="22">
        <v>0</v>
      </c>
      <c r="F14" s="22">
        <v>1</v>
      </c>
      <c r="G14" s="22"/>
      <c r="H14" s="22"/>
      <c r="I14" s="26">
        <f t="shared" si="0"/>
        <v>50</v>
      </c>
      <c r="J14" s="22"/>
    </row>
    <row r="15" s="3" customFormat="1" ht="32" customHeight="1" spans="1:10">
      <c r="A15" s="20">
        <v>12</v>
      </c>
      <c r="B15" s="23" t="s">
        <v>23</v>
      </c>
      <c r="C15" s="22">
        <v>800</v>
      </c>
      <c r="D15" s="22">
        <v>1</v>
      </c>
      <c r="E15" s="22">
        <v>0</v>
      </c>
      <c r="F15" s="22">
        <v>1</v>
      </c>
      <c r="G15" s="22"/>
      <c r="H15" s="22"/>
      <c r="I15" s="26">
        <f t="shared" si="0"/>
        <v>800</v>
      </c>
      <c r="J15" s="22"/>
    </row>
    <row r="16" s="2" customFormat="1" ht="32" customHeight="1" spans="1:10">
      <c r="A16" s="20">
        <v>13</v>
      </c>
      <c r="B16" s="23" t="s">
        <v>24</v>
      </c>
      <c r="C16" s="22">
        <v>100</v>
      </c>
      <c r="D16" s="22">
        <v>1</v>
      </c>
      <c r="E16" s="22">
        <v>0</v>
      </c>
      <c r="F16" s="22">
        <v>1</v>
      </c>
      <c r="G16" s="22"/>
      <c r="H16" s="22"/>
      <c r="I16" s="26">
        <f t="shared" si="0"/>
        <v>100</v>
      </c>
      <c r="J16" s="22"/>
    </row>
    <row r="17" s="2" customFormat="1" ht="32" customHeight="1" spans="1:10">
      <c r="A17" s="20">
        <v>14</v>
      </c>
      <c r="B17" s="23" t="s">
        <v>25</v>
      </c>
      <c r="C17" s="22">
        <v>200</v>
      </c>
      <c r="D17" s="22">
        <v>1</v>
      </c>
      <c r="E17" s="22">
        <v>0</v>
      </c>
      <c r="F17" s="22">
        <v>1</v>
      </c>
      <c r="G17" s="22"/>
      <c r="H17" s="22"/>
      <c r="I17" s="26">
        <f t="shared" si="0"/>
        <v>200</v>
      </c>
      <c r="J17" s="22"/>
    </row>
    <row r="18" s="2" customFormat="1" ht="32" customHeight="1" spans="1:10">
      <c r="A18" s="20">
        <v>15</v>
      </c>
      <c r="B18" s="21" t="s">
        <v>26</v>
      </c>
      <c r="C18" s="22">
        <v>0</v>
      </c>
      <c r="D18" s="22">
        <v>1</v>
      </c>
      <c r="E18" s="22">
        <v>300</v>
      </c>
      <c r="F18" s="22">
        <v>1</v>
      </c>
      <c r="G18" s="22"/>
      <c r="H18" s="22"/>
      <c r="I18" s="26">
        <f t="shared" si="0"/>
        <v>300</v>
      </c>
      <c r="J18" s="22"/>
    </row>
    <row r="19" s="3" customFormat="1" ht="32" customHeight="1" spans="1:10">
      <c r="A19" s="20">
        <v>16</v>
      </c>
      <c r="B19" s="23" t="s">
        <v>27</v>
      </c>
      <c r="C19" s="22">
        <v>350</v>
      </c>
      <c r="D19" s="22">
        <v>1</v>
      </c>
      <c r="E19" s="22">
        <v>0</v>
      </c>
      <c r="F19" s="22">
        <v>1</v>
      </c>
      <c r="G19" s="22"/>
      <c r="H19" s="22"/>
      <c r="I19" s="26">
        <f t="shared" si="0"/>
        <v>350</v>
      </c>
      <c r="J19" s="22"/>
    </row>
    <row r="20" s="3" customFormat="1" ht="32" customHeight="1" spans="1:10">
      <c r="A20" s="20">
        <v>17</v>
      </c>
      <c r="B20" s="23" t="s">
        <v>28</v>
      </c>
      <c r="C20" s="22">
        <v>350</v>
      </c>
      <c r="D20" s="22">
        <v>1</v>
      </c>
      <c r="E20" s="22">
        <v>0</v>
      </c>
      <c r="F20" s="22">
        <v>1</v>
      </c>
      <c r="G20" s="22"/>
      <c r="H20" s="22"/>
      <c r="I20" s="26">
        <f t="shared" si="0"/>
        <v>350</v>
      </c>
      <c r="J20" s="22"/>
    </row>
    <row r="21" s="2" customFormat="1" ht="27" customHeight="1" spans="1:10">
      <c r="A21" s="20">
        <v>18</v>
      </c>
      <c r="B21" s="24" t="s">
        <v>29</v>
      </c>
      <c r="C21" s="25">
        <v>50</v>
      </c>
      <c r="D21" s="26">
        <v>4</v>
      </c>
      <c r="E21" s="27">
        <v>0</v>
      </c>
      <c r="F21" s="28">
        <v>1</v>
      </c>
      <c r="G21" s="26"/>
      <c r="H21" s="26"/>
      <c r="I21" s="26">
        <f t="shared" si="0"/>
        <v>200</v>
      </c>
      <c r="J21" s="22"/>
    </row>
    <row r="22" s="4" customFormat="1" ht="13.5" spans="1:10">
      <c r="A22" s="29" t="s">
        <v>30</v>
      </c>
      <c r="B22" s="29"/>
      <c r="C22" s="30" t="s">
        <v>31</v>
      </c>
      <c r="D22" s="31" t="s">
        <v>31</v>
      </c>
      <c r="E22" s="32" t="s">
        <v>31</v>
      </c>
      <c r="F22" s="32" t="s">
        <v>31</v>
      </c>
      <c r="G22" s="31" t="s">
        <v>31</v>
      </c>
      <c r="H22" s="31" t="s">
        <v>31</v>
      </c>
      <c r="I22" s="32">
        <f>SUM(I4:I21)</f>
        <v>8020</v>
      </c>
      <c r="J22" s="31"/>
    </row>
    <row r="23" s="5" customFormat="1" ht="28" customHeight="1" spans="1:10">
      <c r="A23" s="33" t="s">
        <v>32</v>
      </c>
      <c r="B23" s="34"/>
      <c r="C23" s="34"/>
      <c r="D23" s="34"/>
      <c r="E23" s="34"/>
      <c r="F23" s="34"/>
      <c r="G23" s="34"/>
      <c r="H23" s="34"/>
      <c r="I23" s="34"/>
      <c r="J23" s="54"/>
    </row>
    <row r="24" s="5" customFormat="1" ht="40.5" spans="1:10">
      <c r="A24" s="17" t="s">
        <v>2</v>
      </c>
      <c r="B24" s="17" t="s">
        <v>3</v>
      </c>
      <c r="C24" s="17" t="s">
        <v>4</v>
      </c>
      <c r="D24" s="17" t="s">
        <v>5</v>
      </c>
      <c r="E24" s="17" t="s">
        <v>6</v>
      </c>
      <c r="F24" s="18" t="s">
        <v>7</v>
      </c>
      <c r="G24" s="19" t="s">
        <v>8</v>
      </c>
      <c r="H24" s="19" t="s">
        <v>9</v>
      </c>
      <c r="I24" s="19" t="s">
        <v>10</v>
      </c>
      <c r="J24" s="19" t="s">
        <v>11</v>
      </c>
    </row>
    <row r="25" s="6" customFormat="1" ht="24" customHeight="1" spans="1:10">
      <c r="A25" s="35">
        <v>1</v>
      </c>
      <c r="B25" s="36" t="s">
        <v>33</v>
      </c>
      <c r="C25" s="28">
        <v>0</v>
      </c>
      <c r="D25" s="28">
        <v>1</v>
      </c>
      <c r="E25" s="28">
        <v>80</v>
      </c>
      <c r="F25" s="28">
        <v>1</v>
      </c>
      <c r="G25" s="37"/>
      <c r="H25" s="37"/>
      <c r="I25" s="25">
        <f t="shared" ref="I25:I34" si="1">(C25*D25)+(E25*F25)</f>
        <v>80</v>
      </c>
      <c r="J25" s="37"/>
    </row>
    <row r="26" s="6" customFormat="1" ht="24" customHeight="1" spans="1:10">
      <c r="A26" s="35">
        <v>2</v>
      </c>
      <c r="B26" s="38" t="s">
        <v>34</v>
      </c>
      <c r="C26" s="28">
        <v>0</v>
      </c>
      <c r="D26" s="28">
        <v>1</v>
      </c>
      <c r="E26" s="28">
        <v>80</v>
      </c>
      <c r="F26" s="28">
        <v>4</v>
      </c>
      <c r="G26" s="37"/>
      <c r="H26" s="37"/>
      <c r="I26" s="25">
        <f t="shared" si="1"/>
        <v>320</v>
      </c>
      <c r="J26" s="37"/>
    </row>
    <row r="27" s="6" customFormat="1" ht="24" customHeight="1" spans="1:10">
      <c r="A27" s="35">
        <v>3</v>
      </c>
      <c r="B27" s="38" t="s">
        <v>35</v>
      </c>
      <c r="C27" s="28">
        <v>0</v>
      </c>
      <c r="D27" s="28">
        <v>1</v>
      </c>
      <c r="E27" s="28">
        <v>50</v>
      </c>
      <c r="F27" s="28">
        <v>1</v>
      </c>
      <c r="G27" s="37"/>
      <c r="H27" s="37"/>
      <c r="I27" s="25">
        <f t="shared" si="1"/>
        <v>50</v>
      </c>
      <c r="J27" s="37"/>
    </row>
    <row r="28" s="6" customFormat="1" ht="24" customHeight="1" spans="1:10">
      <c r="A28" s="35">
        <v>4</v>
      </c>
      <c r="B28" s="38" t="s">
        <v>36</v>
      </c>
      <c r="C28" s="28">
        <v>50</v>
      </c>
      <c r="D28" s="28">
        <v>1</v>
      </c>
      <c r="E28" s="28">
        <v>0</v>
      </c>
      <c r="F28" s="28">
        <v>1</v>
      </c>
      <c r="G28" s="37"/>
      <c r="H28" s="37"/>
      <c r="I28" s="25">
        <f t="shared" si="1"/>
        <v>50</v>
      </c>
      <c r="J28" s="37"/>
    </row>
    <row r="29" s="1" customFormat="1" ht="24" customHeight="1" spans="1:10">
      <c r="A29" s="35">
        <v>5</v>
      </c>
      <c r="B29" s="39" t="s">
        <v>37</v>
      </c>
      <c r="C29" s="28">
        <v>80</v>
      </c>
      <c r="D29" s="28">
        <v>1</v>
      </c>
      <c r="E29" s="28">
        <v>0</v>
      </c>
      <c r="F29" s="28">
        <v>1</v>
      </c>
      <c r="G29" s="40"/>
      <c r="H29" s="40"/>
      <c r="I29" s="25">
        <f t="shared" si="1"/>
        <v>80</v>
      </c>
      <c r="J29" s="40"/>
    </row>
    <row r="30" s="1" customFormat="1" ht="24" customHeight="1" spans="1:10">
      <c r="A30" s="35">
        <v>6</v>
      </c>
      <c r="B30" s="39" t="s">
        <v>38</v>
      </c>
      <c r="C30" s="28">
        <v>50</v>
      </c>
      <c r="D30" s="28">
        <v>1</v>
      </c>
      <c r="E30" s="28">
        <v>0</v>
      </c>
      <c r="F30" s="28">
        <v>1</v>
      </c>
      <c r="G30" s="40"/>
      <c r="H30" s="40"/>
      <c r="I30" s="25">
        <f t="shared" si="1"/>
        <v>50</v>
      </c>
      <c r="J30" s="40"/>
    </row>
    <row r="31" s="1" customFormat="1" ht="24" customHeight="1" spans="1:10">
      <c r="A31" s="35">
        <v>7</v>
      </c>
      <c r="B31" s="38" t="s">
        <v>39</v>
      </c>
      <c r="C31" s="28">
        <v>0</v>
      </c>
      <c r="D31" s="28">
        <v>1</v>
      </c>
      <c r="E31" s="28">
        <v>50</v>
      </c>
      <c r="F31" s="28">
        <v>4</v>
      </c>
      <c r="G31" s="40"/>
      <c r="H31" s="40"/>
      <c r="I31" s="25">
        <f t="shared" si="1"/>
        <v>200</v>
      </c>
      <c r="J31" s="40"/>
    </row>
    <row r="32" s="1" customFormat="1" ht="24" customHeight="1" spans="1:10">
      <c r="A32" s="35">
        <v>8</v>
      </c>
      <c r="B32" s="38" t="s">
        <v>24</v>
      </c>
      <c r="C32" s="28">
        <v>0</v>
      </c>
      <c r="D32" s="28">
        <v>1</v>
      </c>
      <c r="E32" s="28">
        <v>1650</v>
      </c>
      <c r="F32" s="28">
        <v>1</v>
      </c>
      <c r="G32" s="40"/>
      <c r="H32" s="40"/>
      <c r="I32" s="25">
        <f t="shared" si="1"/>
        <v>1650</v>
      </c>
      <c r="J32" s="40"/>
    </row>
    <row r="33" s="1" customFormat="1" ht="24" customHeight="1" spans="1:10">
      <c r="A33" s="35">
        <v>9</v>
      </c>
      <c r="B33" s="39" t="s">
        <v>40</v>
      </c>
      <c r="C33" s="28">
        <v>350</v>
      </c>
      <c r="D33" s="28">
        <v>1</v>
      </c>
      <c r="E33" s="28">
        <v>0</v>
      </c>
      <c r="F33" s="28">
        <v>1</v>
      </c>
      <c r="G33" s="40"/>
      <c r="H33" s="40"/>
      <c r="I33" s="25">
        <f t="shared" si="1"/>
        <v>350</v>
      </c>
      <c r="J33" s="40"/>
    </row>
    <row r="34" s="2" customFormat="1" ht="27" customHeight="1" spans="1:10">
      <c r="A34" s="35">
        <v>10</v>
      </c>
      <c r="B34" s="24" t="s">
        <v>29</v>
      </c>
      <c r="C34" s="25">
        <v>50</v>
      </c>
      <c r="D34" s="26">
        <v>4</v>
      </c>
      <c r="E34" s="27">
        <v>0</v>
      </c>
      <c r="F34" s="28">
        <v>1</v>
      </c>
      <c r="G34" s="26"/>
      <c r="H34" s="26"/>
      <c r="I34" s="25">
        <f t="shared" si="1"/>
        <v>200</v>
      </c>
      <c r="J34" s="22"/>
    </row>
    <row r="35" s="1" customFormat="1" ht="13.5" spans="1:10">
      <c r="A35" s="41" t="s">
        <v>30</v>
      </c>
      <c r="B35" s="42"/>
      <c r="C35" s="31" t="s">
        <v>31</v>
      </c>
      <c r="D35" s="31" t="s">
        <v>31</v>
      </c>
      <c r="E35" s="43" t="s">
        <v>31</v>
      </c>
      <c r="F35" s="31" t="s">
        <v>31</v>
      </c>
      <c r="G35" s="32" t="s">
        <v>31</v>
      </c>
      <c r="H35" s="32" t="s">
        <v>31</v>
      </c>
      <c r="I35" s="32">
        <f>SUM(I25:I34)</f>
        <v>3030</v>
      </c>
      <c r="J35" s="32"/>
    </row>
    <row r="36" s="5" customFormat="1" ht="43" customHeight="1" spans="1:10">
      <c r="A36" s="44" t="s">
        <v>41</v>
      </c>
      <c r="B36" s="45"/>
      <c r="C36" s="45"/>
      <c r="D36" s="45"/>
      <c r="E36" s="45"/>
      <c r="F36" s="45"/>
      <c r="G36" s="45"/>
      <c r="H36" s="45"/>
      <c r="I36" s="45"/>
      <c r="J36" s="55"/>
    </row>
    <row r="37" s="1" customFormat="1" ht="54" customHeight="1" spans="1:10">
      <c r="A37" s="46" t="s">
        <v>2</v>
      </c>
      <c r="B37" s="46" t="s">
        <v>3</v>
      </c>
      <c r="C37" s="47" t="s">
        <v>4</v>
      </c>
      <c r="D37" s="47" t="s">
        <v>5</v>
      </c>
      <c r="E37" s="48" t="s">
        <v>6</v>
      </c>
      <c r="F37" s="49" t="s">
        <v>7</v>
      </c>
      <c r="G37" s="49" t="s">
        <v>8</v>
      </c>
      <c r="H37" s="49" t="s">
        <v>9</v>
      </c>
      <c r="I37" s="49" t="s">
        <v>10</v>
      </c>
      <c r="J37" s="49" t="s">
        <v>11</v>
      </c>
    </row>
    <row r="38" s="1" customFormat="1" ht="29" customHeight="1" spans="1:10">
      <c r="A38" s="50">
        <v>1</v>
      </c>
      <c r="B38" s="26" t="s">
        <v>33</v>
      </c>
      <c r="C38" s="26">
        <v>0</v>
      </c>
      <c r="D38" s="26">
        <v>1</v>
      </c>
      <c r="E38" s="26">
        <v>80</v>
      </c>
      <c r="F38" s="51">
        <v>1</v>
      </c>
      <c r="G38" s="51"/>
      <c r="H38" s="51"/>
      <c r="I38" s="51">
        <f t="shared" ref="I38:I101" si="2">(C38*D38)+(E38*F38)</f>
        <v>80</v>
      </c>
      <c r="J38" s="56"/>
    </row>
    <row r="39" s="1" customFormat="1" ht="29" customHeight="1" spans="1:10">
      <c r="A39" s="50">
        <v>2</v>
      </c>
      <c r="B39" s="52" t="s">
        <v>34</v>
      </c>
      <c r="C39" s="26">
        <v>0</v>
      </c>
      <c r="D39" s="26">
        <v>1</v>
      </c>
      <c r="E39" s="26">
        <v>320</v>
      </c>
      <c r="F39" s="51">
        <v>1</v>
      </c>
      <c r="G39" s="51"/>
      <c r="H39" s="51"/>
      <c r="I39" s="51">
        <f t="shared" si="2"/>
        <v>320</v>
      </c>
      <c r="J39" s="56"/>
    </row>
    <row r="40" s="1" customFormat="1" ht="29" customHeight="1" spans="1:10">
      <c r="A40" s="50">
        <v>3</v>
      </c>
      <c r="B40" s="52" t="s">
        <v>35</v>
      </c>
      <c r="C40" s="26">
        <v>0</v>
      </c>
      <c r="D40" s="26">
        <v>1</v>
      </c>
      <c r="E40" s="26">
        <v>50</v>
      </c>
      <c r="F40" s="51">
        <v>1</v>
      </c>
      <c r="G40" s="51"/>
      <c r="H40" s="51"/>
      <c r="I40" s="51">
        <f t="shared" si="2"/>
        <v>50</v>
      </c>
      <c r="J40" s="56"/>
    </row>
    <row r="41" s="1" customFormat="1" ht="29" customHeight="1" spans="1:10">
      <c r="A41" s="50">
        <v>4</v>
      </c>
      <c r="B41" s="52" t="s">
        <v>42</v>
      </c>
      <c r="C41" s="26">
        <v>0</v>
      </c>
      <c r="D41" s="26">
        <v>1</v>
      </c>
      <c r="E41" s="26">
        <v>80</v>
      </c>
      <c r="F41" s="51">
        <v>1</v>
      </c>
      <c r="G41" s="51"/>
      <c r="H41" s="51"/>
      <c r="I41" s="51">
        <f t="shared" si="2"/>
        <v>80</v>
      </c>
      <c r="J41" s="56"/>
    </row>
    <row r="42" s="1" customFormat="1" ht="29" customHeight="1" spans="1:10">
      <c r="A42" s="50">
        <v>5</v>
      </c>
      <c r="B42" s="52" t="s">
        <v>43</v>
      </c>
      <c r="C42" s="26">
        <v>50</v>
      </c>
      <c r="D42" s="26">
        <v>1</v>
      </c>
      <c r="E42" s="26">
        <v>50</v>
      </c>
      <c r="F42" s="51">
        <v>1</v>
      </c>
      <c r="G42" s="51"/>
      <c r="H42" s="51"/>
      <c r="I42" s="51">
        <f t="shared" si="2"/>
        <v>100</v>
      </c>
      <c r="J42" s="56"/>
    </row>
    <row r="43" s="1" customFormat="1" ht="29" customHeight="1" spans="1:10">
      <c r="A43" s="50">
        <v>6</v>
      </c>
      <c r="B43" s="52" t="s">
        <v>44</v>
      </c>
      <c r="C43" s="26">
        <v>0</v>
      </c>
      <c r="D43" s="26">
        <v>1</v>
      </c>
      <c r="E43" s="26">
        <v>80</v>
      </c>
      <c r="F43" s="51">
        <v>1</v>
      </c>
      <c r="G43" s="51"/>
      <c r="H43" s="51"/>
      <c r="I43" s="51">
        <f t="shared" si="2"/>
        <v>80</v>
      </c>
      <c r="J43" s="56"/>
    </row>
    <row r="44" s="1" customFormat="1" ht="29" customHeight="1" spans="1:10">
      <c r="A44" s="50">
        <v>7</v>
      </c>
      <c r="B44" s="52" t="s">
        <v>45</v>
      </c>
      <c r="C44" s="26">
        <v>80</v>
      </c>
      <c r="D44" s="26">
        <v>1</v>
      </c>
      <c r="E44" s="26">
        <v>80</v>
      </c>
      <c r="F44" s="51">
        <v>1</v>
      </c>
      <c r="G44" s="51"/>
      <c r="H44" s="51"/>
      <c r="I44" s="51">
        <f t="shared" si="2"/>
        <v>160</v>
      </c>
      <c r="J44" s="56"/>
    </row>
    <row r="45" s="1" customFormat="1" ht="29" customHeight="1" spans="1:10">
      <c r="A45" s="50">
        <v>8</v>
      </c>
      <c r="B45" s="52" t="s">
        <v>46</v>
      </c>
      <c r="C45" s="26">
        <v>0</v>
      </c>
      <c r="D45" s="26">
        <v>1</v>
      </c>
      <c r="E45" s="26">
        <v>120</v>
      </c>
      <c r="F45" s="51">
        <v>1</v>
      </c>
      <c r="G45" s="51"/>
      <c r="H45" s="51"/>
      <c r="I45" s="51">
        <f t="shared" si="2"/>
        <v>120</v>
      </c>
      <c r="J45" s="56"/>
    </row>
    <row r="46" s="1" customFormat="1" ht="29" customHeight="1" spans="1:10">
      <c r="A46" s="50">
        <v>9</v>
      </c>
      <c r="B46" s="52" t="s">
        <v>47</v>
      </c>
      <c r="C46" s="26">
        <v>300</v>
      </c>
      <c r="D46" s="26">
        <v>1</v>
      </c>
      <c r="E46" s="26">
        <v>80</v>
      </c>
      <c r="F46" s="51">
        <v>1</v>
      </c>
      <c r="G46" s="51"/>
      <c r="H46" s="51"/>
      <c r="I46" s="51">
        <f t="shared" si="2"/>
        <v>380</v>
      </c>
      <c r="J46" s="56"/>
    </row>
    <row r="47" s="1" customFormat="1" ht="29" customHeight="1" spans="1:10">
      <c r="A47" s="50">
        <v>10</v>
      </c>
      <c r="B47" s="52" t="s">
        <v>48</v>
      </c>
      <c r="C47" s="26">
        <v>0</v>
      </c>
      <c r="D47" s="26">
        <v>1</v>
      </c>
      <c r="E47" s="26">
        <v>50</v>
      </c>
      <c r="F47" s="51">
        <v>1</v>
      </c>
      <c r="G47" s="51"/>
      <c r="H47" s="51"/>
      <c r="I47" s="51">
        <f t="shared" si="2"/>
        <v>50</v>
      </c>
      <c r="J47" s="56"/>
    </row>
    <row r="48" s="1" customFormat="1" ht="29" customHeight="1" spans="1:10">
      <c r="A48" s="50">
        <v>11</v>
      </c>
      <c r="B48" s="52" t="s">
        <v>49</v>
      </c>
      <c r="C48" s="26">
        <v>60</v>
      </c>
      <c r="D48" s="26">
        <v>1</v>
      </c>
      <c r="E48" s="26">
        <v>25</v>
      </c>
      <c r="F48" s="51">
        <v>1</v>
      </c>
      <c r="G48" s="51"/>
      <c r="H48" s="51"/>
      <c r="I48" s="51">
        <f t="shared" si="2"/>
        <v>85</v>
      </c>
      <c r="J48" s="56"/>
    </row>
    <row r="49" s="1" customFormat="1" ht="29" customHeight="1" spans="1:10">
      <c r="A49" s="50">
        <v>12</v>
      </c>
      <c r="B49" s="52" t="s">
        <v>50</v>
      </c>
      <c r="C49" s="26">
        <v>40</v>
      </c>
      <c r="D49" s="26">
        <v>1</v>
      </c>
      <c r="E49" s="26">
        <v>80</v>
      </c>
      <c r="F49" s="51">
        <v>1</v>
      </c>
      <c r="G49" s="51"/>
      <c r="H49" s="51"/>
      <c r="I49" s="51">
        <f t="shared" si="2"/>
        <v>120</v>
      </c>
      <c r="J49" s="56"/>
    </row>
    <row r="50" s="1" customFormat="1" ht="29" customHeight="1" spans="1:10">
      <c r="A50" s="50">
        <v>13</v>
      </c>
      <c r="B50" s="52" t="s">
        <v>51</v>
      </c>
      <c r="C50" s="26">
        <v>0</v>
      </c>
      <c r="D50" s="26">
        <v>1</v>
      </c>
      <c r="E50" s="26">
        <v>55</v>
      </c>
      <c r="F50" s="51">
        <v>1</v>
      </c>
      <c r="G50" s="51"/>
      <c r="H50" s="51"/>
      <c r="I50" s="51">
        <f t="shared" si="2"/>
        <v>55</v>
      </c>
      <c r="J50" s="56"/>
    </row>
    <row r="51" s="1" customFormat="1" ht="29" customHeight="1" spans="1:10">
      <c r="A51" s="50">
        <v>14</v>
      </c>
      <c r="B51" s="52" t="s">
        <v>52</v>
      </c>
      <c r="C51" s="26">
        <v>260</v>
      </c>
      <c r="D51" s="26">
        <v>1</v>
      </c>
      <c r="E51" s="26">
        <v>0</v>
      </c>
      <c r="F51" s="51">
        <v>1</v>
      </c>
      <c r="G51" s="51"/>
      <c r="H51" s="51"/>
      <c r="I51" s="51">
        <f t="shared" si="2"/>
        <v>260</v>
      </c>
      <c r="J51" s="56"/>
    </row>
    <row r="52" s="1" customFormat="1" ht="29" customHeight="1" spans="1:10">
      <c r="A52" s="50">
        <v>15</v>
      </c>
      <c r="B52" s="52" t="s">
        <v>53</v>
      </c>
      <c r="C52" s="26">
        <v>300</v>
      </c>
      <c r="D52" s="26">
        <v>1</v>
      </c>
      <c r="E52" s="26">
        <v>1400</v>
      </c>
      <c r="F52" s="51">
        <v>1</v>
      </c>
      <c r="G52" s="51"/>
      <c r="H52" s="51"/>
      <c r="I52" s="51">
        <f t="shared" si="2"/>
        <v>1700</v>
      </c>
      <c r="J52" s="56"/>
    </row>
    <row r="53" s="1" customFormat="1" ht="29" customHeight="1" spans="1:10">
      <c r="A53" s="50">
        <v>16</v>
      </c>
      <c r="B53" s="52" t="s">
        <v>54</v>
      </c>
      <c r="C53" s="26">
        <v>80</v>
      </c>
      <c r="D53" s="26">
        <v>1</v>
      </c>
      <c r="E53" s="26">
        <v>150</v>
      </c>
      <c r="F53" s="51">
        <v>1</v>
      </c>
      <c r="G53" s="51"/>
      <c r="H53" s="51"/>
      <c r="I53" s="51">
        <f t="shared" si="2"/>
        <v>230</v>
      </c>
      <c r="J53" s="56"/>
    </row>
    <row r="54" s="1" customFormat="1" ht="29" customHeight="1" spans="1:10">
      <c r="A54" s="50">
        <v>17</v>
      </c>
      <c r="B54" s="52" t="s">
        <v>55</v>
      </c>
      <c r="C54" s="26">
        <v>60</v>
      </c>
      <c r="D54" s="26">
        <v>1</v>
      </c>
      <c r="E54" s="26">
        <v>0</v>
      </c>
      <c r="F54" s="51">
        <v>1</v>
      </c>
      <c r="G54" s="51"/>
      <c r="H54" s="51"/>
      <c r="I54" s="51">
        <f t="shared" si="2"/>
        <v>60</v>
      </c>
      <c r="J54" s="56"/>
    </row>
    <row r="55" s="1" customFormat="1" ht="29" customHeight="1" spans="1:10">
      <c r="A55" s="50">
        <v>18</v>
      </c>
      <c r="B55" s="52" t="s">
        <v>56</v>
      </c>
      <c r="C55" s="26">
        <v>300</v>
      </c>
      <c r="D55" s="26">
        <v>1</v>
      </c>
      <c r="E55" s="26">
        <v>260</v>
      </c>
      <c r="F55" s="51">
        <v>1</v>
      </c>
      <c r="G55" s="51"/>
      <c r="H55" s="51"/>
      <c r="I55" s="51">
        <f t="shared" si="2"/>
        <v>560</v>
      </c>
      <c r="J55" s="56"/>
    </row>
    <row r="56" s="1" customFormat="1" ht="29" customHeight="1" spans="1:10">
      <c r="A56" s="50">
        <v>19</v>
      </c>
      <c r="B56" s="52" t="s">
        <v>57</v>
      </c>
      <c r="C56" s="26">
        <v>150</v>
      </c>
      <c r="D56" s="26">
        <v>1</v>
      </c>
      <c r="E56" s="26">
        <v>0</v>
      </c>
      <c r="F56" s="51">
        <v>1</v>
      </c>
      <c r="G56" s="51"/>
      <c r="H56" s="51"/>
      <c r="I56" s="51">
        <f t="shared" si="2"/>
        <v>150</v>
      </c>
      <c r="J56" s="56"/>
    </row>
    <row r="57" s="1" customFormat="1" ht="29" customHeight="1" spans="1:10">
      <c r="A57" s="50">
        <v>20</v>
      </c>
      <c r="B57" s="52" t="s">
        <v>58</v>
      </c>
      <c r="C57" s="26">
        <v>150</v>
      </c>
      <c r="D57" s="26">
        <v>1</v>
      </c>
      <c r="E57" s="26">
        <v>0</v>
      </c>
      <c r="F57" s="51">
        <v>1</v>
      </c>
      <c r="G57" s="51"/>
      <c r="H57" s="51"/>
      <c r="I57" s="51">
        <f t="shared" si="2"/>
        <v>150</v>
      </c>
      <c r="J57" s="56"/>
    </row>
    <row r="58" s="1" customFormat="1" ht="29" customHeight="1" spans="1:10">
      <c r="A58" s="50">
        <v>21</v>
      </c>
      <c r="B58" s="52" t="s">
        <v>59</v>
      </c>
      <c r="C58" s="26">
        <v>2200</v>
      </c>
      <c r="D58" s="26">
        <v>1</v>
      </c>
      <c r="E58" s="26">
        <v>0</v>
      </c>
      <c r="F58" s="51">
        <v>1</v>
      </c>
      <c r="G58" s="51"/>
      <c r="H58" s="51"/>
      <c r="I58" s="51">
        <f t="shared" si="2"/>
        <v>2200</v>
      </c>
      <c r="J58" s="56"/>
    </row>
    <row r="59" s="1" customFormat="1" ht="29" customHeight="1" spans="1:10">
      <c r="A59" s="50">
        <v>22</v>
      </c>
      <c r="B59" s="52" t="s">
        <v>60</v>
      </c>
      <c r="C59" s="26">
        <v>300</v>
      </c>
      <c r="D59" s="26">
        <v>1</v>
      </c>
      <c r="E59" s="26">
        <v>0</v>
      </c>
      <c r="F59" s="51">
        <v>1</v>
      </c>
      <c r="G59" s="51"/>
      <c r="H59" s="51"/>
      <c r="I59" s="51">
        <f t="shared" si="2"/>
        <v>300</v>
      </c>
      <c r="J59" s="56"/>
    </row>
    <row r="60" s="1" customFormat="1" ht="29" customHeight="1" spans="1:10">
      <c r="A60" s="50">
        <v>23</v>
      </c>
      <c r="B60" s="52" t="s">
        <v>61</v>
      </c>
      <c r="C60" s="26">
        <v>100</v>
      </c>
      <c r="D60" s="26">
        <v>1</v>
      </c>
      <c r="E60" s="26">
        <v>0</v>
      </c>
      <c r="F60" s="51">
        <v>1</v>
      </c>
      <c r="G60" s="51"/>
      <c r="H60" s="51"/>
      <c r="I60" s="51">
        <f t="shared" si="2"/>
        <v>100</v>
      </c>
      <c r="J60" s="56"/>
    </row>
    <row r="61" s="1" customFormat="1" ht="29" customHeight="1" spans="1:10">
      <c r="A61" s="50">
        <v>24</v>
      </c>
      <c r="B61" s="52" t="s">
        <v>62</v>
      </c>
      <c r="C61" s="26">
        <v>100</v>
      </c>
      <c r="D61" s="26">
        <v>1</v>
      </c>
      <c r="E61" s="26">
        <v>160</v>
      </c>
      <c r="F61" s="51">
        <v>1</v>
      </c>
      <c r="G61" s="51"/>
      <c r="H61" s="51"/>
      <c r="I61" s="51">
        <f t="shared" si="2"/>
        <v>260</v>
      </c>
      <c r="J61" s="56"/>
    </row>
    <row r="62" s="1" customFormat="1" ht="29" customHeight="1" spans="1:10">
      <c r="A62" s="50">
        <v>25</v>
      </c>
      <c r="B62" s="52" t="s">
        <v>63</v>
      </c>
      <c r="C62" s="26">
        <v>80</v>
      </c>
      <c r="D62" s="26">
        <v>1</v>
      </c>
      <c r="E62" s="26">
        <v>160</v>
      </c>
      <c r="F62" s="51">
        <v>1</v>
      </c>
      <c r="G62" s="51"/>
      <c r="H62" s="51"/>
      <c r="I62" s="51">
        <f t="shared" si="2"/>
        <v>240</v>
      </c>
      <c r="J62" s="56"/>
    </row>
    <row r="63" s="1" customFormat="1" ht="29" customHeight="1" spans="1:10">
      <c r="A63" s="50">
        <v>26</v>
      </c>
      <c r="B63" s="52" t="s">
        <v>64</v>
      </c>
      <c r="C63" s="26">
        <v>80</v>
      </c>
      <c r="D63" s="26">
        <v>1</v>
      </c>
      <c r="E63" s="26">
        <v>160</v>
      </c>
      <c r="F63" s="51">
        <v>1</v>
      </c>
      <c r="G63" s="51"/>
      <c r="H63" s="51"/>
      <c r="I63" s="51">
        <f t="shared" si="2"/>
        <v>240</v>
      </c>
      <c r="J63" s="56"/>
    </row>
    <row r="64" s="1" customFormat="1" ht="29" customHeight="1" spans="1:10">
      <c r="A64" s="50">
        <v>27</v>
      </c>
      <c r="B64" s="52" t="s">
        <v>65</v>
      </c>
      <c r="C64" s="26">
        <v>100</v>
      </c>
      <c r="D64" s="26">
        <v>1</v>
      </c>
      <c r="E64" s="26">
        <v>650</v>
      </c>
      <c r="F64" s="51">
        <v>1</v>
      </c>
      <c r="G64" s="51"/>
      <c r="H64" s="51"/>
      <c r="I64" s="51">
        <f t="shared" si="2"/>
        <v>750</v>
      </c>
      <c r="J64" s="56"/>
    </row>
    <row r="65" s="1" customFormat="1" ht="29" customHeight="1" spans="1:10">
      <c r="A65" s="50">
        <v>28</v>
      </c>
      <c r="B65" s="52" t="s">
        <v>66</v>
      </c>
      <c r="C65" s="26">
        <v>80</v>
      </c>
      <c r="D65" s="26">
        <v>1</v>
      </c>
      <c r="E65" s="26">
        <v>160</v>
      </c>
      <c r="F65" s="51">
        <v>1</v>
      </c>
      <c r="G65" s="51"/>
      <c r="H65" s="51"/>
      <c r="I65" s="51">
        <f t="shared" si="2"/>
        <v>240</v>
      </c>
      <c r="J65" s="56"/>
    </row>
    <row r="66" s="1" customFormat="1" ht="29" customHeight="1" spans="1:10">
      <c r="A66" s="50">
        <v>29</v>
      </c>
      <c r="B66" s="52" t="s">
        <v>67</v>
      </c>
      <c r="C66" s="26">
        <v>80</v>
      </c>
      <c r="D66" s="26">
        <v>1</v>
      </c>
      <c r="E66" s="26">
        <v>160</v>
      </c>
      <c r="F66" s="51">
        <v>1</v>
      </c>
      <c r="G66" s="51"/>
      <c r="H66" s="51"/>
      <c r="I66" s="51">
        <f t="shared" si="2"/>
        <v>240</v>
      </c>
      <c r="J66" s="56"/>
    </row>
    <row r="67" s="1" customFormat="1" ht="29" customHeight="1" spans="1:10">
      <c r="A67" s="50">
        <v>30</v>
      </c>
      <c r="B67" s="52" t="s">
        <v>68</v>
      </c>
      <c r="C67" s="26">
        <v>30</v>
      </c>
      <c r="D67" s="26">
        <v>1</v>
      </c>
      <c r="E67" s="26">
        <v>0</v>
      </c>
      <c r="F67" s="51">
        <v>1</v>
      </c>
      <c r="G67" s="51"/>
      <c r="H67" s="51"/>
      <c r="I67" s="51">
        <f t="shared" si="2"/>
        <v>30</v>
      </c>
      <c r="J67" s="56"/>
    </row>
    <row r="68" s="1" customFormat="1" ht="29" customHeight="1" spans="1:10">
      <c r="A68" s="50">
        <v>31</v>
      </c>
      <c r="B68" s="52" t="s">
        <v>69</v>
      </c>
      <c r="C68" s="26">
        <v>100</v>
      </c>
      <c r="D68" s="26">
        <v>1</v>
      </c>
      <c r="E68" s="26">
        <v>90</v>
      </c>
      <c r="F68" s="51">
        <v>1</v>
      </c>
      <c r="G68" s="51"/>
      <c r="H68" s="51"/>
      <c r="I68" s="51">
        <f t="shared" si="2"/>
        <v>190</v>
      </c>
      <c r="J68" s="56"/>
    </row>
    <row r="69" s="1" customFormat="1" ht="29" customHeight="1" spans="1:10">
      <c r="A69" s="50">
        <v>32</v>
      </c>
      <c r="B69" s="52" t="s">
        <v>70</v>
      </c>
      <c r="C69" s="26">
        <v>50</v>
      </c>
      <c r="D69" s="26">
        <v>1</v>
      </c>
      <c r="E69" s="26">
        <v>0</v>
      </c>
      <c r="F69" s="51">
        <v>1</v>
      </c>
      <c r="G69" s="51"/>
      <c r="H69" s="51"/>
      <c r="I69" s="51">
        <f t="shared" si="2"/>
        <v>50</v>
      </c>
      <c r="J69" s="56"/>
    </row>
    <row r="70" s="1" customFormat="1" ht="29" customHeight="1" spans="1:10">
      <c r="A70" s="50">
        <v>33</v>
      </c>
      <c r="B70" s="52" t="s">
        <v>71</v>
      </c>
      <c r="C70" s="26">
        <v>80</v>
      </c>
      <c r="D70" s="26">
        <v>1</v>
      </c>
      <c r="E70" s="26">
        <v>300</v>
      </c>
      <c r="F70" s="51">
        <v>1</v>
      </c>
      <c r="G70" s="51"/>
      <c r="H70" s="51"/>
      <c r="I70" s="51">
        <f t="shared" si="2"/>
        <v>380</v>
      </c>
      <c r="J70" s="56"/>
    </row>
    <row r="71" s="1" customFormat="1" ht="29" customHeight="1" spans="1:10">
      <c r="A71" s="50">
        <v>34</v>
      </c>
      <c r="B71" s="52" t="s">
        <v>72</v>
      </c>
      <c r="C71" s="26">
        <v>80</v>
      </c>
      <c r="D71" s="26">
        <v>1</v>
      </c>
      <c r="E71" s="26">
        <v>100</v>
      </c>
      <c r="F71" s="51">
        <v>1</v>
      </c>
      <c r="G71" s="51"/>
      <c r="H71" s="51"/>
      <c r="I71" s="51">
        <f t="shared" si="2"/>
        <v>180</v>
      </c>
      <c r="J71" s="56"/>
    </row>
    <row r="72" s="1" customFormat="1" ht="29" customHeight="1" spans="1:10">
      <c r="A72" s="50">
        <v>35</v>
      </c>
      <c r="B72" s="52" t="s">
        <v>73</v>
      </c>
      <c r="C72" s="26">
        <v>150</v>
      </c>
      <c r="D72" s="26">
        <v>1</v>
      </c>
      <c r="E72" s="26">
        <v>650</v>
      </c>
      <c r="F72" s="51">
        <v>1</v>
      </c>
      <c r="G72" s="51"/>
      <c r="H72" s="51"/>
      <c r="I72" s="51">
        <f t="shared" si="2"/>
        <v>800</v>
      </c>
      <c r="J72" s="56"/>
    </row>
    <row r="73" s="1" customFormat="1" ht="29" customHeight="1" spans="1:10">
      <c r="A73" s="50">
        <v>36</v>
      </c>
      <c r="B73" s="52" t="s">
        <v>74</v>
      </c>
      <c r="C73" s="26">
        <v>0</v>
      </c>
      <c r="D73" s="26">
        <v>1</v>
      </c>
      <c r="E73" s="26">
        <v>0</v>
      </c>
      <c r="F73" s="51">
        <v>1</v>
      </c>
      <c r="G73" s="51"/>
      <c r="H73" s="51"/>
      <c r="I73" s="51">
        <f t="shared" si="2"/>
        <v>0</v>
      </c>
      <c r="J73" s="56"/>
    </row>
    <row r="74" s="1" customFormat="1" ht="29" customHeight="1" spans="1:10">
      <c r="A74" s="50">
        <v>37</v>
      </c>
      <c r="B74" s="52" t="s">
        <v>75</v>
      </c>
      <c r="C74" s="26">
        <v>20</v>
      </c>
      <c r="D74" s="26">
        <v>1</v>
      </c>
      <c r="E74" s="26">
        <v>200</v>
      </c>
      <c r="F74" s="51">
        <v>1</v>
      </c>
      <c r="G74" s="51"/>
      <c r="H74" s="51"/>
      <c r="I74" s="51">
        <f t="shared" si="2"/>
        <v>220</v>
      </c>
      <c r="J74" s="56"/>
    </row>
    <row r="75" s="1" customFormat="1" ht="29" customHeight="1" spans="1:10">
      <c r="A75" s="50">
        <v>38</v>
      </c>
      <c r="B75" s="52" t="s">
        <v>76</v>
      </c>
      <c r="C75" s="26">
        <v>0</v>
      </c>
      <c r="D75" s="26">
        <v>1</v>
      </c>
      <c r="E75" s="26">
        <v>0</v>
      </c>
      <c r="F75" s="51">
        <v>1</v>
      </c>
      <c r="G75" s="51"/>
      <c r="H75" s="51"/>
      <c r="I75" s="51">
        <f t="shared" si="2"/>
        <v>0</v>
      </c>
      <c r="J75" s="56"/>
    </row>
    <row r="76" s="1" customFormat="1" ht="29" customHeight="1" spans="1:10">
      <c r="A76" s="50">
        <v>39</v>
      </c>
      <c r="B76" s="52" t="s">
        <v>15</v>
      </c>
      <c r="C76" s="26">
        <v>100</v>
      </c>
      <c r="D76" s="26">
        <v>1</v>
      </c>
      <c r="E76" s="26">
        <v>120</v>
      </c>
      <c r="F76" s="51">
        <v>1</v>
      </c>
      <c r="G76" s="51"/>
      <c r="H76" s="51"/>
      <c r="I76" s="51">
        <f t="shared" si="2"/>
        <v>220</v>
      </c>
      <c r="J76" s="56"/>
    </row>
    <row r="77" s="1" customFormat="1" ht="29" customHeight="1" spans="1:10">
      <c r="A77" s="50">
        <v>40</v>
      </c>
      <c r="B77" s="52" t="s">
        <v>77</v>
      </c>
      <c r="C77" s="26">
        <v>80</v>
      </c>
      <c r="D77" s="26">
        <v>1</v>
      </c>
      <c r="E77" s="26">
        <v>300</v>
      </c>
      <c r="F77" s="51">
        <v>1</v>
      </c>
      <c r="G77" s="51"/>
      <c r="H77" s="51"/>
      <c r="I77" s="51">
        <f t="shared" si="2"/>
        <v>380</v>
      </c>
      <c r="J77" s="56"/>
    </row>
    <row r="78" s="1" customFormat="1" ht="29" customHeight="1" spans="1:10">
      <c r="A78" s="50">
        <v>41</v>
      </c>
      <c r="B78" s="52" t="s">
        <v>78</v>
      </c>
      <c r="C78" s="26">
        <v>0</v>
      </c>
      <c r="D78" s="26">
        <v>1</v>
      </c>
      <c r="E78" s="26">
        <v>380</v>
      </c>
      <c r="F78" s="51">
        <v>4</v>
      </c>
      <c r="G78" s="51"/>
      <c r="H78" s="51"/>
      <c r="I78" s="51">
        <f t="shared" si="2"/>
        <v>1520</v>
      </c>
      <c r="J78" s="56"/>
    </row>
    <row r="79" s="1" customFormat="1" ht="29" customHeight="1" spans="1:10">
      <c r="A79" s="50">
        <v>42</v>
      </c>
      <c r="B79" s="57" t="s">
        <v>79</v>
      </c>
      <c r="C79" s="26">
        <v>200</v>
      </c>
      <c r="D79" s="26">
        <v>1</v>
      </c>
      <c r="E79" s="26">
        <v>500</v>
      </c>
      <c r="F79" s="51">
        <v>1</v>
      </c>
      <c r="G79" s="51"/>
      <c r="H79" s="51"/>
      <c r="I79" s="51">
        <f t="shared" si="2"/>
        <v>700</v>
      </c>
      <c r="J79" s="56"/>
    </row>
    <row r="80" s="1" customFormat="1" ht="29" customHeight="1" spans="1:10">
      <c r="A80" s="50">
        <v>43</v>
      </c>
      <c r="B80" s="57" t="s">
        <v>80</v>
      </c>
      <c r="C80" s="26">
        <v>80</v>
      </c>
      <c r="D80" s="26">
        <v>1</v>
      </c>
      <c r="E80" s="26">
        <v>80</v>
      </c>
      <c r="F80" s="51">
        <v>1</v>
      </c>
      <c r="G80" s="51"/>
      <c r="H80" s="51"/>
      <c r="I80" s="51">
        <f t="shared" si="2"/>
        <v>160</v>
      </c>
      <c r="J80" s="56"/>
    </row>
    <row r="81" s="1" customFormat="1" ht="29" customHeight="1" spans="1:10">
      <c r="A81" s="50">
        <v>44</v>
      </c>
      <c r="B81" s="57" t="s">
        <v>81</v>
      </c>
      <c r="C81" s="26">
        <v>80</v>
      </c>
      <c r="D81" s="26">
        <v>1</v>
      </c>
      <c r="E81" s="26">
        <v>80</v>
      </c>
      <c r="F81" s="51">
        <v>1</v>
      </c>
      <c r="G81" s="51"/>
      <c r="H81" s="51"/>
      <c r="I81" s="51">
        <f t="shared" si="2"/>
        <v>160</v>
      </c>
      <c r="J81" s="56"/>
    </row>
    <row r="82" s="1" customFormat="1" ht="29" customHeight="1" spans="1:10">
      <c r="A82" s="50">
        <v>45</v>
      </c>
      <c r="B82" s="57" t="s">
        <v>82</v>
      </c>
      <c r="C82" s="26">
        <v>100</v>
      </c>
      <c r="D82" s="26">
        <v>1</v>
      </c>
      <c r="E82" s="26">
        <v>220</v>
      </c>
      <c r="F82" s="51">
        <v>1</v>
      </c>
      <c r="G82" s="51"/>
      <c r="H82" s="51"/>
      <c r="I82" s="51">
        <f t="shared" si="2"/>
        <v>320</v>
      </c>
      <c r="J82" s="56"/>
    </row>
    <row r="83" s="1" customFormat="1" ht="29" customHeight="1" spans="1:10">
      <c r="A83" s="50">
        <v>46</v>
      </c>
      <c r="B83" s="57" t="s">
        <v>83</v>
      </c>
      <c r="C83" s="26">
        <v>100</v>
      </c>
      <c r="D83" s="26">
        <v>1</v>
      </c>
      <c r="E83" s="26">
        <v>160</v>
      </c>
      <c r="F83" s="51">
        <v>1</v>
      </c>
      <c r="G83" s="51"/>
      <c r="H83" s="51"/>
      <c r="I83" s="51">
        <f t="shared" si="2"/>
        <v>260</v>
      </c>
      <c r="J83" s="56"/>
    </row>
    <row r="84" s="1" customFormat="1" ht="29" customHeight="1" spans="1:10">
      <c r="A84" s="50">
        <v>47</v>
      </c>
      <c r="B84" s="57" t="s">
        <v>84</v>
      </c>
      <c r="C84" s="26">
        <v>50</v>
      </c>
      <c r="D84" s="26">
        <v>1</v>
      </c>
      <c r="E84" s="26">
        <v>0</v>
      </c>
      <c r="F84" s="51">
        <v>1</v>
      </c>
      <c r="G84" s="51"/>
      <c r="H84" s="51"/>
      <c r="I84" s="51">
        <f t="shared" si="2"/>
        <v>50</v>
      </c>
      <c r="J84" s="56"/>
    </row>
    <row r="85" s="1" customFormat="1" ht="29" customHeight="1" spans="1:10">
      <c r="A85" s="50">
        <v>48</v>
      </c>
      <c r="B85" s="57" t="s">
        <v>85</v>
      </c>
      <c r="C85" s="26">
        <v>180</v>
      </c>
      <c r="D85" s="26">
        <v>1</v>
      </c>
      <c r="E85" s="26">
        <v>0</v>
      </c>
      <c r="F85" s="51">
        <v>1</v>
      </c>
      <c r="G85" s="51"/>
      <c r="H85" s="51"/>
      <c r="I85" s="51">
        <f t="shared" si="2"/>
        <v>180</v>
      </c>
      <c r="J85" s="56"/>
    </row>
    <row r="86" s="1" customFormat="1" ht="29" customHeight="1" spans="1:10">
      <c r="A86" s="50">
        <v>49</v>
      </c>
      <c r="B86" s="57" t="s">
        <v>86</v>
      </c>
      <c r="C86" s="26">
        <v>60</v>
      </c>
      <c r="D86" s="26">
        <v>1</v>
      </c>
      <c r="E86" s="26">
        <v>0</v>
      </c>
      <c r="F86" s="51">
        <v>1</v>
      </c>
      <c r="G86" s="51"/>
      <c r="H86" s="51"/>
      <c r="I86" s="51">
        <f t="shared" si="2"/>
        <v>60</v>
      </c>
      <c r="J86" s="56"/>
    </row>
    <row r="87" s="1" customFormat="1" ht="29" customHeight="1" spans="1:10">
      <c r="A87" s="50">
        <v>50</v>
      </c>
      <c r="B87" s="57" t="s">
        <v>17</v>
      </c>
      <c r="C87" s="26">
        <v>80</v>
      </c>
      <c r="D87" s="26">
        <v>1</v>
      </c>
      <c r="E87" s="26">
        <v>100</v>
      </c>
      <c r="F87" s="51">
        <v>1</v>
      </c>
      <c r="G87" s="51"/>
      <c r="H87" s="51"/>
      <c r="I87" s="51">
        <f t="shared" si="2"/>
        <v>180</v>
      </c>
      <c r="J87" s="56"/>
    </row>
    <row r="88" s="1" customFormat="1" ht="29" customHeight="1" spans="1:10">
      <c r="A88" s="50">
        <v>51</v>
      </c>
      <c r="B88" s="57" t="s">
        <v>87</v>
      </c>
      <c r="C88" s="26">
        <v>100</v>
      </c>
      <c r="D88" s="26">
        <v>1</v>
      </c>
      <c r="E88" s="26">
        <v>150</v>
      </c>
      <c r="F88" s="51">
        <v>1</v>
      </c>
      <c r="G88" s="51"/>
      <c r="H88" s="51"/>
      <c r="I88" s="51">
        <f t="shared" si="2"/>
        <v>250</v>
      </c>
      <c r="J88" s="56"/>
    </row>
    <row r="89" s="1" customFormat="1" ht="29" customHeight="1" spans="1:10">
      <c r="A89" s="50">
        <v>52</v>
      </c>
      <c r="B89" s="57" t="s">
        <v>88</v>
      </c>
      <c r="C89" s="26">
        <v>80</v>
      </c>
      <c r="D89" s="26">
        <v>1</v>
      </c>
      <c r="E89" s="26">
        <v>80</v>
      </c>
      <c r="F89" s="51">
        <v>1</v>
      </c>
      <c r="G89" s="51"/>
      <c r="H89" s="51"/>
      <c r="I89" s="51">
        <f t="shared" si="2"/>
        <v>160</v>
      </c>
      <c r="J89" s="56"/>
    </row>
    <row r="90" s="1" customFormat="1" ht="29" customHeight="1" spans="1:10">
      <c r="A90" s="50">
        <v>53</v>
      </c>
      <c r="B90" s="52" t="s">
        <v>89</v>
      </c>
      <c r="C90" s="26">
        <v>0</v>
      </c>
      <c r="D90" s="26">
        <v>1</v>
      </c>
      <c r="E90" s="26">
        <v>0</v>
      </c>
      <c r="F90" s="51">
        <v>1</v>
      </c>
      <c r="G90" s="51"/>
      <c r="H90" s="51"/>
      <c r="I90" s="51">
        <f t="shared" si="2"/>
        <v>0</v>
      </c>
      <c r="J90" s="56"/>
    </row>
    <row r="91" s="1" customFormat="1" ht="29" customHeight="1" spans="1:10">
      <c r="A91" s="50">
        <v>54</v>
      </c>
      <c r="B91" s="52" t="s">
        <v>90</v>
      </c>
      <c r="C91" s="26">
        <v>0</v>
      </c>
      <c r="D91" s="26">
        <v>1</v>
      </c>
      <c r="E91" s="26">
        <v>160</v>
      </c>
      <c r="F91" s="51">
        <v>1</v>
      </c>
      <c r="G91" s="51"/>
      <c r="H91" s="51"/>
      <c r="I91" s="51">
        <f t="shared" si="2"/>
        <v>160</v>
      </c>
      <c r="J91" s="56"/>
    </row>
    <row r="92" s="1" customFormat="1" ht="29" customHeight="1" spans="1:10">
      <c r="A92" s="50">
        <v>55</v>
      </c>
      <c r="B92" s="52" t="s">
        <v>91</v>
      </c>
      <c r="C92" s="26">
        <v>300</v>
      </c>
      <c r="D92" s="26">
        <v>1</v>
      </c>
      <c r="E92" s="26">
        <v>0</v>
      </c>
      <c r="F92" s="51">
        <v>1</v>
      </c>
      <c r="G92" s="51"/>
      <c r="H92" s="51"/>
      <c r="I92" s="51">
        <f t="shared" si="2"/>
        <v>300</v>
      </c>
      <c r="J92" s="56"/>
    </row>
    <row r="93" s="1" customFormat="1" ht="29" customHeight="1" spans="1:10">
      <c r="A93" s="50">
        <v>56</v>
      </c>
      <c r="B93" s="52" t="s">
        <v>92</v>
      </c>
      <c r="C93" s="26">
        <v>60</v>
      </c>
      <c r="D93" s="26">
        <v>1</v>
      </c>
      <c r="E93" s="26">
        <v>60</v>
      </c>
      <c r="F93" s="51">
        <v>1</v>
      </c>
      <c r="G93" s="51"/>
      <c r="H93" s="51"/>
      <c r="I93" s="51">
        <f t="shared" si="2"/>
        <v>120</v>
      </c>
      <c r="J93" s="56"/>
    </row>
    <row r="94" s="1" customFormat="1" ht="29" customHeight="1" spans="1:10">
      <c r="A94" s="50">
        <v>57</v>
      </c>
      <c r="B94" s="52" t="s">
        <v>93</v>
      </c>
      <c r="C94" s="26">
        <v>0</v>
      </c>
      <c r="D94" s="26">
        <v>1</v>
      </c>
      <c r="E94" s="26">
        <v>350</v>
      </c>
      <c r="F94" s="51">
        <v>1</v>
      </c>
      <c r="G94" s="51"/>
      <c r="H94" s="51"/>
      <c r="I94" s="51">
        <f t="shared" si="2"/>
        <v>350</v>
      </c>
      <c r="J94" s="56"/>
    </row>
    <row r="95" s="1" customFormat="1" ht="29" customHeight="1" spans="1:10">
      <c r="A95" s="50">
        <v>58</v>
      </c>
      <c r="B95" s="52" t="s">
        <v>18</v>
      </c>
      <c r="C95" s="26"/>
      <c r="D95" s="26">
        <v>1</v>
      </c>
      <c r="E95" s="26">
        <v>150</v>
      </c>
      <c r="F95" s="51">
        <v>1</v>
      </c>
      <c r="G95" s="51"/>
      <c r="H95" s="51"/>
      <c r="I95" s="51">
        <f t="shared" si="2"/>
        <v>150</v>
      </c>
      <c r="J95" s="56"/>
    </row>
    <row r="96" s="1" customFormat="1" ht="29" customHeight="1" spans="1:10">
      <c r="A96" s="50">
        <v>59</v>
      </c>
      <c r="B96" s="52" t="s">
        <v>94</v>
      </c>
      <c r="C96" s="26">
        <v>200</v>
      </c>
      <c r="D96" s="26">
        <v>1</v>
      </c>
      <c r="E96" s="26">
        <v>300</v>
      </c>
      <c r="F96" s="51">
        <v>1</v>
      </c>
      <c r="G96" s="51"/>
      <c r="H96" s="51"/>
      <c r="I96" s="51">
        <f t="shared" si="2"/>
        <v>500</v>
      </c>
      <c r="J96" s="56"/>
    </row>
    <row r="97" s="1" customFormat="1" ht="29" customHeight="1" spans="1:10">
      <c r="A97" s="50">
        <v>60</v>
      </c>
      <c r="B97" s="52" t="s">
        <v>95</v>
      </c>
      <c r="C97" s="26">
        <v>150</v>
      </c>
      <c r="D97" s="26">
        <v>1</v>
      </c>
      <c r="E97" s="26">
        <v>0</v>
      </c>
      <c r="F97" s="51">
        <v>1</v>
      </c>
      <c r="G97" s="51"/>
      <c r="H97" s="51"/>
      <c r="I97" s="51">
        <f t="shared" si="2"/>
        <v>150</v>
      </c>
      <c r="J97" s="56"/>
    </row>
    <row r="98" s="1" customFormat="1" ht="29" customHeight="1" spans="1:10">
      <c r="A98" s="50">
        <v>61</v>
      </c>
      <c r="B98" s="52" t="s">
        <v>96</v>
      </c>
      <c r="C98" s="26">
        <v>0</v>
      </c>
      <c r="D98" s="26">
        <v>1</v>
      </c>
      <c r="E98" s="26">
        <v>300</v>
      </c>
      <c r="F98" s="51">
        <v>1</v>
      </c>
      <c r="G98" s="51"/>
      <c r="H98" s="51"/>
      <c r="I98" s="51">
        <f t="shared" si="2"/>
        <v>300</v>
      </c>
      <c r="J98" s="56"/>
    </row>
    <row r="99" s="1" customFormat="1" ht="29" customHeight="1" spans="1:10">
      <c r="A99" s="50">
        <v>62</v>
      </c>
      <c r="B99" s="52" t="s">
        <v>97</v>
      </c>
      <c r="C99" s="26">
        <v>150</v>
      </c>
      <c r="D99" s="26">
        <v>1</v>
      </c>
      <c r="E99" s="26">
        <v>0</v>
      </c>
      <c r="F99" s="51">
        <v>1</v>
      </c>
      <c r="G99" s="51"/>
      <c r="H99" s="51"/>
      <c r="I99" s="51">
        <f t="shared" si="2"/>
        <v>150</v>
      </c>
      <c r="J99" s="56"/>
    </row>
    <row r="100" s="1" customFormat="1" ht="29" customHeight="1" spans="1:10">
      <c r="A100" s="50">
        <v>63</v>
      </c>
      <c r="B100" s="26" t="s">
        <v>98</v>
      </c>
      <c r="C100" s="26">
        <v>10</v>
      </c>
      <c r="D100" s="26">
        <v>1</v>
      </c>
      <c r="E100" s="26">
        <v>0</v>
      </c>
      <c r="F100" s="51">
        <v>1</v>
      </c>
      <c r="G100" s="51"/>
      <c r="H100" s="51"/>
      <c r="I100" s="51">
        <f t="shared" si="2"/>
        <v>10</v>
      </c>
      <c r="J100" s="56"/>
    </row>
    <row r="101" s="1" customFormat="1" ht="29" customHeight="1" spans="1:10">
      <c r="A101" s="50">
        <v>64</v>
      </c>
      <c r="B101" s="52" t="s">
        <v>99</v>
      </c>
      <c r="C101" s="26">
        <v>260</v>
      </c>
      <c r="D101" s="26">
        <v>1</v>
      </c>
      <c r="E101" s="26">
        <v>0</v>
      </c>
      <c r="F101" s="51">
        <v>1</v>
      </c>
      <c r="G101" s="51"/>
      <c r="H101" s="51"/>
      <c r="I101" s="51">
        <f t="shared" si="2"/>
        <v>260</v>
      </c>
      <c r="J101" s="56"/>
    </row>
    <row r="102" s="1" customFormat="1" ht="29" customHeight="1" spans="1:10">
      <c r="A102" s="50">
        <v>65</v>
      </c>
      <c r="B102" s="52" t="s">
        <v>100</v>
      </c>
      <c r="C102" s="26">
        <v>0</v>
      </c>
      <c r="D102" s="26">
        <v>1</v>
      </c>
      <c r="E102" s="26">
        <v>80</v>
      </c>
      <c r="F102" s="51">
        <v>1</v>
      </c>
      <c r="G102" s="51"/>
      <c r="H102" s="51"/>
      <c r="I102" s="51">
        <f t="shared" ref="I102:I110" si="3">(C102*D102)+(E102*F102)</f>
        <v>80</v>
      </c>
      <c r="J102" s="56"/>
    </row>
    <row r="103" s="1" customFormat="1" ht="29" customHeight="1" spans="1:10">
      <c r="A103" s="50">
        <v>66</v>
      </c>
      <c r="B103" s="52" t="s">
        <v>101</v>
      </c>
      <c r="C103" s="26">
        <v>100</v>
      </c>
      <c r="D103" s="26">
        <v>1</v>
      </c>
      <c r="E103" s="26">
        <v>0</v>
      </c>
      <c r="F103" s="51">
        <v>1</v>
      </c>
      <c r="G103" s="51"/>
      <c r="H103" s="51"/>
      <c r="I103" s="51">
        <f t="shared" si="3"/>
        <v>100</v>
      </c>
      <c r="J103" s="56"/>
    </row>
    <row r="104" s="1" customFormat="1" ht="29" customHeight="1" spans="1:10">
      <c r="A104" s="50">
        <v>67</v>
      </c>
      <c r="B104" s="52" t="s">
        <v>102</v>
      </c>
      <c r="C104" s="26">
        <v>260</v>
      </c>
      <c r="D104" s="26">
        <v>1</v>
      </c>
      <c r="E104" s="26">
        <v>0</v>
      </c>
      <c r="F104" s="51">
        <v>1</v>
      </c>
      <c r="G104" s="51"/>
      <c r="H104" s="51"/>
      <c r="I104" s="51">
        <f t="shared" si="3"/>
        <v>260</v>
      </c>
      <c r="J104" s="56"/>
    </row>
    <row r="105" s="1" customFormat="1" ht="29" customHeight="1" spans="1:10">
      <c r="A105" s="50">
        <v>68</v>
      </c>
      <c r="B105" s="52" t="s">
        <v>103</v>
      </c>
      <c r="C105" s="26">
        <v>300</v>
      </c>
      <c r="D105" s="26">
        <v>1</v>
      </c>
      <c r="E105" s="26">
        <v>0</v>
      </c>
      <c r="F105" s="51">
        <v>1</v>
      </c>
      <c r="G105" s="51"/>
      <c r="H105" s="51"/>
      <c r="I105" s="51">
        <f t="shared" si="3"/>
        <v>300</v>
      </c>
      <c r="J105" s="56"/>
    </row>
    <row r="106" s="1" customFormat="1" ht="29" customHeight="1" spans="1:10">
      <c r="A106" s="50">
        <v>69</v>
      </c>
      <c r="B106" s="52" t="s">
        <v>104</v>
      </c>
      <c r="C106" s="26">
        <v>300</v>
      </c>
      <c r="D106" s="26">
        <v>1</v>
      </c>
      <c r="E106" s="26">
        <v>0</v>
      </c>
      <c r="F106" s="51">
        <v>1</v>
      </c>
      <c r="G106" s="51"/>
      <c r="H106" s="51"/>
      <c r="I106" s="51">
        <f t="shared" si="3"/>
        <v>300</v>
      </c>
      <c r="J106" s="56"/>
    </row>
    <row r="107" s="1" customFormat="1" ht="29" customHeight="1" spans="1:10">
      <c r="A107" s="50">
        <v>70</v>
      </c>
      <c r="B107" s="52" t="s">
        <v>105</v>
      </c>
      <c r="C107" s="26">
        <v>400</v>
      </c>
      <c r="D107" s="26">
        <v>1</v>
      </c>
      <c r="E107" s="26">
        <v>0</v>
      </c>
      <c r="F107" s="51">
        <v>1</v>
      </c>
      <c r="G107" s="51"/>
      <c r="H107" s="51"/>
      <c r="I107" s="51">
        <f t="shared" si="3"/>
        <v>400</v>
      </c>
      <c r="J107" s="56"/>
    </row>
    <row r="108" s="1" customFormat="1" ht="29" customHeight="1" spans="1:10">
      <c r="A108" s="50">
        <v>71</v>
      </c>
      <c r="B108" s="52" t="s">
        <v>106</v>
      </c>
      <c r="C108" s="26">
        <v>300</v>
      </c>
      <c r="D108" s="26">
        <v>1</v>
      </c>
      <c r="E108" s="26">
        <v>0</v>
      </c>
      <c r="F108" s="51">
        <v>1</v>
      </c>
      <c r="G108" s="51"/>
      <c r="H108" s="51"/>
      <c r="I108" s="51">
        <f t="shared" si="3"/>
        <v>300</v>
      </c>
      <c r="J108" s="56"/>
    </row>
    <row r="109" s="1" customFormat="1" ht="29" customHeight="1" spans="1:10">
      <c r="A109" s="50">
        <v>72</v>
      </c>
      <c r="B109" s="52" t="s">
        <v>107</v>
      </c>
      <c r="C109" s="26">
        <v>200</v>
      </c>
      <c r="D109" s="26">
        <v>1</v>
      </c>
      <c r="E109" s="26">
        <v>0</v>
      </c>
      <c r="F109" s="51">
        <v>1</v>
      </c>
      <c r="G109" s="51"/>
      <c r="H109" s="51"/>
      <c r="I109" s="51">
        <f t="shared" si="3"/>
        <v>200</v>
      </c>
      <c r="J109" s="56"/>
    </row>
    <row r="110" s="2" customFormat="1" ht="27" customHeight="1" spans="1:10">
      <c r="A110" s="50">
        <v>73</v>
      </c>
      <c r="B110" s="24" t="s">
        <v>29</v>
      </c>
      <c r="C110" s="25">
        <v>50</v>
      </c>
      <c r="D110" s="26">
        <v>4</v>
      </c>
      <c r="E110" s="27">
        <v>0</v>
      </c>
      <c r="F110" s="51">
        <v>0</v>
      </c>
      <c r="G110" s="51"/>
      <c r="H110" s="51"/>
      <c r="I110" s="51">
        <f t="shared" si="3"/>
        <v>200</v>
      </c>
      <c r="J110" s="22"/>
    </row>
    <row r="111" s="7" customFormat="1" ht="13.5" spans="1:10">
      <c r="A111" s="58" t="s">
        <v>30</v>
      </c>
      <c r="B111" s="59"/>
      <c r="C111" s="60" t="s">
        <v>31</v>
      </c>
      <c r="D111" s="60" t="s">
        <v>31</v>
      </c>
      <c r="E111" s="61" t="s">
        <v>31</v>
      </c>
      <c r="F111" s="61" t="s">
        <v>31</v>
      </c>
      <c r="G111" s="61" t="s">
        <v>31</v>
      </c>
      <c r="H111" s="61" t="s">
        <v>31</v>
      </c>
      <c r="I111" s="61">
        <f>SUM(I38:I110)</f>
        <v>20400</v>
      </c>
      <c r="J111" s="68"/>
    </row>
    <row r="112" s="2" customFormat="1" ht="52" customHeight="1" spans="1:10">
      <c r="A112" s="62" t="s">
        <v>108</v>
      </c>
      <c r="B112" s="62"/>
      <c r="C112" s="62"/>
      <c r="D112" s="62"/>
      <c r="E112" s="62"/>
      <c r="F112" s="62"/>
      <c r="G112" s="62"/>
      <c r="H112" s="62"/>
      <c r="I112" s="62"/>
      <c r="J112" s="62"/>
    </row>
    <row r="113" s="2" customFormat="1" ht="42" customHeight="1" spans="1:10">
      <c r="A113" s="63" t="s">
        <v>2</v>
      </c>
      <c r="B113" s="63" t="s">
        <v>3</v>
      </c>
      <c r="C113" s="17" t="s">
        <v>4</v>
      </c>
      <c r="D113" s="17" t="s">
        <v>5</v>
      </c>
      <c r="E113" s="17" t="s">
        <v>6</v>
      </c>
      <c r="F113" s="18" t="s">
        <v>7</v>
      </c>
      <c r="G113" s="19" t="s">
        <v>8</v>
      </c>
      <c r="H113" s="19" t="s">
        <v>9</v>
      </c>
      <c r="I113" s="19" t="s">
        <v>10</v>
      </c>
      <c r="J113" s="19" t="s">
        <v>11</v>
      </c>
    </row>
    <row r="114" s="2" customFormat="1" ht="46" customHeight="1" spans="1:10">
      <c r="A114" s="50">
        <v>1</v>
      </c>
      <c r="B114" s="24" t="s">
        <v>29</v>
      </c>
      <c r="C114" s="25">
        <v>50</v>
      </c>
      <c r="D114" s="27">
        <v>4</v>
      </c>
      <c r="E114" s="22">
        <v>0</v>
      </c>
      <c r="F114" s="64">
        <v>0</v>
      </c>
      <c r="G114" s="64"/>
      <c r="H114" s="65"/>
      <c r="I114" s="65">
        <v>200</v>
      </c>
      <c r="J114" s="65"/>
    </row>
    <row r="115" s="7" customFormat="1" ht="46" customHeight="1" spans="1:10">
      <c r="A115" s="66" t="s">
        <v>30</v>
      </c>
      <c r="B115" s="66"/>
      <c r="C115" s="67" t="s">
        <v>31</v>
      </c>
      <c r="D115" s="67" t="s">
        <v>31</v>
      </c>
      <c r="E115" s="30">
        <v>0</v>
      </c>
      <c r="F115" s="30">
        <v>0</v>
      </c>
      <c r="G115" s="30"/>
      <c r="H115" s="30"/>
      <c r="I115" s="30">
        <v>200</v>
      </c>
      <c r="J115" s="69"/>
    </row>
    <row r="116" s="7" customFormat="1" ht="46" customHeight="1" spans="1:10">
      <c r="A116" s="66" t="s">
        <v>109</v>
      </c>
      <c r="B116" s="66"/>
      <c r="C116" s="67" t="s">
        <v>31</v>
      </c>
      <c r="D116" s="67" t="s">
        <v>31</v>
      </c>
      <c r="E116" s="30" t="s">
        <v>31</v>
      </c>
      <c r="F116" s="30" t="s">
        <v>31</v>
      </c>
      <c r="G116" s="30" t="s">
        <v>31</v>
      </c>
      <c r="H116" s="30" t="s">
        <v>31</v>
      </c>
      <c r="I116" s="30">
        <f>I22+I35+I111+I115</f>
        <v>31650</v>
      </c>
      <c r="J116" s="69"/>
    </row>
  </sheetData>
  <mergeCells count="10">
    <mergeCell ref="A1:J1"/>
    <mergeCell ref="A2:J2"/>
    <mergeCell ref="A22:B22"/>
    <mergeCell ref="A23:J23"/>
    <mergeCell ref="A35:B35"/>
    <mergeCell ref="A36:J36"/>
    <mergeCell ref="A111:B111"/>
    <mergeCell ref="A112:J112"/>
    <mergeCell ref="A115:B115"/>
    <mergeCell ref="A116:B11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潘彩阔</cp:lastModifiedBy>
  <dcterms:created xsi:type="dcterms:W3CDTF">2024-03-19T03:44:00Z</dcterms:created>
  <dcterms:modified xsi:type="dcterms:W3CDTF">2025-07-18T08:33:33Z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ECE06D12171940818071D61759783C00_13</vt:lpwstr>
  </property>
  <property fmtid="{D5CDD505-2E9C-101B-9397-08002B2CF9AE}" pid="3" name="KSOProductBuildVer">
    <vt:lpwstr>2052-12.1.0.17827</vt:lpwstr>
  </property>
  <property fmtid="{D5CDD505-2E9C-101B-9397-08002B2CF9AE}" pid="4" name="KSOReadingLayout">
    <vt:bool>true</vt:bool>
  </property>
</Properties>
</file>