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3140"/>
  </bookViews>
  <sheets>
    <sheet name="Sheet1" sheetId="1" r:id="rId1"/>
  </sheets>
  <calcPr calcId="144525"/>
</workbook>
</file>

<file path=xl/sharedStrings.xml><?xml version="1.0" encoding="utf-8"?>
<sst xmlns="http://schemas.openxmlformats.org/spreadsheetml/2006/main" count="151" uniqueCount="135">
  <si>
    <t>附件A：广西电网公司2025年第三批基建专业工程造价咨询服务公开框架招标采购项目标的标包划分表</t>
  </si>
  <si>
    <t>标的名称</t>
  </si>
  <si>
    <t>标包号</t>
  </si>
  <si>
    <t>标包名称</t>
  </si>
  <si>
    <t>预计采购金额（万元）</t>
  </si>
  <si>
    <t>项目实施
地点</t>
  </si>
  <si>
    <t>建设单位</t>
  </si>
  <si>
    <t>招标范围</t>
  </si>
  <si>
    <t>框架有效期</t>
  </si>
  <si>
    <t>服务内容</t>
  </si>
  <si>
    <t>回避原则</t>
  </si>
  <si>
    <t>出现需回避的情形时的处理原则</t>
  </si>
  <si>
    <t>合计
（①+②+③）</t>
  </si>
  <si>
    <t>①电网基建项目</t>
  </si>
  <si>
    <t>②小型基建项目</t>
  </si>
  <si>
    <t>③生产项目</t>
  </si>
  <si>
    <t>2025-2027年度项目造价咨询服务（一）</t>
  </si>
  <si>
    <t>1-1</t>
  </si>
  <si>
    <t>建设分公司电网基建项目造价咨询服务</t>
  </si>
  <si>
    <t>/</t>
  </si>
  <si>
    <t>区内各地市</t>
  </si>
  <si>
    <t>建设分公司</t>
  </si>
  <si>
    <t>建设分公司建设管理的电网基建项目。</t>
  </si>
  <si>
    <t>自合同约定之日起至2027年6月30日止。</t>
  </si>
  <si>
    <t>一、电网基建项目：工程量清单编制（如需）、施工招标（合同）控制价编制、结算审核、结算编制（开展单方结算的项目）。
二、基建项目造价复核：中标人按照招标人的要求，派出造价人员完成招标人组织开展的基建项目造价复核工作，核查项目范围包括区内各地市的电网基建项目和小型基建项目，核查内容包括工程赔偿、工程款支付、施工招标（合同）控制价、工程结算等。</t>
  </si>
  <si>
    <t>（1）概预算文件评审回避原则：同一工程的概预算文件评审与设计，不能为同一单位或者存在控股、管理关系。同一工程的概预算文件评审单位与设计单位，单位负责人不能为同一人。
  （2）施工招标（合同）控制价编制回避原则：同一工程的施工招标（合同）控制价编制与施工，不能为同一单位或者存在控股、管理关系。同一工程的施工招标（合同）控制价编制单位与施工单位，单位负责人不能为同一人。
  （3）结算审核回避原则： 同一工程的结算审核与施工，不能为同一单位或者存在控股、管理关系。同一工程的结算审核单位与施工单位，单位负责人不能为同一人。
   (4)造价复核回避原则：同一工程的造价复核与施工、结算审核、施工招标（合同）控制价编制，不能为同一单位或者存在控股、管理关系。同一工程的造价复核单位与施工、结算审核、施工招标（合同）控制价编制单位，单位负责人不能为同一人。</t>
  </si>
  <si>
    <t>需回避时，由标包1-2的中标人承接，标包1-2的中标人需要回避时，由标包1-3的中标人承接。以此类推。</t>
  </si>
  <si>
    <t>1-2</t>
  </si>
  <si>
    <t>南宁网区电网基建项目、生产项目造价咨询服务</t>
  </si>
  <si>
    <t>南宁市</t>
  </si>
  <si>
    <t>南宁供电局</t>
  </si>
  <si>
    <t>一、南宁市所辖区域电网基建项目、生产项目（含迁改项目，含统一建设项目），包括新电力集团所辖区域的项目。
二、广西电网公司本部、电科院、公司党校（人才发展中心、工匠研习院）的生产技改及修理项目。
三、新电力集团发电生产项目。</t>
  </si>
  <si>
    <t>一、电网基建项目：工程量清单编制（如需）、施工招标（合同）控制价编制、结算审核、结算编制（开展单方结算的项目）。
二、生产项目（不含统一建设项目）：施工招标（合同）控制价编制、初步设计概算及施工图预算评审、结算审核、结算编制（开展单方结算的项目）。
三、统一建设技改项目：施工招标（合同）控制价编制、结算审核、结算编制（开展单方结算的项目）。
四、统一建设迁改项目：施工招标（合同）控制价编制、施工图预算评审、结算审核、结算编制（开展单方结算的项目）。
五、基建项目造价复核：中标人按照招标人的要求，派出造价人员完成招标人组织开展的基建项目造价复核工作，核查项目范围包括区内各地市的电网基建项目和小型基建项目，核查内容包括工程赔偿、工程款支付、施工招标（合同）控制价、工程结算等。</t>
  </si>
  <si>
    <t>需回避时，由标包1-3的中标人承接，标包1-3的中标人需要回避时，由标包1-4的中标人承接。以此类推。</t>
  </si>
  <si>
    <t>新电力集团及南宁市辖区新电力集团所属县级企业</t>
  </si>
  <si>
    <t>广西电网公司本部、电科院、公司党校（人才发展中心、工匠研习院）</t>
  </si>
  <si>
    <t>1-3</t>
  </si>
  <si>
    <t>柳州网区电网基建项目、生产项目造价咨询服务</t>
  </si>
  <si>
    <t>柳州市</t>
  </si>
  <si>
    <t>柳州供电局</t>
  </si>
  <si>
    <t>柳州市所辖区域电网基建项目、生产项目（含迁改项目，含统一建设项目），包括新电力集团所辖区域的项目。</t>
  </si>
  <si>
    <t>一、电网基建项目：工程量清单编制（如需）、施工招标（合同）控制价编制、结算审核、结算编制（开展单方结算的项目）。
二、生产项目（不含统一建设技改、迁改项目）：施工招标（合同）控制价编制、初步设计概算及施工图预算评审、结算审核、结算编制（开展单方结算的项目）。
三、统一建设技改项目：施工招标（合同）控制价编制、结算审核、结算编制（开展单方结算的项目）。
四、统一建设迁改项目：施工招标（合同）控制价编制、施工图预算评审、结算审核、结算编制（开展单方结算的项目）。</t>
  </si>
  <si>
    <t>需回避时，由标包1-4的中标人承接，标包1-4的中标人需要回避时，由标包1-5的中标人承接。以此类推。</t>
  </si>
  <si>
    <t>新电力集团及柳州市辖区新电力集团所属县级企业</t>
  </si>
  <si>
    <t>1-4</t>
  </si>
  <si>
    <t>桂林网区电网基建项目、生产项目造价咨询服务</t>
  </si>
  <si>
    <t>桂林市</t>
  </si>
  <si>
    <t>桂林供电局</t>
  </si>
  <si>
    <t>桂林市所辖区域电网基建项目、生产项目（含迁改项目，含统一建设项目），包括新电力集团所辖区域的项目。</t>
  </si>
  <si>
    <t>需回避时，由标包1-5的中标人承接，标包1-5的中标人需要回避时，由标包1-6的中标人承接。以此类推。</t>
  </si>
  <si>
    <t>新电力集团及桂林市辖区新电力集团所属县级企业</t>
  </si>
  <si>
    <t>1-5</t>
  </si>
  <si>
    <t>玉林网区电网基建项目、生产项目造价咨询服务</t>
  </si>
  <si>
    <t>玉林市</t>
  </si>
  <si>
    <t>玉林供电局</t>
  </si>
  <si>
    <t>玉林市所辖区域电网基建项目、生产项目（含迁改项目，含统一建设项目），包括新电力集团所辖区域的项目。</t>
  </si>
  <si>
    <t>需回避时，由标包1-6的中标人承接，标包1-6的中标人需要回避时，由标包1-7的中标人承接。以此类推。</t>
  </si>
  <si>
    <t>新电力集团及玉林市辖区新电力集团所属县级企业</t>
  </si>
  <si>
    <t>1-6</t>
  </si>
  <si>
    <t>河池网区电网基建项目、生产项目造价咨询服务</t>
  </si>
  <si>
    <t>河池市</t>
  </si>
  <si>
    <t>河池供电局</t>
  </si>
  <si>
    <t>河池市所辖区域电网基建项目、生产项目（含迁改项目，含统一建设项目），包括新电力集团所辖区域的项目。</t>
  </si>
  <si>
    <t>需回避时，由标包1-7的中标人承接，标包1-7的中标人需要回避时，由标包1-8的中标人承接。以此类推。</t>
  </si>
  <si>
    <t>新电力集团及河池市辖区新电力集团所属县级企业</t>
  </si>
  <si>
    <t>1-7</t>
  </si>
  <si>
    <t>梧州网区电网基建项目、生产项目造价咨询服务</t>
  </si>
  <si>
    <t>梧州市</t>
  </si>
  <si>
    <t>梧州供电局</t>
  </si>
  <si>
    <t>梧州市所辖区域电网基建项目、生产项目（含迁改项目，含统一建设项目），包括新电力集团所辖区域和的项目。</t>
  </si>
  <si>
    <t>需回避时，由标包1-8的中标人承接，标包1-8的中标人需要回避时，由标包1-9的中标人承接。以此类推。</t>
  </si>
  <si>
    <t>新电力集团及梧州市辖区新电力集团所属县级企业</t>
  </si>
  <si>
    <t>1-8</t>
  </si>
  <si>
    <t>北海网区电网基建项目、生产项目造价咨询服务</t>
  </si>
  <si>
    <t>北海市</t>
  </si>
  <si>
    <t>北海供电局</t>
  </si>
  <si>
    <t>北海市所辖区域电网基建项目、生产项目（含迁改项目，含统一建设项目）。</t>
  </si>
  <si>
    <t>需回避时，由标包1-9的中标人承接，标包1-9的中标人需要回避时，由标包1-10的中标人承接。以此类推。</t>
  </si>
  <si>
    <t>1-9</t>
  </si>
  <si>
    <t>钦州网区电网基建项目、生产项目造价咨询服务</t>
  </si>
  <si>
    <t>钦州市</t>
  </si>
  <si>
    <t>钦州供电局</t>
  </si>
  <si>
    <t>钦州市所辖区域电网基建项目、生产项目（含迁改项目，含统一建设项目）。</t>
  </si>
  <si>
    <t>需回避时，由标包1-10的中标人承接，标包1-10的中标人需要回避时，由标包1-11的中标人承接。以此类推。</t>
  </si>
  <si>
    <t>1-10</t>
  </si>
  <si>
    <t>防城港网区电网基建项目、生产项目造价咨询服务</t>
  </si>
  <si>
    <t>防城港市</t>
  </si>
  <si>
    <t>防城港供电局</t>
  </si>
  <si>
    <t>防城港市所辖区域电网基建项目、生产项目（含迁改项目，含统一建设项目），包括新电力集团所辖区域的项目。</t>
  </si>
  <si>
    <t>需回避时，由标包1-11的中标人承接，标包1-11的中标人需要回避时，由标包1-12的中标人承接。以此类推。</t>
  </si>
  <si>
    <t>新电力集团及防城港市辖区新电力集团所属县级企业</t>
  </si>
  <si>
    <t>1-11</t>
  </si>
  <si>
    <t>贵港网区电网基建项目、生产项目造价咨询服务</t>
  </si>
  <si>
    <t>贵港市</t>
  </si>
  <si>
    <t>贵港供电局</t>
  </si>
  <si>
    <t>贵港市所辖区域电网基建项目、生产项目（含迁改项目，含统一建设项目）。</t>
  </si>
  <si>
    <t>需回避时，由标包1-12的中标人承接，标包1-12的中标人需要回避时，由标包1-13的中标人承接。以此类推。</t>
  </si>
  <si>
    <t>1-12</t>
  </si>
  <si>
    <t>崇左网区电网基建项目、生产项目造价咨询服务</t>
  </si>
  <si>
    <t>崇左市</t>
  </si>
  <si>
    <t>崇左供电局</t>
  </si>
  <si>
    <t>崇左市所辖区域电网基建项目、生产项目（含迁改项目，含统一建设项目），包括新电力集团所辖区域的项目。</t>
  </si>
  <si>
    <t>需回避时，由标包1-13的中标人承接，标包1-13的中标人需要回避时，由标包1-14的中标人承接。以此类推。</t>
  </si>
  <si>
    <t>新电力集团及崇左市辖区新电力集团所属县级企业</t>
  </si>
  <si>
    <t>1-13</t>
  </si>
  <si>
    <t>来宾网区电网基建项目、生产项目造价咨询服务</t>
  </si>
  <si>
    <t>来宾市</t>
  </si>
  <si>
    <t>来宾供电局</t>
  </si>
  <si>
    <t>来宾市所辖区域电网基建项目、生产项目（含迁改项目，含统一建设项目），包括新电力集团所辖区域的项目。</t>
  </si>
  <si>
    <t>需回避时，由标包1-14的中标人承接，标包1-14的中标人需要回避时，由标包1-15的中标人承接。以此类推。</t>
  </si>
  <si>
    <t>新电力集团及来宾市辖区新电力集团所属县级企业</t>
  </si>
  <si>
    <t>1-14</t>
  </si>
  <si>
    <t>百色网区电网基建项目、生产项目造价咨询服务</t>
  </si>
  <si>
    <t>百色市</t>
  </si>
  <si>
    <t>百色供电局</t>
  </si>
  <si>
    <t>百色市所辖区域电网基建项目、生产项目（含迁改项目，含统一建设项目），包括新电力集团所辖区域的项目。</t>
  </si>
  <si>
    <t>需回避时，由标包1-15的中标人承接，标包1-15的中标人需要回避时，由标包1-1的中标人承接。以此类推。</t>
  </si>
  <si>
    <t>新电力集团及百色市辖区新电力集团所属县级企业</t>
  </si>
  <si>
    <t>1-15</t>
  </si>
  <si>
    <t>贺州网区电网基建项目、生产项目造价咨询服务</t>
  </si>
  <si>
    <t>贺州市</t>
  </si>
  <si>
    <t>贺州供电局</t>
  </si>
  <si>
    <t>贺州市所辖区域电网基建项目、生产项目（含迁改项目，含统一建设项目），包括新电力集团所辖区域的项目，包括贺州新供电公司的项目。</t>
  </si>
  <si>
    <t>需回避时，由标包1-1的中标人承接，标包1-1的中标人需要回避时，由标包1-2的中标人承接。以此类推。</t>
  </si>
  <si>
    <t>新电力集团及贺州市辖区新电力集团所属县级企业</t>
  </si>
  <si>
    <t>贺州新供电公司</t>
  </si>
  <si>
    <t>2025-2027年度项目造价咨询服务（二）</t>
  </si>
  <si>
    <t>2-1</t>
  </si>
  <si>
    <t>小型基建项目造价咨询服务</t>
  </si>
  <si>
    <t>各地市供电局</t>
  </si>
  <si>
    <t>小型基建项目，包括新电力集团所辖区域的项目，不包括实施阶段造价咨询试点项目。</t>
  </si>
  <si>
    <t>小型基建项目：工程量清单及施工招标控制价编制、结算审核、结算编制（开展单方结算的项目）。</t>
  </si>
  <si>
    <t>(1）施工招标（合同）控制价编制回避原则：同一工程的施工招标（合同）控制价编制与施工，不能为同一单位或者存在控股、管理关系。同一工程的施工招标（合同）控制价编制单位与施工单位，单位负责人不能为同一人。
  （2）结算审核回避原则： 同一工程的结算审核与施工，不能为同一单位或者存在控股、管理关系。同一工程的结算审核单位与施工单位，单位负责人不能为同一人。
（3）造价复核回避原则：同一工程的造价复核与施工、结算审核、施工招标（合同）控制价编制，不能为同一单位或者存在控股、管理关系。同一工程的造价复核单位与施工、结算审核、施工招标（合同）控制价编制单位，单位负责人不能为同一人。</t>
  </si>
  <si>
    <t>需回避时，由标包1-1的中标人承接，如与标包1-1的中标人相同，则由标包1-2的中标人承接。</t>
  </si>
  <si>
    <t>新电力集团及各地市辖区新电力集团所属县级企业</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</si>
</sst>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Red]\(0.00\)"/>
  </numFmts>
  <fonts count="25">
    <font>
      <sz val="11"/>
      <color theme="1"/>
      <name val="宋体"/>
      <charset val="134"/>
      <scheme val="minor"/>
    </font>
    <font>
      <sz val="10"/>
      <name val="宋体"/>
      <charset val="134"/>
    </font>
    <font>
      <b/>
      <sz val="12"/>
      <name val="宋体"/>
      <charset val="134"/>
    </font>
    <font>
      <b/>
      <sz val="10"/>
      <name val="宋体"/>
      <charset val="134"/>
    </font>
    <font>
      <sz val="10"/>
      <color theme="1"/>
      <name val="宋体"/>
      <charset val="134"/>
    </font>
    <font>
      <sz val="10"/>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5">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auto="1"/>
      </left>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6" fillId="4" borderId="0" applyNumberFormat="0" applyBorder="0" applyAlignment="0" applyProtection="0">
      <alignment vertical="center"/>
    </xf>
    <xf numFmtId="0" fontId="7" fillId="5" borderId="10"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6" borderId="0" applyNumberFormat="0" applyBorder="0" applyAlignment="0" applyProtection="0">
      <alignment vertical="center"/>
    </xf>
    <xf numFmtId="0" fontId="8" fillId="7" borderId="0" applyNumberFormat="0" applyBorder="0" applyAlignment="0" applyProtection="0">
      <alignment vertical="center"/>
    </xf>
    <xf numFmtId="43" fontId="0" fillId="0" borderId="0" applyFont="0" applyFill="0" applyBorder="0" applyAlignment="0" applyProtection="0">
      <alignment vertical="center"/>
    </xf>
    <xf numFmtId="0" fontId="9" fillId="8"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9" borderId="11" applyNumberFormat="0" applyFont="0" applyAlignment="0" applyProtection="0">
      <alignment vertical="center"/>
    </xf>
    <xf numFmtId="0" fontId="9" fillId="10"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12" applyNumberFormat="0" applyFill="0" applyAlignment="0" applyProtection="0">
      <alignment vertical="center"/>
    </xf>
    <xf numFmtId="0" fontId="17" fillId="0" borderId="12" applyNumberFormat="0" applyFill="0" applyAlignment="0" applyProtection="0">
      <alignment vertical="center"/>
    </xf>
    <xf numFmtId="0" fontId="9" fillId="11" borderId="0" applyNumberFormat="0" applyBorder="0" applyAlignment="0" applyProtection="0">
      <alignment vertical="center"/>
    </xf>
    <xf numFmtId="0" fontId="12" fillId="0" borderId="13" applyNumberFormat="0" applyFill="0" applyAlignment="0" applyProtection="0">
      <alignment vertical="center"/>
    </xf>
    <xf numFmtId="0" fontId="9" fillId="12" borderId="0" applyNumberFormat="0" applyBorder="0" applyAlignment="0" applyProtection="0">
      <alignment vertical="center"/>
    </xf>
    <xf numFmtId="0" fontId="18" fillId="13" borderId="14" applyNumberFormat="0" applyAlignment="0" applyProtection="0">
      <alignment vertical="center"/>
    </xf>
    <xf numFmtId="0" fontId="19" fillId="13" borderId="10" applyNumberFormat="0" applyAlignment="0" applyProtection="0">
      <alignment vertical="center"/>
    </xf>
    <xf numFmtId="0" fontId="20" fillId="14" borderId="15" applyNumberFormat="0" applyAlignment="0" applyProtection="0">
      <alignment vertical="center"/>
    </xf>
    <xf numFmtId="0" fontId="6" fillId="15" borderId="0" applyNumberFormat="0" applyBorder="0" applyAlignment="0" applyProtection="0">
      <alignment vertical="center"/>
    </xf>
    <xf numFmtId="0" fontId="9" fillId="16" borderId="0" applyNumberFormat="0" applyBorder="0" applyAlignment="0" applyProtection="0">
      <alignment vertical="center"/>
    </xf>
    <xf numFmtId="0" fontId="21" fillId="0" borderId="16" applyNumberFormat="0" applyFill="0" applyAlignment="0" applyProtection="0">
      <alignment vertical="center"/>
    </xf>
    <xf numFmtId="0" fontId="22" fillId="0" borderId="17" applyNumberFormat="0" applyFill="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6" fillId="19" borderId="0" applyNumberFormat="0" applyBorder="0" applyAlignment="0" applyProtection="0">
      <alignment vertical="center"/>
    </xf>
    <xf numFmtId="0" fontId="9"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6" fillId="24" borderId="0" applyNumberFormat="0" applyBorder="0" applyAlignment="0" applyProtection="0">
      <alignment vertical="center"/>
    </xf>
    <xf numFmtId="0" fontId="9" fillId="25" borderId="0" applyNumberFormat="0" applyBorder="0" applyAlignment="0" applyProtection="0">
      <alignment vertical="center"/>
    </xf>
    <xf numFmtId="0" fontId="9" fillId="26"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6" fillId="30"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6" fillId="33" borderId="0" applyNumberFormat="0" applyBorder="0" applyAlignment="0" applyProtection="0">
      <alignment vertical="center"/>
    </xf>
    <xf numFmtId="0" fontId="9" fillId="34" borderId="0" applyNumberFormat="0" applyBorder="0" applyAlignment="0" applyProtection="0">
      <alignment vertical="center"/>
    </xf>
  </cellStyleXfs>
  <cellXfs count="61">
    <xf numFmtId="0" fontId="0" fillId="0" borderId="0" xfId="0">
      <alignment vertical="center"/>
    </xf>
    <xf numFmtId="0" fontId="0" fillId="0" borderId="0" xfId="0" applyAlignment="1">
      <alignment horizontal="justify" vertical="center"/>
    </xf>
    <xf numFmtId="0" fontId="1" fillId="0" borderId="0" xfId="0" applyFont="1" applyFill="1" applyBorder="1" applyAlignment="1">
      <alignment vertical="center"/>
    </xf>
    <xf numFmtId="49" fontId="2" fillId="0" borderId="0" xfId="0" applyNumberFormat="1" applyFont="1" applyFill="1" applyAlignment="1">
      <alignment horizontal="center" vertical="center" wrapText="1"/>
    </xf>
    <xf numFmtId="176" fontId="2" fillId="0" borderId="0" xfId="0" applyNumberFormat="1" applyFont="1" applyFill="1" applyAlignment="1">
      <alignment horizontal="center" vertical="center" wrapText="1"/>
    </xf>
    <xf numFmtId="0" fontId="3" fillId="0" borderId="1" xfId="0" applyFont="1" applyFill="1" applyBorder="1" applyAlignment="1">
      <alignment horizontal="center" vertical="center"/>
    </xf>
    <xf numFmtId="176" fontId="3" fillId="0" borderId="2" xfId="0" applyNumberFormat="1" applyFont="1" applyFill="1" applyBorder="1" applyAlignment="1">
      <alignment horizontal="center" vertical="center" wrapText="1"/>
    </xf>
    <xf numFmtId="176" fontId="3" fillId="0" borderId="3" xfId="0" applyNumberFormat="1" applyFont="1" applyFill="1" applyBorder="1" applyAlignment="1">
      <alignment horizontal="center" vertical="center" wrapText="1"/>
    </xf>
    <xf numFmtId="176" fontId="3" fillId="0" borderId="4" xfId="0" applyNumberFormat="1" applyFont="1" applyFill="1" applyBorder="1" applyAlignment="1">
      <alignment horizontal="center" vertical="center" wrapText="1"/>
    </xf>
    <xf numFmtId="0" fontId="3" fillId="0" borderId="5" xfId="0" applyFont="1" applyFill="1" applyBorder="1" applyAlignment="1">
      <alignment horizontal="center" vertical="center"/>
    </xf>
    <xf numFmtId="176" fontId="3" fillId="0" borderId="6" xfId="0" applyNumberFormat="1" applyFont="1" applyFill="1" applyBorder="1" applyAlignment="1">
      <alignment horizontal="center" vertical="center" wrapText="1"/>
    </xf>
    <xf numFmtId="0" fontId="1" fillId="0" borderId="6" xfId="0" applyFont="1" applyFill="1" applyBorder="1" applyAlignment="1">
      <alignment horizontal="center" vertical="center" wrapText="1"/>
    </xf>
    <xf numFmtId="49" fontId="1" fillId="0" borderId="1" xfId="0" applyNumberFormat="1" applyFont="1" applyFill="1" applyBorder="1" applyAlignment="1">
      <alignment horizontal="center" vertical="center" wrapText="1"/>
    </xf>
    <xf numFmtId="49" fontId="1" fillId="0" borderId="6" xfId="0" applyNumberFormat="1" applyFont="1" applyFill="1" applyBorder="1" applyAlignment="1">
      <alignment horizontal="center" vertical="center" wrapText="1"/>
    </xf>
    <xf numFmtId="176" fontId="1" fillId="0" borderId="6" xfId="0" applyNumberFormat="1" applyFont="1" applyFill="1" applyBorder="1" applyAlignment="1">
      <alignment horizontal="center" vertical="center" wrapText="1"/>
    </xf>
    <xf numFmtId="176" fontId="4" fillId="0" borderId="6" xfId="0" applyNumberFormat="1" applyFont="1" applyFill="1" applyBorder="1" applyAlignment="1">
      <alignment horizontal="center" vertical="center"/>
    </xf>
    <xf numFmtId="49" fontId="1" fillId="2" borderId="6"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wrapText="1"/>
    </xf>
    <xf numFmtId="176" fontId="1" fillId="2" borderId="6" xfId="0" applyNumberFormat="1" applyFont="1" applyFill="1" applyBorder="1" applyAlignment="1">
      <alignment horizontal="center" vertical="center" wrapText="1"/>
    </xf>
    <xf numFmtId="0" fontId="1" fillId="2" borderId="6" xfId="0" applyFont="1" applyFill="1" applyBorder="1" applyAlignment="1">
      <alignment horizontal="center" vertical="center" wrapText="1"/>
    </xf>
    <xf numFmtId="176" fontId="1" fillId="2" borderId="7" xfId="0" applyNumberFormat="1" applyFont="1" applyFill="1" applyBorder="1" applyAlignment="1">
      <alignment horizontal="center" vertical="center" wrapText="1"/>
    </xf>
    <xf numFmtId="176" fontId="1" fillId="2" borderId="5" xfId="0" applyNumberFormat="1" applyFont="1" applyFill="1" applyBorder="1" applyAlignment="1">
      <alignment horizontal="center" vertical="center" wrapText="1"/>
    </xf>
    <xf numFmtId="176" fontId="4" fillId="0" borderId="1" xfId="0" applyNumberFormat="1" applyFont="1" applyFill="1" applyBorder="1" applyAlignment="1">
      <alignment horizontal="center" vertical="center" wrapText="1"/>
    </xf>
    <xf numFmtId="176" fontId="4" fillId="0" borderId="5" xfId="0" applyNumberFormat="1" applyFont="1" applyFill="1" applyBorder="1" applyAlignment="1">
      <alignment horizontal="center" vertical="center" wrapText="1"/>
    </xf>
    <xf numFmtId="176" fontId="4" fillId="0" borderId="6" xfId="0" applyNumberFormat="1" applyFont="1" applyFill="1" applyBorder="1" applyAlignment="1">
      <alignment horizontal="center" vertical="center" wrapText="1"/>
    </xf>
    <xf numFmtId="176" fontId="1" fillId="0" borderId="1" xfId="0" applyNumberFormat="1" applyFont="1" applyFill="1" applyBorder="1" applyAlignment="1">
      <alignment horizontal="center" vertical="center" wrapText="1"/>
    </xf>
    <xf numFmtId="176" fontId="1" fillId="0" borderId="5" xfId="0" applyNumberFormat="1" applyFont="1" applyFill="1" applyBorder="1" applyAlignment="1">
      <alignment horizontal="center" vertical="center" wrapText="1"/>
    </xf>
    <xf numFmtId="49" fontId="1" fillId="0" borderId="6" xfId="0" applyNumberFormat="1" applyFont="1" applyFill="1" applyBorder="1" applyAlignment="1">
      <alignment horizontal="center" vertical="center"/>
    </xf>
    <xf numFmtId="0" fontId="1" fillId="3" borderId="6" xfId="0" applyFont="1" applyFill="1" applyBorder="1" applyAlignment="1">
      <alignment horizontal="center" vertical="center" wrapText="1"/>
    </xf>
    <xf numFmtId="176" fontId="1" fillId="3" borderId="6" xfId="0" applyNumberFormat="1" applyFont="1" applyFill="1" applyBorder="1" applyAlignment="1">
      <alignment horizontal="center" vertical="center" wrapText="1"/>
    </xf>
    <xf numFmtId="176" fontId="1" fillId="3" borderId="1" xfId="0" applyNumberFormat="1" applyFont="1" applyFill="1" applyBorder="1" applyAlignment="1">
      <alignment horizontal="center" vertical="center" wrapText="1"/>
    </xf>
    <xf numFmtId="0" fontId="1" fillId="0" borderId="6" xfId="0" applyFont="1" applyFill="1" applyBorder="1" applyAlignment="1">
      <alignment horizontal="center" vertical="center"/>
    </xf>
    <xf numFmtId="176" fontId="1" fillId="3" borderId="7" xfId="0" applyNumberFormat="1" applyFont="1" applyFill="1" applyBorder="1" applyAlignment="1">
      <alignment horizontal="center" vertical="center" wrapText="1"/>
    </xf>
    <xf numFmtId="176" fontId="4" fillId="0" borderId="7" xfId="0" applyNumberFormat="1" applyFont="1" applyFill="1" applyBorder="1" applyAlignment="1">
      <alignment horizontal="center" vertical="center" wrapText="1"/>
    </xf>
    <xf numFmtId="176" fontId="1" fillId="3" borderId="5" xfId="0" applyNumberFormat="1" applyFont="1" applyFill="1" applyBorder="1" applyAlignment="1">
      <alignment horizontal="center" vertical="center" wrapText="1"/>
    </xf>
    <xf numFmtId="0" fontId="1" fillId="0" borderId="7" xfId="0" applyFont="1" applyFill="1" applyBorder="1" applyAlignment="1">
      <alignment horizontal="center" vertical="center" wrapText="1"/>
    </xf>
    <xf numFmtId="49" fontId="5" fillId="0" borderId="6" xfId="0" applyNumberFormat="1" applyFont="1" applyBorder="1" applyAlignment="1">
      <alignment horizontal="center" vertical="center"/>
    </xf>
    <xf numFmtId="0" fontId="1" fillId="0" borderId="1"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5" fillId="0" borderId="6" xfId="0" applyFont="1" applyBorder="1" applyAlignment="1">
      <alignment horizontal="center" vertical="center"/>
    </xf>
    <xf numFmtId="49" fontId="2" fillId="0" borderId="0" xfId="0" applyNumberFormat="1" applyFont="1" applyFill="1" applyAlignment="1">
      <alignment horizontal="left" vertical="center" wrapText="1"/>
    </xf>
    <xf numFmtId="49" fontId="2" fillId="0" borderId="0" xfId="0" applyNumberFormat="1" applyFont="1" applyFill="1" applyAlignment="1">
      <alignment horizontal="justify" vertical="center" wrapText="1"/>
    </xf>
    <xf numFmtId="0" fontId="1" fillId="0" borderId="2" xfId="0" applyFont="1" applyFill="1" applyBorder="1" applyAlignment="1">
      <alignment horizontal="left" vertical="center" wrapText="1"/>
    </xf>
    <xf numFmtId="0" fontId="1" fillId="2" borderId="1" xfId="0" applyFont="1" applyFill="1" applyBorder="1" applyAlignment="1">
      <alignment horizontal="center" vertical="center" wrapText="1"/>
    </xf>
    <xf numFmtId="0" fontId="1" fillId="2" borderId="1" xfId="0" applyFont="1" applyFill="1" applyBorder="1" applyAlignment="1">
      <alignment horizontal="left" vertical="center" wrapText="1"/>
    </xf>
    <xf numFmtId="0" fontId="1" fillId="0" borderId="6" xfId="0" applyFont="1" applyFill="1" applyBorder="1" applyAlignment="1">
      <alignment horizontal="left" vertical="center" wrapText="1"/>
    </xf>
    <xf numFmtId="0" fontId="1" fillId="0" borderId="1" xfId="0" applyFont="1" applyFill="1" applyBorder="1" applyAlignment="1">
      <alignment horizontal="justify" vertical="center" wrapText="1"/>
    </xf>
    <xf numFmtId="0" fontId="1" fillId="2" borderId="2" xfId="0" applyFont="1" applyFill="1" applyBorder="1" applyAlignment="1">
      <alignment horizontal="left" vertical="center" wrapText="1"/>
    </xf>
    <xf numFmtId="0" fontId="1" fillId="2" borderId="7" xfId="0" applyFont="1" applyFill="1" applyBorder="1" applyAlignment="1">
      <alignment horizontal="center" vertical="center" wrapText="1"/>
    </xf>
    <xf numFmtId="0" fontId="1" fillId="2" borderId="6" xfId="0" applyFont="1" applyFill="1" applyBorder="1" applyAlignment="1">
      <alignment horizontal="left" vertical="center" wrapText="1"/>
    </xf>
    <xf numFmtId="0" fontId="1" fillId="0" borderId="6" xfId="0" applyFont="1" applyFill="1" applyBorder="1" applyAlignment="1">
      <alignment horizontal="justify" vertical="center" wrapText="1"/>
    </xf>
    <xf numFmtId="0" fontId="1" fillId="2" borderId="6" xfId="0" applyFont="1" applyFill="1" applyBorder="1" applyAlignment="1">
      <alignment vertical="center" wrapText="1"/>
    </xf>
    <xf numFmtId="0" fontId="1" fillId="0" borderId="5" xfId="0" applyFont="1" applyFill="1" applyBorder="1" applyAlignment="1">
      <alignment horizontal="justify" vertical="center" wrapText="1"/>
    </xf>
    <xf numFmtId="0" fontId="1" fillId="0" borderId="7" xfId="0" applyFont="1" applyFill="1" applyBorder="1" applyAlignment="1">
      <alignment horizontal="justify" vertical="center" wrapText="1"/>
    </xf>
    <xf numFmtId="0" fontId="1" fillId="2" borderId="5"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8" xfId="0" applyFont="1" applyFill="1" applyBorder="1" applyAlignment="1">
      <alignment horizontal="left" vertical="center" wrapText="1"/>
    </xf>
    <xf numFmtId="0" fontId="5" fillId="0" borderId="6" xfId="0" applyFont="1" applyBorder="1" applyAlignment="1">
      <alignment horizontal="justify" vertical="center" wrapText="1"/>
    </xf>
    <xf numFmtId="0" fontId="1" fillId="0" borderId="6" xfId="0" applyFont="1" applyFill="1" applyBorder="1" applyAlignment="1">
      <alignment vertical="center" wrapText="1"/>
    </xf>
    <xf numFmtId="0" fontId="1" fillId="0" borderId="9" xfId="0" applyFont="1" applyFill="1" applyBorder="1" applyAlignment="1">
      <alignment horizontal="center" vertical="center" wrapText="1"/>
    </xf>
    <xf numFmtId="0" fontId="1" fillId="0" borderId="9" xfId="0"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N33"/>
  <sheetViews>
    <sheetView tabSelected="1" workbookViewId="0">
      <selection activeCell="I41" sqref="I41"/>
    </sheetView>
  </sheetViews>
  <sheetFormatPr defaultColWidth="9" defaultRowHeight="13.5"/>
  <cols>
    <col min="3" max="3" width="15.375" customWidth="1"/>
    <col min="4" max="4" width="11.625" customWidth="1"/>
    <col min="8" max="8" width="12" customWidth="1"/>
    <col min="9" max="9" width="16.375" customWidth="1"/>
    <col min="10" max="10" width="27" customWidth="1"/>
    <col min="11" max="11" width="17.125" customWidth="1"/>
    <col min="12" max="12" width="41.125" customWidth="1"/>
    <col min="13" max="13" width="32" customWidth="1"/>
    <col min="14" max="14" width="31.875" style="1" customWidth="1"/>
  </cols>
  <sheetData>
    <row r="1" ht="52" customHeight="1" spans="1:14">
      <c r="A1" s="2"/>
      <c r="B1" s="3" t="s">
        <v>0</v>
      </c>
      <c r="C1" s="3"/>
      <c r="D1" s="4"/>
      <c r="E1" s="4"/>
      <c r="F1" s="4"/>
      <c r="G1" s="4"/>
      <c r="H1" s="3"/>
      <c r="I1" s="3"/>
      <c r="J1" s="3"/>
      <c r="K1" s="40"/>
      <c r="L1" s="40"/>
      <c r="M1" s="3"/>
      <c r="N1" s="41"/>
    </row>
    <row r="2" ht="35" customHeight="1" spans="1:14">
      <c r="A2" s="5" t="s">
        <v>1</v>
      </c>
      <c r="B2" s="5" t="s">
        <v>2</v>
      </c>
      <c r="C2" s="5" t="s">
        <v>3</v>
      </c>
      <c r="D2" s="6" t="s">
        <v>4</v>
      </c>
      <c r="E2" s="7"/>
      <c r="F2" s="7"/>
      <c r="G2" s="8"/>
      <c r="H2" s="5" t="s">
        <v>5</v>
      </c>
      <c r="I2" s="5" t="s">
        <v>6</v>
      </c>
      <c r="J2" s="5" t="s">
        <v>7</v>
      </c>
      <c r="K2" s="5" t="s">
        <v>8</v>
      </c>
      <c r="L2" s="5" t="s">
        <v>9</v>
      </c>
      <c r="M2" s="5" t="s">
        <v>10</v>
      </c>
      <c r="N2" s="5" t="s">
        <v>11</v>
      </c>
    </row>
    <row r="3" ht="36" customHeight="1" spans="1:14">
      <c r="A3" s="9"/>
      <c r="B3" s="9"/>
      <c r="C3" s="9"/>
      <c r="D3" s="10" t="s">
        <v>12</v>
      </c>
      <c r="E3" s="10" t="s">
        <v>13</v>
      </c>
      <c r="F3" s="10" t="s">
        <v>14</v>
      </c>
      <c r="G3" s="10" t="s">
        <v>15</v>
      </c>
      <c r="H3" s="9"/>
      <c r="I3" s="9"/>
      <c r="J3" s="9"/>
      <c r="K3" s="9"/>
      <c r="L3" s="9"/>
      <c r="M3" s="9"/>
      <c r="N3" s="9"/>
    </row>
    <row r="4" ht="90" customHeight="1" spans="1:14">
      <c r="A4" s="11" t="s">
        <v>16</v>
      </c>
      <c r="B4" s="12" t="s">
        <v>17</v>
      </c>
      <c r="C4" s="13" t="s">
        <v>18</v>
      </c>
      <c r="D4" s="14">
        <f t="shared" ref="D4:D8" si="0">E4+G4</f>
        <v>1100</v>
      </c>
      <c r="E4" s="14">
        <v>1100</v>
      </c>
      <c r="F4" s="14" t="s">
        <v>19</v>
      </c>
      <c r="G4" s="15">
        <v>0</v>
      </c>
      <c r="H4" s="11" t="s">
        <v>20</v>
      </c>
      <c r="I4" s="11" t="s">
        <v>21</v>
      </c>
      <c r="J4" s="42" t="s">
        <v>22</v>
      </c>
      <c r="K4" s="43" t="s">
        <v>23</v>
      </c>
      <c r="L4" s="44" t="s">
        <v>24</v>
      </c>
      <c r="M4" s="45" t="s">
        <v>25</v>
      </c>
      <c r="N4" s="46" t="s">
        <v>26</v>
      </c>
    </row>
    <row r="5" ht="36" customHeight="1" spans="1:14">
      <c r="A5" s="11"/>
      <c r="B5" s="16" t="s">
        <v>27</v>
      </c>
      <c r="C5" s="16" t="s">
        <v>28</v>
      </c>
      <c r="D5" s="17">
        <f t="shared" si="0"/>
        <v>961</v>
      </c>
      <c r="E5" s="18">
        <v>600</v>
      </c>
      <c r="F5" s="17">
        <v>18</v>
      </c>
      <c r="G5" s="15">
        <v>361</v>
      </c>
      <c r="H5" s="19" t="s">
        <v>29</v>
      </c>
      <c r="I5" s="19" t="s">
        <v>30</v>
      </c>
      <c r="J5" s="47" t="s">
        <v>31</v>
      </c>
      <c r="K5" s="48"/>
      <c r="L5" s="49" t="s">
        <v>32</v>
      </c>
      <c r="M5" s="45"/>
      <c r="N5" s="50" t="s">
        <v>33</v>
      </c>
    </row>
    <row r="6" ht="36" customHeight="1" spans="1:14">
      <c r="A6" s="11"/>
      <c r="B6" s="16"/>
      <c r="C6" s="16"/>
      <c r="D6" s="20"/>
      <c r="E6" s="18"/>
      <c r="F6" s="20"/>
      <c r="G6" s="15"/>
      <c r="H6" s="19"/>
      <c r="I6" s="19" t="s">
        <v>34</v>
      </c>
      <c r="J6" s="47"/>
      <c r="K6" s="48"/>
      <c r="L6" s="49"/>
      <c r="M6" s="45"/>
      <c r="N6" s="50"/>
    </row>
    <row r="7" ht="43" customHeight="1" spans="1:14">
      <c r="A7" s="11"/>
      <c r="B7" s="16"/>
      <c r="C7" s="16"/>
      <c r="D7" s="21"/>
      <c r="E7" s="18"/>
      <c r="F7" s="21"/>
      <c r="G7" s="15"/>
      <c r="H7" s="19"/>
      <c r="I7" s="19" t="s">
        <v>35</v>
      </c>
      <c r="J7" s="47"/>
      <c r="K7" s="48"/>
      <c r="L7" s="49"/>
      <c r="M7" s="45"/>
      <c r="N7" s="50"/>
    </row>
    <row r="8" ht="36" customHeight="1" spans="1:14">
      <c r="A8" s="11"/>
      <c r="B8" s="16" t="s">
        <v>36</v>
      </c>
      <c r="C8" s="16" t="s">
        <v>37</v>
      </c>
      <c r="D8" s="17">
        <f t="shared" si="0"/>
        <v>937</v>
      </c>
      <c r="E8" s="18">
        <v>536</v>
      </c>
      <c r="F8" s="17">
        <v>12</v>
      </c>
      <c r="G8" s="15">
        <v>401</v>
      </c>
      <c r="H8" s="19" t="s">
        <v>38</v>
      </c>
      <c r="I8" s="19" t="s">
        <v>39</v>
      </c>
      <c r="J8" s="47" t="s">
        <v>40</v>
      </c>
      <c r="K8" s="48"/>
      <c r="L8" s="49" t="s">
        <v>41</v>
      </c>
      <c r="M8" s="45"/>
      <c r="N8" s="50" t="s">
        <v>42</v>
      </c>
    </row>
    <row r="9" ht="36" customHeight="1" spans="1:14">
      <c r="A9" s="11"/>
      <c r="B9" s="16"/>
      <c r="C9" s="16"/>
      <c r="D9" s="21"/>
      <c r="E9" s="18"/>
      <c r="F9" s="21"/>
      <c r="G9" s="15"/>
      <c r="H9" s="19"/>
      <c r="I9" s="19" t="s">
        <v>43</v>
      </c>
      <c r="J9" s="47"/>
      <c r="K9" s="48"/>
      <c r="L9" s="49"/>
      <c r="M9" s="45"/>
      <c r="N9" s="50"/>
    </row>
    <row r="10" ht="36" customHeight="1" spans="1:14">
      <c r="A10" s="11"/>
      <c r="B10" s="16" t="s">
        <v>44</v>
      </c>
      <c r="C10" s="16" t="s">
        <v>45</v>
      </c>
      <c r="D10" s="17">
        <f t="shared" ref="D10:D14" si="1">E10+G10</f>
        <v>1955</v>
      </c>
      <c r="E10" s="17">
        <v>735</v>
      </c>
      <c r="F10" s="17">
        <v>11</v>
      </c>
      <c r="G10" s="22">
        <v>1220</v>
      </c>
      <c r="H10" s="11" t="s">
        <v>46</v>
      </c>
      <c r="I10" s="11" t="s">
        <v>47</v>
      </c>
      <c r="J10" s="47" t="s">
        <v>48</v>
      </c>
      <c r="K10" s="48"/>
      <c r="L10" s="49" t="s">
        <v>41</v>
      </c>
      <c r="M10" s="45"/>
      <c r="N10" s="50" t="s">
        <v>49</v>
      </c>
    </row>
    <row r="11" ht="36" customHeight="1" spans="1:14">
      <c r="A11" s="11"/>
      <c r="B11" s="16"/>
      <c r="C11" s="16"/>
      <c r="D11" s="21"/>
      <c r="E11" s="21"/>
      <c r="F11" s="21"/>
      <c r="G11" s="23"/>
      <c r="H11" s="11"/>
      <c r="I11" s="19" t="s">
        <v>50</v>
      </c>
      <c r="J11" s="47"/>
      <c r="K11" s="48"/>
      <c r="L11" s="49"/>
      <c r="M11" s="45"/>
      <c r="N11" s="50"/>
    </row>
    <row r="12" ht="36" customHeight="1" spans="1:14">
      <c r="A12" s="11"/>
      <c r="B12" s="16" t="s">
        <v>51</v>
      </c>
      <c r="C12" s="16" t="s">
        <v>52</v>
      </c>
      <c r="D12" s="17">
        <f t="shared" si="1"/>
        <v>1450</v>
      </c>
      <c r="E12" s="17">
        <v>800</v>
      </c>
      <c r="F12" s="17">
        <v>100</v>
      </c>
      <c r="G12" s="22">
        <v>650</v>
      </c>
      <c r="H12" s="11" t="s">
        <v>53</v>
      </c>
      <c r="I12" s="19" t="s">
        <v>54</v>
      </c>
      <c r="J12" s="47" t="s">
        <v>55</v>
      </c>
      <c r="K12" s="48"/>
      <c r="L12" s="49" t="s">
        <v>41</v>
      </c>
      <c r="M12" s="45"/>
      <c r="N12" s="50" t="s">
        <v>56</v>
      </c>
    </row>
    <row r="13" ht="36" customHeight="1" spans="1:14">
      <c r="A13" s="11"/>
      <c r="B13" s="16"/>
      <c r="C13" s="16"/>
      <c r="D13" s="21"/>
      <c r="E13" s="21"/>
      <c r="F13" s="21"/>
      <c r="G13" s="23"/>
      <c r="H13" s="11"/>
      <c r="I13" s="19" t="s">
        <v>57</v>
      </c>
      <c r="J13" s="47"/>
      <c r="K13" s="48"/>
      <c r="L13" s="49"/>
      <c r="M13" s="45"/>
      <c r="N13" s="50"/>
    </row>
    <row r="14" ht="36" customHeight="1" spans="1:14">
      <c r="A14" s="11"/>
      <c r="B14" s="16" t="s">
        <v>58</v>
      </c>
      <c r="C14" s="16" t="s">
        <v>59</v>
      </c>
      <c r="D14" s="17">
        <f t="shared" si="1"/>
        <v>1480</v>
      </c>
      <c r="E14" s="18">
        <v>750</v>
      </c>
      <c r="F14" s="17">
        <v>80</v>
      </c>
      <c r="G14" s="22">
        <v>730</v>
      </c>
      <c r="H14" s="11" t="s">
        <v>60</v>
      </c>
      <c r="I14" s="11" t="s">
        <v>61</v>
      </c>
      <c r="J14" s="47" t="s">
        <v>62</v>
      </c>
      <c r="K14" s="48"/>
      <c r="L14" s="49" t="s">
        <v>41</v>
      </c>
      <c r="M14" s="45"/>
      <c r="N14" s="50" t="s">
        <v>63</v>
      </c>
    </row>
    <row r="15" ht="36" customHeight="1" spans="1:14">
      <c r="A15" s="11"/>
      <c r="B15" s="16"/>
      <c r="C15" s="16"/>
      <c r="D15" s="21"/>
      <c r="E15" s="18"/>
      <c r="F15" s="21"/>
      <c r="G15" s="23"/>
      <c r="H15" s="11"/>
      <c r="I15" s="19" t="s">
        <v>64</v>
      </c>
      <c r="J15" s="47"/>
      <c r="K15" s="48"/>
      <c r="L15" s="49"/>
      <c r="M15" s="45"/>
      <c r="N15" s="50"/>
    </row>
    <row r="16" ht="36" customHeight="1" spans="1:14">
      <c r="A16" s="11"/>
      <c r="B16" s="16" t="s">
        <v>65</v>
      </c>
      <c r="C16" s="16" t="s">
        <v>66</v>
      </c>
      <c r="D16" s="17">
        <f t="shared" ref="D16:D20" si="2">E16+G16</f>
        <v>555</v>
      </c>
      <c r="E16" s="17">
        <v>355</v>
      </c>
      <c r="F16" s="17">
        <v>76</v>
      </c>
      <c r="G16" s="22">
        <v>200</v>
      </c>
      <c r="H16" s="11" t="s">
        <v>67</v>
      </c>
      <c r="I16" s="11" t="s">
        <v>68</v>
      </c>
      <c r="J16" s="42" t="s">
        <v>69</v>
      </c>
      <c r="K16" s="48"/>
      <c r="L16" s="49" t="s">
        <v>41</v>
      </c>
      <c r="M16" s="45"/>
      <c r="N16" s="50" t="s">
        <v>70</v>
      </c>
    </row>
    <row r="17" ht="36" customHeight="1" spans="1:14">
      <c r="A17" s="11"/>
      <c r="B17" s="16"/>
      <c r="C17" s="16"/>
      <c r="D17" s="21"/>
      <c r="E17" s="21"/>
      <c r="F17" s="21"/>
      <c r="G17" s="23"/>
      <c r="H17" s="11"/>
      <c r="I17" s="19" t="s">
        <v>71</v>
      </c>
      <c r="J17" s="42"/>
      <c r="K17" s="48"/>
      <c r="L17" s="49"/>
      <c r="M17" s="45"/>
      <c r="N17" s="50"/>
    </row>
    <row r="18" ht="36" customHeight="1" spans="1:14">
      <c r="A18" s="11"/>
      <c r="B18" s="13" t="s">
        <v>72</v>
      </c>
      <c r="C18" s="13" t="s">
        <v>73</v>
      </c>
      <c r="D18" s="14">
        <f t="shared" si="2"/>
        <v>555</v>
      </c>
      <c r="E18" s="14">
        <v>305</v>
      </c>
      <c r="F18" s="14">
        <v>101</v>
      </c>
      <c r="G18" s="24">
        <v>250</v>
      </c>
      <c r="H18" s="11" t="s">
        <v>74</v>
      </c>
      <c r="I18" s="19" t="s">
        <v>75</v>
      </c>
      <c r="J18" s="47" t="s">
        <v>76</v>
      </c>
      <c r="K18" s="48"/>
      <c r="L18" s="51" t="s">
        <v>41</v>
      </c>
      <c r="M18" s="45"/>
      <c r="N18" s="50" t="s">
        <v>77</v>
      </c>
    </row>
    <row r="19" ht="36" customHeight="1" spans="1:14">
      <c r="A19" s="11"/>
      <c r="B19" s="13" t="s">
        <v>78</v>
      </c>
      <c r="C19" s="13" t="s">
        <v>79</v>
      </c>
      <c r="D19" s="14">
        <f t="shared" si="2"/>
        <v>1273</v>
      </c>
      <c r="E19" s="14">
        <v>873</v>
      </c>
      <c r="F19" s="14">
        <v>38</v>
      </c>
      <c r="G19" s="24">
        <v>400</v>
      </c>
      <c r="H19" s="11" t="s">
        <v>80</v>
      </c>
      <c r="I19" s="11" t="s">
        <v>81</v>
      </c>
      <c r="J19" s="47" t="s">
        <v>82</v>
      </c>
      <c r="K19" s="48"/>
      <c r="L19" s="51" t="s">
        <v>41</v>
      </c>
      <c r="M19" s="45"/>
      <c r="N19" s="50" t="s">
        <v>83</v>
      </c>
    </row>
    <row r="20" ht="36" customHeight="1" spans="1:14">
      <c r="A20" s="11"/>
      <c r="B20" s="13" t="s">
        <v>84</v>
      </c>
      <c r="C20" s="13" t="s">
        <v>85</v>
      </c>
      <c r="D20" s="14">
        <f t="shared" si="2"/>
        <v>680</v>
      </c>
      <c r="E20" s="14">
        <v>280</v>
      </c>
      <c r="F20" s="25">
        <v>20</v>
      </c>
      <c r="G20" s="24">
        <v>400</v>
      </c>
      <c r="H20" s="11" t="s">
        <v>86</v>
      </c>
      <c r="I20" s="11" t="s">
        <v>87</v>
      </c>
      <c r="J20" s="47" t="s">
        <v>88</v>
      </c>
      <c r="K20" s="48"/>
      <c r="L20" s="49" t="s">
        <v>41</v>
      </c>
      <c r="M20" s="45"/>
      <c r="N20" s="50" t="s">
        <v>89</v>
      </c>
    </row>
    <row r="21" ht="36" customHeight="1" spans="1:14">
      <c r="A21" s="11"/>
      <c r="B21" s="13"/>
      <c r="C21" s="13"/>
      <c r="D21" s="14"/>
      <c r="E21" s="14"/>
      <c r="F21" s="26"/>
      <c r="G21" s="24"/>
      <c r="H21" s="11"/>
      <c r="I21" s="11" t="s">
        <v>90</v>
      </c>
      <c r="J21" s="47"/>
      <c r="K21" s="48"/>
      <c r="L21" s="49"/>
      <c r="M21" s="45"/>
      <c r="N21" s="50"/>
    </row>
    <row r="22" ht="36" customHeight="1" spans="1:14">
      <c r="A22" s="11"/>
      <c r="B22" s="13" t="s">
        <v>91</v>
      </c>
      <c r="C22" s="13" t="s">
        <v>92</v>
      </c>
      <c r="D22" s="14">
        <f t="shared" ref="D22:D25" si="3">E22+G22</f>
        <v>850</v>
      </c>
      <c r="E22" s="14">
        <v>500</v>
      </c>
      <c r="F22" s="14">
        <v>93</v>
      </c>
      <c r="G22" s="24">
        <v>350</v>
      </c>
      <c r="H22" s="11" t="s">
        <v>93</v>
      </c>
      <c r="I22" s="11" t="s">
        <v>94</v>
      </c>
      <c r="J22" s="42" t="s">
        <v>95</v>
      </c>
      <c r="K22" s="48"/>
      <c r="L22" s="49" t="s">
        <v>41</v>
      </c>
      <c r="M22" s="45"/>
      <c r="N22" s="50" t="s">
        <v>96</v>
      </c>
    </row>
    <row r="23" ht="36" customHeight="1" spans="1:14">
      <c r="A23" s="11"/>
      <c r="B23" s="13" t="s">
        <v>97</v>
      </c>
      <c r="C23" s="13" t="s">
        <v>98</v>
      </c>
      <c r="D23" s="14">
        <f t="shared" si="3"/>
        <v>510</v>
      </c>
      <c r="E23" s="14">
        <v>210</v>
      </c>
      <c r="F23" s="25">
        <v>25</v>
      </c>
      <c r="G23" s="24">
        <v>300</v>
      </c>
      <c r="H23" s="11" t="s">
        <v>99</v>
      </c>
      <c r="I23" s="11" t="s">
        <v>100</v>
      </c>
      <c r="J23" s="42" t="s">
        <v>101</v>
      </c>
      <c r="K23" s="48"/>
      <c r="L23" s="49" t="s">
        <v>41</v>
      </c>
      <c r="M23" s="45"/>
      <c r="N23" s="46" t="s">
        <v>102</v>
      </c>
    </row>
    <row r="24" ht="36" customHeight="1" spans="1:14">
      <c r="A24" s="11"/>
      <c r="B24" s="13"/>
      <c r="C24" s="13"/>
      <c r="D24" s="14"/>
      <c r="E24" s="14"/>
      <c r="F24" s="26"/>
      <c r="G24" s="24"/>
      <c r="H24" s="11"/>
      <c r="I24" s="11" t="s">
        <v>103</v>
      </c>
      <c r="J24" s="42"/>
      <c r="K24" s="48"/>
      <c r="L24" s="49"/>
      <c r="M24" s="45"/>
      <c r="N24" s="52"/>
    </row>
    <row r="25" ht="36" customHeight="1" spans="1:14">
      <c r="A25" s="11"/>
      <c r="B25" s="13" t="s">
        <v>104</v>
      </c>
      <c r="C25" s="13" t="s">
        <v>105</v>
      </c>
      <c r="D25" s="14">
        <f t="shared" si="3"/>
        <v>1290</v>
      </c>
      <c r="E25" s="14">
        <v>490</v>
      </c>
      <c r="F25" s="25">
        <v>191</v>
      </c>
      <c r="G25" s="24">
        <v>800</v>
      </c>
      <c r="H25" s="11" t="s">
        <v>106</v>
      </c>
      <c r="I25" s="11" t="s">
        <v>107</v>
      </c>
      <c r="J25" s="42" t="s">
        <v>108</v>
      </c>
      <c r="K25" s="48"/>
      <c r="L25" s="49" t="s">
        <v>41</v>
      </c>
      <c r="M25" s="45"/>
      <c r="N25" s="46" t="s">
        <v>109</v>
      </c>
    </row>
    <row r="26" ht="36" customHeight="1" spans="1:14">
      <c r="A26" s="11"/>
      <c r="B26" s="13"/>
      <c r="C26" s="13"/>
      <c r="D26" s="14"/>
      <c r="E26" s="14"/>
      <c r="F26" s="26"/>
      <c r="G26" s="24"/>
      <c r="H26" s="11"/>
      <c r="I26" s="11" t="s">
        <v>110</v>
      </c>
      <c r="J26" s="42"/>
      <c r="K26" s="48"/>
      <c r="L26" s="49"/>
      <c r="M26" s="45"/>
      <c r="N26" s="52"/>
    </row>
    <row r="27" ht="36" customHeight="1" spans="1:14">
      <c r="A27" s="11"/>
      <c r="B27" s="16" t="s">
        <v>111</v>
      </c>
      <c r="C27" s="16" t="s">
        <v>112</v>
      </c>
      <c r="D27" s="14">
        <f>E27+G27</f>
        <v>1450</v>
      </c>
      <c r="E27" s="18">
        <v>1000</v>
      </c>
      <c r="F27" s="17">
        <v>54</v>
      </c>
      <c r="G27" s="22">
        <v>450</v>
      </c>
      <c r="H27" s="11" t="s">
        <v>113</v>
      </c>
      <c r="I27" s="11" t="s">
        <v>114</v>
      </c>
      <c r="J27" s="47" t="s">
        <v>115</v>
      </c>
      <c r="K27" s="48"/>
      <c r="L27" s="49" t="s">
        <v>41</v>
      </c>
      <c r="M27" s="45"/>
      <c r="N27" s="50" t="s">
        <v>116</v>
      </c>
    </row>
    <row r="28" ht="36" customHeight="1" spans="1:14">
      <c r="A28" s="11"/>
      <c r="B28" s="16"/>
      <c r="C28" s="16"/>
      <c r="D28" s="14"/>
      <c r="E28" s="18"/>
      <c r="F28" s="21"/>
      <c r="G28" s="23"/>
      <c r="H28" s="11"/>
      <c r="I28" s="19" t="s">
        <v>117</v>
      </c>
      <c r="J28" s="47"/>
      <c r="K28" s="48"/>
      <c r="L28" s="49"/>
      <c r="M28" s="45"/>
      <c r="N28" s="50"/>
    </row>
    <row r="29" ht="36" customHeight="1" spans="1:14">
      <c r="A29" s="11"/>
      <c r="B29" s="27" t="s">
        <v>118</v>
      </c>
      <c r="C29" s="28" t="s">
        <v>119</v>
      </c>
      <c r="D29" s="29">
        <f>E29+G29</f>
        <v>813</v>
      </c>
      <c r="E29" s="29">
        <v>213</v>
      </c>
      <c r="F29" s="30">
        <v>36</v>
      </c>
      <c r="G29" s="22">
        <v>600</v>
      </c>
      <c r="H29" s="11" t="s">
        <v>120</v>
      </c>
      <c r="I29" s="11" t="s">
        <v>121</v>
      </c>
      <c r="J29" s="42" t="s">
        <v>122</v>
      </c>
      <c r="K29" s="48"/>
      <c r="L29" s="49" t="s">
        <v>41</v>
      </c>
      <c r="M29" s="45"/>
      <c r="N29" s="46" t="s">
        <v>123</v>
      </c>
    </row>
    <row r="30" ht="36" customHeight="1" spans="1:14">
      <c r="A30" s="11"/>
      <c r="B30" s="31"/>
      <c r="C30" s="28"/>
      <c r="D30" s="29"/>
      <c r="E30" s="29"/>
      <c r="F30" s="32"/>
      <c r="G30" s="33"/>
      <c r="H30" s="11"/>
      <c r="I30" s="11" t="s">
        <v>124</v>
      </c>
      <c r="J30" s="42"/>
      <c r="K30" s="48"/>
      <c r="L30" s="49"/>
      <c r="M30" s="45"/>
      <c r="N30" s="53"/>
    </row>
    <row r="31" ht="37" customHeight="1" spans="1:14">
      <c r="A31" s="11"/>
      <c r="B31" s="31"/>
      <c r="C31" s="28"/>
      <c r="D31" s="29"/>
      <c r="E31" s="29"/>
      <c r="F31" s="34"/>
      <c r="G31" s="23"/>
      <c r="H31" s="11"/>
      <c r="I31" s="11" t="s">
        <v>125</v>
      </c>
      <c r="J31" s="42"/>
      <c r="K31" s="54"/>
      <c r="L31" s="49"/>
      <c r="M31" s="45"/>
      <c r="N31" s="52"/>
    </row>
    <row r="32" ht="77" customHeight="1" spans="1:14">
      <c r="A32" s="35" t="s">
        <v>126</v>
      </c>
      <c r="B32" s="36" t="s">
        <v>127</v>
      </c>
      <c r="C32" s="11" t="s">
        <v>128</v>
      </c>
      <c r="D32" s="30">
        <v>855</v>
      </c>
      <c r="E32" s="30" t="s">
        <v>19</v>
      </c>
      <c r="F32" s="30">
        <f>SUM(F4:F31)</f>
        <v>855</v>
      </c>
      <c r="G32" s="30" t="s">
        <v>19</v>
      </c>
      <c r="H32" s="37" t="s">
        <v>20</v>
      </c>
      <c r="I32" s="11" t="s">
        <v>129</v>
      </c>
      <c r="J32" s="55" t="s">
        <v>130</v>
      </c>
      <c r="K32" s="43" t="s">
        <v>23</v>
      </c>
      <c r="L32" s="56" t="s">
        <v>131</v>
      </c>
      <c r="M32" s="57" t="s">
        <v>132</v>
      </c>
      <c r="N32" s="50" t="s">
        <v>133</v>
      </c>
    </row>
    <row r="33" ht="108" customHeight="1" spans="1:14">
      <c r="A33" s="38"/>
      <c r="B33" s="39"/>
      <c r="C33" s="11"/>
      <c r="D33" s="34"/>
      <c r="E33" s="34"/>
      <c r="F33" s="34"/>
      <c r="G33" s="34"/>
      <c r="H33" s="38"/>
      <c r="I33" s="58" t="s">
        <v>134</v>
      </c>
      <c r="J33" s="59"/>
      <c r="K33" s="54"/>
      <c r="L33" s="60"/>
      <c r="M33" s="57"/>
      <c r="N33" s="50"/>
    </row>
  </sheetData>
  <mergeCells count="138">
    <mergeCell ref="B1:N1"/>
    <mergeCell ref="D2:G2"/>
    <mergeCell ref="A2:A3"/>
    <mergeCell ref="A4:A31"/>
    <mergeCell ref="A32:A33"/>
    <mergeCell ref="B2:B3"/>
    <mergeCell ref="B5:B7"/>
    <mergeCell ref="B8:B9"/>
    <mergeCell ref="B10:B11"/>
    <mergeCell ref="B12:B13"/>
    <mergeCell ref="B14:B15"/>
    <mergeCell ref="B16:B17"/>
    <mergeCell ref="B20:B21"/>
    <mergeCell ref="B23:B24"/>
    <mergeCell ref="B25:B26"/>
    <mergeCell ref="B27:B28"/>
    <mergeCell ref="B29:B31"/>
    <mergeCell ref="B32:B33"/>
    <mergeCell ref="C2:C3"/>
    <mergeCell ref="C5:C7"/>
    <mergeCell ref="C8:C9"/>
    <mergeCell ref="C10:C11"/>
    <mergeCell ref="C12:C13"/>
    <mergeCell ref="C14:C15"/>
    <mergeCell ref="C16:C17"/>
    <mergeCell ref="C20:C21"/>
    <mergeCell ref="C23:C24"/>
    <mergeCell ref="C25:C26"/>
    <mergeCell ref="C27:C28"/>
    <mergeCell ref="C29:C31"/>
    <mergeCell ref="C32:C33"/>
    <mergeCell ref="D5:D7"/>
    <mergeCell ref="D8:D9"/>
    <mergeCell ref="D10:D11"/>
    <mergeCell ref="D12:D13"/>
    <mergeCell ref="D14:D15"/>
    <mergeCell ref="D16:D17"/>
    <mergeCell ref="D20:D21"/>
    <mergeCell ref="D23:D24"/>
    <mergeCell ref="D25:D26"/>
    <mergeCell ref="D27:D28"/>
    <mergeCell ref="D29:D31"/>
    <mergeCell ref="D32:D33"/>
    <mergeCell ref="E5:E7"/>
    <mergeCell ref="E8:E9"/>
    <mergeCell ref="E10:E11"/>
    <mergeCell ref="E12:E13"/>
    <mergeCell ref="E14:E15"/>
    <mergeCell ref="E16:E17"/>
    <mergeCell ref="E20:E21"/>
    <mergeCell ref="E23:E24"/>
    <mergeCell ref="E25:E26"/>
    <mergeCell ref="E27:E28"/>
    <mergeCell ref="E29:E31"/>
    <mergeCell ref="E32:E33"/>
    <mergeCell ref="F5:F7"/>
    <mergeCell ref="F8:F9"/>
    <mergeCell ref="F10:F11"/>
    <mergeCell ref="F12:F13"/>
    <mergeCell ref="F14:F15"/>
    <mergeCell ref="F16:F17"/>
    <mergeCell ref="F20:F21"/>
    <mergeCell ref="F23:F24"/>
    <mergeCell ref="F25:F26"/>
    <mergeCell ref="F27:F28"/>
    <mergeCell ref="F29:F31"/>
    <mergeCell ref="F32:F33"/>
    <mergeCell ref="G5:G7"/>
    <mergeCell ref="G8:G9"/>
    <mergeCell ref="G10:G11"/>
    <mergeCell ref="G12:G13"/>
    <mergeCell ref="G14:G15"/>
    <mergeCell ref="G16:G17"/>
    <mergeCell ref="G20:G21"/>
    <mergeCell ref="G23:G24"/>
    <mergeCell ref="G25:G26"/>
    <mergeCell ref="G27:G28"/>
    <mergeCell ref="G29:G31"/>
    <mergeCell ref="G32:G33"/>
    <mergeCell ref="H2:H3"/>
    <mergeCell ref="H5:H7"/>
    <mergeCell ref="H8:H9"/>
    <mergeCell ref="H10:H11"/>
    <mergeCell ref="H12:H13"/>
    <mergeCell ref="H14:H15"/>
    <mergeCell ref="H16:H17"/>
    <mergeCell ref="H20:H21"/>
    <mergeCell ref="H23:H24"/>
    <mergeCell ref="H25:H26"/>
    <mergeCell ref="H27:H28"/>
    <mergeCell ref="H29:H31"/>
    <mergeCell ref="H32:H33"/>
    <mergeCell ref="I2:I3"/>
    <mergeCell ref="J2:J3"/>
    <mergeCell ref="J5:J7"/>
    <mergeCell ref="J8:J9"/>
    <mergeCell ref="J10:J11"/>
    <mergeCell ref="J12:J13"/>
    <mergeCell ref="J14:J15"/>
    <mergeCell ref="J16:J17"/>
    <mergeCell ref="J20:J21"/>
    <mergeCell ref="J23:J24"/>
    <mergeCell ref="J25:J26"/>
    <mergeCell ref="J27:J28"/>
    <mergeCell ref="J29:J31"/>
    <mergeCell ref="J32:J33"/>
    <mergeCell ref="K2:K3"/>
    <mergeCell ref="K4:K31"/>
    <mergeCell ref="K32:K33"/>
    <mergeCell ref="L2:L3"/>
    <mergeCell ref="L5:L7"/>
    <mergeCell ref="L8:L9"/>
    <mergeCell ref="L10:L11"/>
    <mergeCell ref="L12:L13"/>
    <mergeCell ref="L14:L15"/>
    <mergeCell ref="L16:L17"/>
    <mergeCell ref="L20:L21"/>
    <mergeCell ref="L23:L24"/>
    <mergeCell ref="L25:L26"/>
    <mergeCell ref="L27:L28"/>
    <mergeCell ref="L29:L31"/>
    <mergeCell ref="L32:L33"/>
    <mergeCell ref="M2:M3"/>
    <mergeCell ref="M4:M31"/>
    <mergeCell ref="M32:M33"/>
    <mergeCell ref="N2:N3"/>
    <mergeCell ref="N5:N7"/>
    <mergeCell ref="N8:N9"/>
    <mergeCell ref="N10:N11"/>
    <mergeCell ref="N12:N13"/>
    <mergeCell ref="N14:N15"/>
    <mergeCell ref="N16:N17"/>
    <mergeCell ref="N20:N21"/>
    <mergeCell ref="N23:N24"/>
    <mergeCell ref="N25:N26"/>
    <mergeCell ref="N27:N28"/>
    <mergeCell ref="N29:N31"/>
    <mergeCell ref="N32:N33"/>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雷玮</dc:creator>
  <cp:lastModifiedBy>邸燕-临时</cp:lastModifiedBy>
  <dcterms:created xsi:type="dcterms:W3CDTF">2025-06-26T01:24:00Z</dcterms:created>
  <dcterms:modified xsi:type="dcterms:W3CDTF">2025-07-21T14:12:07Z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545EE916A7DB4EDAA784C9F06455AC53</vt:lpwstr>
  </property>
  <property fmtid="{D5CDD505-2E9C-101B-9397-08002B2CF9AE}" pid="3" name="KSOProductBuildVer">
    <vt:lpwstr>2052-11.8.2.12309</vt:lpwstr>
  </property>
</Properties>
</file>