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采买" sheetId="2" r:id="rId1"/>
    <sheet name="工装尺寸" sheetId="3" r:id="rId2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D7DA5101CECB4BEAA9EAB0A6D072E66E" descr="fefee6eae288b9fa92ae89b35f53d6b"/>
        <xdr:cNvPicPr/>
      </xdr:nvPicPr>
      <xdr:blipFill>
        <a:blip r:embed="rId1"/>
        <a:stretch>
          <a:fillRect/>
        </a:stretch>
      </xdr:blipFill>
      <xdr:spPr>
        <a:xfrm>
          <a:off x="0" y="0"/>
          <a:ext cx="6813550" cy="10058400"/>
        </a:xfrm>
        <a:prstGeom prst="rect">
          <a:avLst/>
        </a:prstGeom>
      </xdr:spPr>
    </xdr:pic>
  </etc:cellImage>
  <etc:cellImage>
    <xdr:pic>
      <xdr:nvPicPr>
        <xdr:cNvPr id="9" name="ID_631355D077934C9995144A72F685BCB1" descr="f3f9cc36189b7314b63985f6f3dd12b"/>
        <xdr:cNvPicPr/>
      </xdr:nvPicPr>
      <xdr:blipFill>
        <a:blip r:embed="rId2"/>
        <a:stretch>
          <a:fillRect/>
        </a:stretch>
      </xdr:blipFill>
      <xdr:spPr>
        <a:xfrm>
          <a:off x="0" y="0"/>
          <a:ext cx="8078470" cy="10058400"/>
        </a:xfrm>
        <a:prstGeom prst="rect">
          <a:avLst/>
        </a:prstGeom>
      </xdr:spPr>
    </xdr:pic>
  </etc:cellImage>
  <etc:cellImage>
    <xdr:pic>
      <xdr:nvPicPr>
        <xdr:cNvPr id="11" name="ID_F43A72354D8A47A4BE1070CC6F4FB560" descr="e12ca9c4b6a1c0da64a8d0ffa64e7bd"/>
        <xdr:cNvPicPr/>
      </xdr:nvPicPr>
      <xdr:blipFill>
        <a:blip r:embed="rId3"/>
        <a:stretch>
          <a:fillRect/>
        </a:stretch>
      </xdr:blipFill>
      <xdr:spPr>
        <a:xfrm>
          <a:off x="0" y="0"/>
          <a:ext cx="8142605" cy="10058400"/>
        </a:xfrm>
        <a:prstGeom prst="rect">
          <a:avLst/>
        </a:prstGeom>
      </xdr:spPr>
    </xdr:pic>
  </etc:cellImage>
  <etc:cellImage>
    <xdr:pic>
      <xdr:nvPicPr>
        <xdr:cNvPr id="14" name="ID_B8D08C498F9B464FBF1379D608C3BC50" descr="0c58eb9bf7e85587e633143966a148f"/>
        <xdr:cNvPicPr/>
      </xdr:nvPicPr>
      <xdr:blipFill>
        <a:blip r:embed="rId4"/>
        <a:stretch>
          <a:fillRect/>
        </a:stretch>
      </xdr:blipFill>
      <xdr:spPr>
        <a:xfrm>
          <a:off x="0" y="0"/>
          <a:ext cx="8056880" cy="10058400"/>
        </a:xfrm>
        <a:prstGeom prst="rect">
          <a:avLst/>
        </a:prstGeom>
      </xdr:spPr>
    </xdr:pic>
  </etc:cellImage>
  <etc:cellImage>
    <xdr:pic>
      <xdr:nvPicPr>
        <xdr:cNvPr id="4" name="ID_6CBF0CBAFF774748A628C4346BF0A468" descr="35mm"/>
        <xdr:cNvPicPr/>
      </xdr:nvPicPr>
      <xdr:blipFill>
        <a:blip r:embed="rId5"/>
        <a:stretch>
          <a:fillRect/>
        </a:stretch>
      </xdr:blipFill>
      <xdr:spPr>
        <a:xfrm>
          <a:off x="0" y="0"/>
          <a:ext cx="4526280" cy="10058400"/>
        </a:xfrm>
        <a:prstGeom prst="rect">
          <a:avLst/>
        </a:prstGeom>
      </xdr:spPr>
    </xdr:pic>
  </etc:cellImage>
  <etc:cellImage>
    <xdr:pic>
      <xdr:nvPicPr>
        <xdr:cNvPr id="2" name="ID_7A235B4E00194AF899A7B725254ADAFC" descr="705"/>
        <xdr:cNvPicPr/>
      </xdr:nvPicPr>
      <xdr:blipFill>
        <a:blip r:embed="rId6"/>
        <a:stretch>
          <a:fillRect/>
        </a:stretch>
      </xdr:blipFill>
      <xdr:spPr>
        <a:xfrm>
          <a:off x="0" y="0"/>
          <a:ext cx="4526280" cy="10058400"/>
        </a:xfrm>
        <a:prstGeom prst="rect">
          <a:avLst/>
        </a:prstGeom>
      </xdr:spPr>
    </xdr:pic>
  </etc:cellImage>
  <etc:cellImage>
    <xdr:pic>
      <xdr:nvPicPr>
        <xdr:cNvPr id="13" name="ID_CD2FE2F4DB0D4E00A19BF5A53360EBC9" descr="828"/>
        <xdr:cNvPicPr/>
      </xdr:nvPicPr>
      <xdr:blipFill>
        <a:blip r:embed="rId7"/>
        <a:stretch>
          <a:fillRect/>
        </a:stretch>
      </xdr:blipFill>
      <xdr:spPr>
        <a:xfrm>
          <a:off x="0" y="0"/>
          <a:ext cx="4526280" cy="10058400"/>
        </a:xfrm>
        <a:prstGeom prst="rect">
          <a:avLst/>
        </a:prstGeom>
      </xdr:spPr>
    </xdr:pic>
  </etc:cellImage>
  <etc:cellImage>
    <xdr:pic>
      <xdr:nvPicPr>
        <xdr:cNvPr id="15" name="ID_AE0EE93B10E2429DBB3654FFABCB5240" descr="308-3"/>
        <xdr:cNvPicPr/>
      </xdr:nvPicPr>
      <xdr:blipFill>
        <a:blip r:embed="rId8"/>
        <a:stretch>
          <a:fillRect/>
        </a:stretch>
      </xdr:blipFill>
      <xdr:spPr>
        <a:xfrm>
          <a:off x="0" y="0"/>
          <a:ext cx="4526280" cy="10058400"/>
        </a:xfrm>
        <a:prstGeom prst="rect">
          <a:avLst/>
        </a:prstGeom>
      </xdr:spPr>
    </xdr:pic>
  </etc:cellImage>
  <etc:cellImage>
    <xdr:pic>
      <xdr:nvPicPr>
        <xdr:cNvPr id="16" name="ID_66DCFAEA7BBF47B6825A6823CDB8980D" descr="AB302"/>
        <xdr:cNvPicPr/>
      </xdr:nvPicPr>
      <xdr:blipFill>
        <a:blip r:embed="rId9"/>
        <a:stretch>
          <a:fillRect/>
        </a:stretch>
      </xdr:blipFill>
      <xdr:spPr>
        <a:xfrm>
          <a:off x="0" y="0"/>
          <a:ext cx="4526280" cy="10058400"/>
        </a:xfrm>
        <a:prstGeom prst="rect">
          <a:avLst/>
        </a:prstGeom>
      </xdr:spPr>
    </xdr:pic>
  </etc:cellImage>
  <etc:cellImage>
    <xdr:pic>
      <xdr:nvPicPr>
        <xdr:cNvPr id="17" name="ID_16572FFBCA4D4D12BC4DDB1DD150C5B1" descr="840-1"/>
        <xdr:cNvPicPr/>
      </xdr:nvPicPr>
      <xdr:blipFill>
        <a:blip r:embed="rId10"/>
        <a:stretch>
          <a:fillRect/>
        </a:stretch>
      </xdr:blipFill>
      <xdr:spPr>
        <a:xfrm>
          <a:off x="0" y="0"/>
          <a:ext cx="4526280" cy="100584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<sst xmlns="http://schemas.openxmlformats.org/spreadsheetml/2006/main" count="392" uniqueCount="173">
  <si>
    <t>序号</t>
  </si>
  <si>
    <t>物资名称</t>
  </si>
  <si>
    <t>规格</t>
  </si>
  <si>
    <t>单位</t>
  </si>
  <si>
    <t>数量</t>
  </si>
  <si>
    <t>单价</t>
  </si>
  <si>
    <t>总价</t>
  </si>
  <si>
    <t>图片</t>
  </si>
  <si>
    <t>备注</t>
  </si>
  <si>
    <t>工作服</t>
  </si>
  <si>
    <t>夏季长袖灰色套装M(165)</t>
  </si>
  <si>
    <t>套</t>
  </si>
  <si>
    <t>人员尺寸见工装尺寸表，颜色/具体设计待定</t>
  </si>
  <si>
    <t>夏季长袖灰色套装L(170)</t>
  </si>
  <si>
    <t>夏季长袖灰色套装XL(175)</t>
  </si>
  <si>
    <t>夏季长袖灰色套装2XL(180)</t>
  </si>
  <si>
    <t>夏季长袖灰色套装3XL(185)</t>
  </si>
  <si>
    <t>绝缘胶布</t>
  </si>
  <si>
    <t>公牛9米黑色</t>
  </si>
  <si>
    <t>250卷/箱</t>
  </si>
  <si>
    <t>暖风机</t>
  </si>
  <si>
    <t>2kW家用电PTC发热</t>
  </si>
  <si>
    <t>个</t>
  </si>
  <si>
    <t>3kW家用电PTC发热</t>
  </si>
  <si>
    <t>交流桩取电器</t>
  </si>
  <si>
    <t>3500W 10A/16A通用插头</t>
  </si>
  <si>
    <t>切割机</t>
  </si>
  <si>
    <t>东成专业款1200W混凝土切割</t>
  </si>
  <si>
    <t>台</t>
  </si>
  <si>
    <t>电焊机</t>
  </si>
  <si>
    <t>德力西全套6米线 250 加强款</t>
  </si>
  <si>
    <t>应急照明灯</t>
  </si>
  <si>
    <t>飞利浦手电筒3000毫安多功能侧灯</t>
  </si>
  <si>
    <t>头戴式照明灯</t>
  </si>
  <si>
    <t>飞利浦感应头灯，头戴式SFL1851</t>
  </si>
  <si>
    <t>冲击钻头</t>
  </si>
  <si>
    <t>东成方柄钻头（10*200MM）</t>
  </si>
  <si>
    <t>支</t>
  </si>
  <si>
    <t>东成方柄钻头（12*200MM）</t>
  </si>
  <si>
    <t>东成方柄钻头（14*200MM）</t>
  </si>
  <si>
    <t>东成方柄钻头（16*200MM）</t>
  </si>
  <si>
    <t>海坦MS818平面锁</t>
  </si>
  <si>
    <t>亚光色35MM</t>
  </si>
  <si>
    <t>把</t>
  </si>
  <si>
    <t>配电箱门锁</t>
  </si>
  <si>
    <t>MS308-2-3铝合金电箱锁</t>
  </si>
  <si>
    <t>MS308-3锌合金配低片</t>
  </si>
  <si>
    <t>至强MS828-1连杆锁</t>
  </si>
  <si>
    <t>MS828-1锌合金</t>
  </si>
  <si>
    <t>南瑞交流桩门锁</t>
  </si>
  <si>
    <t>MS705-28锌合金三角园柱舌锁</t>
  </si>
  <si>
    <t>MS705-40三角（不带钥匙）</t>
  </si>
  <si>
    <t>交流桩门锁</t>
  </si>
  <si>
    <t>MS840-1P门锁</t>
  </si>
  <si>
    <t>MS840-1P带挂</t>
  </si>
  <si>
    <t>直流桩门锁</t>
  </si>
  <si>
    <t>弹跳式AB302铝合金电箱锁</t>
  </si>
  <si>
    <t>AB302-银色+钥匙</t>
  </si>
  <si>
    <t>RV单芯多股电子线0.5</t>
  </si>
  <si>
    <t>黑0.5平方100米900瓦</t>
  </si>
  <si>
    <t>卷</t>
  </si>
  <si>
    <t>RV单芯多股电子线1.0</t>
  </si>
  <si>
    <t>黑1.0平方100米2000瓦</t>
  </si>
  <si>
    <t>通信信号控制线0.5</t>
  </si>
  <si>
    <t>2芯0.5平方100米RVVP</t>
  </si>
  <si>
    <t>4芯0.5平方100米RVVP</t>
  </si>
  <si>
    <t>VE管型端子</t>
  </si>
  <si>
    <t>VE0508管型端子接线0.5平方</t>
  </si>
  <si>
    <t>1000只/包</t>
  </si>
  <si>
    <t>双线管型端子</t>
  </si>
  <si>
    <t>TE0508双线管型压两根0.5平方</t>
  </si>
  <si>
    <t>100只/包</t>
  </si>
  <si>
    <t>管型端子压接钳</t>
  </si>
  <si>
    <t>管型端子压接HSC 86-4 0.25-10平方压接</t>
  </si>
  <si>
    <t>120欧电阻</t>
  </si>
  <si>
    <t>诺然金属膜电阻3W 120R</t>
  </si>
  <si>
    <t>10个/包</t>
  </si>
  <si>
    <t>电动液压钳</t>
  </si>
  <si>
    <t>德力西240型4.0AH两电一充</t>
  </si>
  <si>
    <t>导轨式接线端子排</t>
  </si>
  <si>
    <t>UK2.5B 0.2-2.5平方软导线</t>
  </si>
  <si>
    <t>TD接线端子排</t>
  </si>
  <si>
    <t>TD系列TD-6010(60A 10位）</t>
  </si>
  <si>
    <t>排</t>
  </si>
  <si>
    <t>插拔式接线端子</t>
  </si>
  <si>
    <t>10P插头+插座1套</t>
  </si>
  <si>
    <t>德力西黑色电缆</t>
  </si>
  <si>
    <t>RVV三芯软护套6平方</t>
  </si>
  <si>
    <t>米</t>
  </si>
  <si>
    <t>小组</t>
  </si>
  <si>
    <t>姓名</t>
  </si>
  <si>
    <t>工装尺寸</t>
  </si>
  <si>
    <t>西部</t>
  </si>
  <si>
    <t>朱贞玉</t>
  </si>
  <si>
    <t>175CM</t>
  </si>
  <si>
    <t>夏装</t>
  </si>
  <si>
    <t>中部</t>
  </si>
  <si>
    <t>付煜豪</t>
  </si>
  <si>
    <t>180CM</t>
  </si>
  <si>
    <t>刘文波</t>
  </si>
  <si>
    <t>杨亚莉</t>
  </si>
  <si>
    <t>杨楠</t>
  </si>
  <si>
    <t>陈美豪</t>
  </si>
  <si>
    <t>170CM</t>
  </si>
  <si>
    <t>施晓海</t>
  </si>
  <si>
    <t>张德超</t>
  </si>
  <si>
    <t>闵油</t>
  </si>
  <si>
    <t>吴朝江</t>
  </si>
  <si>
    <t>西部10组</t>
  </si>
  <si>
    <t>徐义钧</t>
  </si>
  <si>
    <t>盖家兴</t>
  </si>
  <si>
    <t>罗罡</t>
  </si>
  <si>
    <t>罗熔灿</t>
  </si>
  <si>
    <t>杨梦龙</t>
  </si>
  <si>
    <t>沈鹏</t>
  </si>
  <si>
    <t>刘波</t>
  </si>
  <si>
    <t>李万成</t>
  </si>
  <si>
    <t>陈昶</t>
  </si>
  <si>
    <t>汪仁舟</t>
  </si>
  <si>
    <t>文豪</t>
  </si>
  <si>
    <t>任佳龙</t>
  </si>
  <si>
    <t>165CM</t>
  </si>
  <si>
    <t>东部</t>
  </si>
  <si>
    <t>阙颖龙</t>
  </si>
  <si>
    <t>185CM</t>
  </si>
  <si>
    <t>费树柳</t>
  </si>
  <si>
    <t>陈权</t>
  </si>
  <si>
    <t>龙赵军</t>
  </si>
  <si>
    <t>田贵钰</t>
  </si>
  <si>
    <t>朱奕凡</t>
  </si>
  <si>
    <t xml:space="preserve">谢慧欣 </t>
  </si>
  <si>
    <t>冉小东</t>
  </si>
  <si>
    <t>1组</t>
  </si>
  <si>
    <t>聂开玺</t>
  </si>
  <si>
    <t>蔡力</t>
  </si>
  <si>
    <t>党超</t>
  </si>
  <si>
    <t>何凌波</t>
  </si>
  <si>
    <t>肖锦旋</t>
  </si>
  <si>
    <t>江雄</t>
  </si>
  <si>
    <t>陈旭</t>
  </si>
  <si>
    <t>田松林</t>
  </si>
  <si>
    <t>李邓波</t>
  </si>
  <si>
    <t>向俊秋</t>
  </si>
  <si>
    <t>文伟华</t>
  </si>
  <si>
    <t>张石</t>
  </si>
  <si>
    <t>姚茂春</t>
  </si>
  <si>
    <t>石玉昌</t>
  </si>
  <si>
    <t>刘邦钰</t>
  </si>
  <si>
    <t>王学坤</t>
  </si>
  <si>
    <t>蒙泽锦</t>
  </si>
  <si>
    <t>杨晨</t>
  </si>
  <si>
    <t>2组</t>
  </si>
  <si>
    <t>金学恒</t>
  </si>
  <si>
    <t>张学军</t>
  </si>
  <si>
    <t>吴作健</t>
  </si>
  <si>
    <t>韩煜卿</t>
  </si>
  <si>
    <t>维修小组</t>
  </si>
  <si>
    <t>徐浩原</t>
  </si>
  <si>
    <t>梅浩闻</t>
  </si>
  <si>
    <t>董波</t>
  </si>
  <si>
    <t>12组</t>
  </si>
  <si>
    <t>唐俊</t>
  </si>
  <si>
    <t>苟召祥</t>
  </si>
  <si>
    <t>罗宇衡</t>
  </si>
  <si>
    <t>周燚</t>
  </si>
  <si>
    <t>韦金杯</t>
  </si>
  <si>
    <t>换电站</t>
  </si>
  <si>
    <t>陈炳炳</t>
  </si>
  <si>
    <t>李刘杰</t>
  </si>
  <si>
    <t>李冕</t>
  </si>
  <si>
    <t>李永安</t>
  </si>
  <si>
    <t>代良成</t>
  </si>
  <si>
    <t>赵庆顺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</si>
</sst>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jpeg"/><Relationship Id="rId8" Type="http://schemas.openxmlformats.org/officeDocument/2006/relationships/image" Target="media/image8.jpeg"/><Relationship Id="rId7" Type="http://schemas.openxmlformats.org/officeDocument/2006/relationships/image" Target="media/image7.jpeg"/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0" Type="http://schemas.openxmlformats.org/officeDocument/2006/relationships/image" Target="media/image10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8"/>
  <sheetViews>
    <sheetView tabSelected="1" workbookViewId="0">
      <selection activeCell="C8" sqref="C8"/>
    </sheetView>
  </sheetViews>
  <sheetFormatPr defaultColWidth="9" defaultRowHeight="13.5"/>
  <cols>
    <col min="1" max="1" width="9" style="1"/>
    <col min="2" max="2" width="27.5" customWidth="1"/>
    <col min="3" max="3" width="32.6333333333333" customWidth="1"/>
    <col min="4" max="4" width="14.1333333333333" style="1" customWidth="1"/>
    <col min="5" max="5" width="14.25" style="1" customWidth="1"/>
    <col min="6" max="6" width="11.8833333333333" style="1" customWidth="1"/>
    <col min="7" max="7" width="12.5" style="1" customWidth="1"/>
    <col min="8" max="8" width="10.6333333333333" style="1" customWidth="1"/>
    <col min="9" max="9" width="14.75" style="1" customWidth="1"/>
    <col min="10" max="10" width="11.75" customWidth="1"/>
    <col min="11" max="11" width="8.63333333333333" customWidth="1"/>
    <col min="12" max="12" width="12.5" style="1" customWidth="1"/>
    <col min="13" max="13" width="61.3833333333333" customWidth="1"/>
  </cols>
  <sheetData>
    <row r="1" s="8" customFormat="1" ht="15" customHeight="1" spans="1:1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L1" s="17"/>
      <c r="M1" s="17"/>
    </row>
    <row r="2" ht="93" spans="1:9">
      <c r="A2" s="11">
        <v>1</v>
      </c>
      <c r="B2" s="12" t="s">
        <v>9</v>
      </c>
      <c r="C2" s="12" t="s">
        <v>10</v>
      </c>
      <c r="D2" s="11" t="s">
        <v>11</v>
      </c>
      <c r="E2" s="11">
        <v>3</v>
      </c>
      <c r="F2" s="11"/>
      <c r="G2" s="13"/>
      <c r="H2" s="11" t="str">
        <f>_xlfn.DISPIMG("ID_D7DA5101CECB4BEAA9EAB0A6D072E66E",1)</f>
        <v>=DISPIMG("ID_D7DA5101CECB4BEAA9EAB0A6D072E66E",1)</v>
      </c>
      <c r="I2" s="18" t="s">
        <v>12</v>
      </c>
    </row>
    <row r="3" spans="1:9">
      <c r="A3" s="11">
        <v>2</v>
      </c>
      <c r="B3" s="12" t="s">
        <v>9</v>
      </c>
      <c r="C3" s="12" t="s">
        <v>13</v>
      </c>
      <c r="D3" s="11" t="s">
        <v>11</v>
      </c>
      <c r="E3" s="11">
        <v>17</v>
      </c>
      <c r="F3" s="11"/>
      <c r="G3" s="13"/>
      <c r="H3" s="11"/>
      <c r="I3" s="11"/>
    </row>
    <row r="4" spans="1:9">
      <c r="A4" s="11">
        <v>3</v>
      </c>
      <c r="B4" s="12" t="s">
        <v>9</v>
      </c>
      <c r="C4" s="12" t="s">
        <v>14</v>
      </c>
      <c r="D4" s="11" t="s">
        <v>11</v>
      </c>
      <c r="E4" s="11">
        <v>36</v>
      </c>
      <c r="F4" s="11"/>
      <c r="G4" s="13"/>
      <c r="H4" s="11"/>
      <c r="I4" s="11"/>
    </row>
    <row r="5" spans="1:9">
      <c r="A5" s="11">
        <v>4</v>
      </c>
      <c r="B5" s="12" t="s">
        <v>9</v>
      </c>
      <c r="C5" s="12" t="s">
        <v>15</v>
      </c>
      <c r="D5" s="11" t="s">
        <v>11</v>
      </c>
      <c r="E5" s="11">
        <v>16</v>
      </c>
      <c r="F5" s="11"/>
      <c r="G5" s="13"/>
      <c r="H5" s="11"/>
      <c r="I5" s="11"/>
    </row>
    <row r="6" spans="1:9">
      <c r="A6" s="11">
        <v>5</v>
      </c>
      <c r="B6" s="12" t="s">
        <v>9</v>
      </c>
      <c r="C6" s="12" t="s">
        <v>16</v>
      </c>
      <c r="D6" s="11" t="s">
        <v>11</v>
      </c>
      <c r="E6" s="11">
        <v>4</v>
      </c>
      <c r="F6" s="11"/>
      <c r="G6" s="13"/>
      <c r="H6" s="11"/>
      <c r="I6" s="11"/>
    </row>
    <row r="7" spans="1:9">
      <c r="A7" s="11">
        <v>6</v>
      </c>
      <c r="B7" s="12" t="s">
        <v>17</v>
      </c>
      <c r="C7" s="12" t="s">
        <v>18</v>
      </c>
      <c r="D7" s="11" t="s">
        <v>19</v>
      </c>
      <c r="E7" s="11">
        <v>1</v>
      </c>
      <c r="F7" s="11"/>
      <c r="G7" s="13"/>
      <c r="H7" s="11"/>
      <c r="I7" s="11"/>
    </row>
    <row r="8" ht="78.85" spans="1:9">
      <c r="A8" s="11">
        <v>7</v>
      </c>
      <c r="B8" s="12" t="s">
        <v>20</v>
      </c>
      <c r="C8" s="12" t="s">
        <v>21</v>
      </c>
      <c r="D8" s="11" t="s">
        <v>22</v>
      </c>
      <c r="E8" s="11">
        <v>10</v>
      </c>
      <c r="F8" s="11"/>
      <c r="G8" s="13"/>
      <c r="H8" s="11" t="str">
        <f>_xlfn.DISPIMG("ID_631355D077934C9995144A72F685BCB1",1)</f>
        <v>=DISPIMG("ID_631355D077934C9995144A72F685BCB1",1)</v>
      </c>
      <c r="I8" s="11"/>
    </row>
    <row r="9" spans="1:9">
      <c r="A9" s="11">
        <v>8</v>
      </c>
      <c r="B9" s="12" t="s">
        <v>20</v>
      </c>
      <c r="C9" s="12" t="s">
        <v>23</v>
      </c>
      <c r="D9" s="11"/>
      <c r="E9" s="11">
        <v>5</v>
      </c>
      <c r="F9" s="11"/>
      <c r="G9" s="13"/>
      <c r="H9" s="11"/>
      <c r="I9" s="11"/>
    </row>
    <row r="10" ht="70.45" spans="1:9">
      <c r="A10" s="11">
        <v>9</v>
      </c>
      <c r="B10" s="12" t="s">
        <v>24</v>
      </c>
      <c r="C10" s="12" t="s">
        <v>25</v>
      </c>
      <c r="D10" s="11" t="s">
        <v>22</v>
      </c>
      <c r="E10" s="11">
        <v>30</v>
      </c>
      <c r="F10" s="11"/>
      <c r="G10" s="13"/>
      <c r="H10" s="11" t="str">
        <f>_xlfn.DISPIMG("ID_F43A72354D8A47A4BE1070CC6F4FB560",1)</f>
        <v>=DISPIMG("ID_F43A72354D8A47A4BE1070CC6F4FB560",1)</v>
      </c>
      <c r="I10" s="11"/>
    </row>
    <row r="11" spans="1:9">
      <c r="A11" s="11">
        <v>10</v>
      </c>
      <c r="B11" s="12" t="s">
        <v>26</v>
      </c>
      <c r="C11" s="12" t="s">
        <v>27</v>
      </c>
      <c r="D11" s="11" t="s">
        <v>28</v>
      </c>
      <c r="E11" s="11">
        <v>1</v>
      </c>
      <c r="F11" s="11"/>
      <c r="G11" s="13"/>
      <c r="H11" s="11"/>
      <c r="I11" s="11"/>
    </row>
    <row r="12" ht="71.2" spans="1:9">
      <c r="A12" s="11">
        <v>11</v>
      </c>
      <c r="B12" s="12" t="s">
        <v>29</v>
      </c>
      <c r="C12" s="12" t="s">
        <v>30</v>
      </c>
      <c r="D12" s="11" t="s">
        <v>28</v>
      </c>
      <c r="E12" s="11">
        <v>1</v>
      </c>
      <c r="F12" s="11"/>
      <c r="G12" s="13"/>
      <c r="H12" s="11" t="str">
        <f>_xlfn.DISPIMG("ID_B8D08C498F9B464FBF1379D608C3BC50",1)</f>
        <v>=DISPIMG("ID_B8D08C498F9B464FBF1379D608C3BC50",1)</v>
      </c>
      <c r="I12" s="11"/>
    </row>
    <row r="13" s="9" customFormat="1" spans="1:12">
      <c r="A13" s="11">
        <v>12</v>
      </c>
      <c r="B13" s="12" t="s">
        <v>31</v>
      </c>
      <c r="C13" s="12" t="s">
        <v>32</v>
      </c>
      <c r="D13" s="11" t="s">
        <v>28</v>
      </c>
      <c r="E13" s="11">
        <v>2</v>
      </c>
      <c r="F13" s="11"/>
      <c r="G13" s="13"/>
      <c r="H13" s="14"/>
      <c r="I13" s="14"/>
      <c r="L13" s="19"/>
    </row>
    <row r="14" s="9" customFormat="1" spans="1:12">
      <c r="A14" s="11">
        <v>13</v>
      </c>
      <c r="B14" s="12" t="s">
        <v>33</v>
      </c>
      <c r="C14" s="12" t="s">
        <v>34</v>
      </c>
      <c r="D14" s="11" t="s">
        <v>28</v>
      </c>
      <c r="E14" s="11">
        <v>5</v>
      </c>
      <c r="F14" s="11"/>
      <c r="G14" s="13"/>
      <c r="H14" s="14"/>
      <c r="I14" s="14"/>
      <c r="L14" s="19"/>
    </row>
    <row r="15" s="9" customFormat="1" spans="1:12">
      <c r="A15" s="11">
        <v>14</v>
      </c>
      <c r="B15" s="12" t="s">
        <v>35</v>
      </c>
      <c r="C15" s="12" t="s">
        <v>36</v>
      </c>
      <c r="D15" s="11" t="s">
        <v>37</v>
      </c>
      <c r="E15" s="11">
        <v>10</v>
      </c>
      <c r="F15" s="11"/>
      <c r="G15" s="13"/>
      <c r="H15" s="14"/>
      <c r="I15" s="14"/>
      <c r="L15" s="19"/>
    </row>
    <row r="16" s="9" customFormat="1" spans="1:12">
      <c r="A16" s="11">
        <v>15</v>
      </c>
      <c r="B16" s="12" t="s">
        <v>35</v>
      </c>
      <c r="C16" s="12" t="s">
        <v>38</v>
      </c>
      <c r="D16" s="11" t="s">
        <v>37</v>
      </c>
      <c r="E16" s="11">
        <v>10</v>
      </c>
      <c r="F16" s="11"/>
      <c r="G16" s="13"/>
      <c r="H16" s="14"/>
      <c r="I16" s="14"/>
      <c r="L16" s="19"/>
    </row>
    <row r="17" s="9" customFormat="1" spans="1:12">
      <c r="A17" s="11">
        <v>16</v>
      </c>
      <c r="B17" s="12" t="s">
        <v>35</v>
      </c>
      <c r="C17" s="12" t="s">
        <v>39</v>
      </c>
      <c r="D17" s="11" t="s">
        <v>37</v>
      </c>
      <c r="E17" s="11">
        <v>10</v>
      </c>
      <c r="F17" s="11"/>
      <c r="G17" s="13"/>
      <c r="H17" s="14"/>
      <c r="I17" s="14"/>
      <c r="L17" s="19"/>
    </row>
    <row r="18" s="8" customFormat="1" ht="20" customHeight="1" spans="1:12">
      <c r="A18" s="11">
        <v>17</v>
      </c>
      <c r="B18" s="12" t="s">
        <v>35</v>
      </c>
      <c r="C18" s="12" t="s">
        <v>40</v>
      </c>
      <c r="D18" s="11" t="s">
        <v>37</v>
      </c>
      <c r="E18" s="11">
        <v>10</v>
      </c>
      <c r="F18" s="11"/>
      <c r="G18" s="13"/>
      <c r="H18" s="10"/>
      <c r="I18" s="10"/>
      <c r="L18" s="17"/>
    </row>
    <row r="19" s="8" customFormat="1" ht="50" customHeight="1" spans="1:12">
      <c r="A19" s="11">
        <v>18</v>
      </c>
      <c r="B19" s="12" t="s">
        <v>41</v>
      </c>
      <c r="C19" s="12" t="s">
        <v>42</v>
      </c>
      <c r="D19" s="11" t="s">
        <v>43</v>
      </c>
      <c r="E19" s="11">
        <v>30</v>
      </c>
      <c r="F19" s="11"/>
      <c r="G19" s="13"/>
      <c r="H19" s="11" t="str">
        <f>_xlfn.DISPIMG("ID_6CBF0CBAFF774748A628C4346BF0A468",1)</f>
        <v>=DISPIMG("ID_6CBF0CBAFF774748A628C4346BF0A468",1)</v>
      </c>
      <c r="I19" s="18" t="s">
        <v>44</v>
      </c>
      <c r="L19" s="17"/>
    </row>
    <row r="20" s="8" customFormat="1" ht="44" customHeight="1" spans="1:12">
      <c r="A20" s="11">
        <v>19</v>
      </c>
      <c r="B20" s="12" t="s">
        <v>45</v>
      </c>
      <c r="C20" s="12" t="s">
        <v>46</v>
      </c>
      <c r="D20" s="11" t="s">
        <v>43</v>
      </c>
      <c r="E20" s="11">
        <v>50</v>
      </c>
      <c r="F20" s="11"/>
      <c r="G20" s="13"/>
      <c r="H20" s="11" t="str">
        <f>_xlfn.DISPIMG("ID_AE0EE93B10E2429DBB3654FFABCB5240",1)</f>
        <v>=DISPIMG("ID_AE0EE93B10E2429DBB3654FFABCB5240",1)</v>
      </c>
      <c r="I20" s="11" t="s">
        <v>44</v>
      </c>
      <c r="L20" s="17"/>
    </row>
    <row r="21" s="8" customFormat="1" ht="35" customHeight="1" spans="1:12">
      <c r="A21" s="11">
        <v>20</v>
      </c>
      <c r="B21" s="12" t="s">
        <v>47</v>
      </c>
      <c r="C21" s="12" t="s">
        <v>48</v>
      </c>
      <c r="D21" s="11" t="s">
        <v>43</v>
      </c>
      <c r="E21" s="11">
        <v>30</v>
      </c>
      <c r="F21" s="11"/>
      <c r="G21" s="13"/>
      <c r="H21" s="11" t="str">
        <f>_xlfn.DISPIMG("ID_CD2FE2F4DB0D4E00A19BF5A53360EBC9",1)</f>
        <v>=DISPIMG("ID_CD2FE2F4DB0D4E00A19BF5A53360EBC9",1)</v>
      </c>
      <c r="I21" s="11" t="s">
        <v>49</v>
      </c>
      <c r="L21" s="17"/>
    </row>
    <row r="22" s="8" customFormat="1" ht="30" customHeight="1" spans="1:12">
      <c r="A22" s="11">
        <v>21</v>
      </c>
      <c r="B22" s="12" t="s">
        <v>50</v>
      </c>
      <c r="C22" s="12" t="s">
        <v>51</v>
      </c>
      <c r="D22" s="11" t="s">
        <v>43</v>
      </c>
      <c r="E22" s="11">
        <v>50</v>
      </c>
      <c r="F22" s="11"/>
      <c r="G22" s="13"/>
      <c r="H22" s="11" t="str">
        <f>_xlfn.DISPIMG("ID_7A235B4E00194AF899A7B725254ADAFC",1)</f>
        <v>=DISPIMG("ID_7A235B4E00194AF899A7B725254ADAFC",1)</v>
      </c>
      <c r="I22" s="11" t="s">
        <v>52</v>
      </c>
      <c r="L22" s="17"/>
    </row>
    <row r="23" s="8" customFormat="1" ht="25" customHeight="1" spans="1:12">
      <c r="A23" s="11">
        <v>22</v>
      </c>
      <c r="B23" s="12" t="s">
        <v>53</v>
      </c>
      <c r="C23" s="12" t="s">
        <v>54</v>
      </c>
      <c r="D23" s="11" t="s">
        <v>43</v>
      </c>
      <c r="E23" s="11">
        <v>30</v>
      </c>
      <c r="F23" s="11"/>
      <c r="G23" s="13"/>
      <c r="H23" s="11" t="str">
        <f>_xlfn.DISPIMG("ID_16572FFBCA4D4D12BC4DDB1DD150C5B1",1)</f>
        <v>=DISPIMG("ID_16572FFBCA4D4D12BC4DDB1DD150C5B1",1)</v>
      </c>
      <c r="I23" s="11" t="s">
        <v>55</v>
      </c>
      <c r="L23" s="17"/>
    </row>
    <row r="24" s="8" customFormat="1" ht="25" customHeight="1" spans="1:12">
      <c r="A24" s="11">
        <v>23</v>
      </c>
      <c r="B24" s="12" t="s">
        <v>56</v>
      </c>
      <c r="C24" s="12" t="s">
        <v>57</v>
      </c>
      <c r="D24" s="11" t="s">
        <v>43</v>
      </c>
      <c r="E24" s="11">
        <v>30</v>
      </c>
      <c r="F24" s="11"/>
      <c r="G24" s="13"/>
      <c r="H24" s="11" t="str">
        <f>_xlfn.DISPIMG("ID_66DCFAEA7BBF47B6825A6823CDB8980D",1)</f>
        <v>=DISPIMG("ID_66DCFAEA7BBF47B6825A6823CDB8980D",1)</v>
      </c>
      <c r="I24" s="11" t="s">
        <v>44</v>
      </c>
      <c r="L24" s="17"/>
    </row>
    <row r="25" s="8" customFormat="1" ht="19" customHeight="1" spans="1:12">
      <c r="A25" s="11">
        <v>24</v>
      </c>
      <c r="B25" s="12" t="s">
        <v>58</v>
      </c>
      <c r="C25" s="12" t="s">
        <v>59</v>
      </c>
      <c r="D25" s="11" t="s">
        <v>60</v>
      </c>
      <c r="E25" s="11">
        <v>5</v>
      </c>
      <c r="F25" s="11"/>
      <c r="G25" s="13"/>
      <c r="H25" s="11"/>
      <c r="I25" s="11"/>
      <c r="L25" s="17"/>
    </row>
    <row r="26" s="8" customFormat="1" ht="18" customHeight="1" spans="1:12">
      <c r="A26" s="11">
        <v>25</v>
      </c>
      <c r="B26" s="12" t="s">
        <v>61</v>
      </c>
      <c r="C26" s="12" t="s">
        <v>62</v>
      </c>
      <c r="D26" s="11" t="s">
        <v>60</v>
      </c>
      <c r="E26" s="11">
        <v>3</v>
      </c>
      <c r="F26" s="11"/>
      <c r="G26" s="13"/>
      <c r="H26" s="11"/>
      <c r="I26" s="11"/>
      <c r="L26" s="17"/>
    </row>
    <row r="27" s="8" customFormat="1" ht="19" customHeight="1" spans="1:12">
      <c r="A27" s="11">
        <v>26</v>
      </c>
      <c r="B27" s="12" t="s">
        <v>63</v>
      </c>
      <c r="C27" s="12" t="s">
        <v>64</v>
      </c>
      <c r="D27" s="11" t="s">
        <v>60</v>
      </c>
      <c r="E27" s="11">
        <v>2</v>
      </c>
      <c r="F27" s="11"/>
      <c r="G27" s="13"/>
      <c r="H27" s="11"/>
      <c r="I27" s="11"/>
      <c r="L27" s="17"/>
    </row>
    <row r="28" s="8" customFormat="1" ht="18" customHeight="1" spans="1:12">
      <c r="A28" s="11">
        <v>27</v>
      </c>
      <c r="B28" s="12" t="s">
        <v>63</v>
      </c>
      <c r="C28" s="12" t="s">
        <v>65</v>
      </c>
      <c r="D28" s="11" t="s">
        <v>60</v>
      </c>
      <c r="E28" s="11">
        <v>1</v>
      </c>
      <c r="F28" s="11"/>
      <c r="G28" s="13"/>
      <c r="H28" s="11"/>
      <c r="I28" s="11"/>
      <c r="L28" s="17"/>
    </row>
    <row r="29" s="8" customFormat="1" ht="18" customHeight="1" spans="1:12">
      <c r="A29" s="11">
        <v>28</v>
      </c>
      <c r="B29" s="12" t="s">
        <v>66</v>
      </c>
      <c r="C29" s="12" t="s">
        <v>67</v>
      </c>
      <c r="D29" s="11" t="s">
        <v>68</v>
      </c>
      <c r="E29" s="11">
        <v>5</v>
      </c>
      <c r="F29" s="11"/>
      <c r="G29" s="13"/>
      <c r="H29" s="11"/>
      <c r="I29" s="11"/>
      <c r="L29" s="17"/>
    </row>
    <row r="30" s="8" customFormat="1" ht="18" customHeight="1" spans="1:12">
      <c r="A30" s="11">
        <v>29</v>
      </c>
      <c r="B30" s="12" t="s">
        <v>69</v>
      </c>
      <c r="C30" s="12" t="s">
        <v>70</v>
      </c>
      <c r="D30" s="11" t="s">
        <v>71</v>
      </c>
      <c r="E30" s="11">
        <v>10</v>
      </c>
      <c r="F30" s="11"/>
      <c r="G30" s="13"/>
      <c r="H30" s="11"/>
      <c r="I30" s="11"/>
      <c r="L30" s="17"/>
    </row>
    <row r="31" s="8" customFormat="1" ht="35" customHeight="1" spans="1:12">
      <c r="A31" s="11">
        <v>30</v>
      </c>
      <c r="B31" s="12" t="s">
        <v>72</v>
      </c>
      <c r="C31" s="15" t="s">
        <v>73</v>
      </c>
      <c r="D31" s="11" t="s">
        <v>43</v>
      </c>
      <c r="E31" s="11">
        <v>4</v>
      </c>
      <c r="F31" s="11"/>
      <c r="G31" s="13"/>
      <c r="H31" s="11"/>
      <c r="I31" s="11"/>
      <c r="L31" s="17"/>
    </row>
    <row r="32" s="8" customFormat="1" ht="18" customHeight="1" spans="1:12">
      <c r="A32" s="11">
        <v>31</v>
      </c>
      <c r="B32" s="12" t="s">
        <v>74</v>
      </c>
      <c r="C32" s="15" t="s">
        <v>75</v>
      </c>
      <c r="D32" s="11" t="s">
        <v>76</v>
      </c>
      <c r="E32" s="11">
        <v>10</v>
      </c>
      <c r="F32" s="11"/>
      <c r="G32" s="13"/>
      <c r="H32" s="11"/>
      <c r="I32" s="11"/>
      <c r="L32" s="17"/>
    </row>
    <row r="33" s="8" customFormat="1" ht="18" customHeight="1" spans="1:12">
      <c r="A33" s="11">
        <v>32</v>
      </c>
      <c r="B33" s="12" t="s">
        <v>77</v>
      </c>
      <c r="C33" s="15" t="s">
        <v>78</v>
      </c>
      <c r="D33" s="11" t="s">
        <v>28</v>
      </c>
      <c r="E33" s="11">
        <v>1</v>
      </c>
      <c r="F33" s="11"/>
      <c r="G33" s="13"/>
      <c r="H33" s="11"/>
      <c r="I33" s="11"/>
      <c r="L33" s="17"/>
    </row>
    <row r="34" s="8" customFormat="1" ht="18" customHeight="1" spans="1:12">
      <c r="A34" s="11">
        <v>33</v>
      </c>
      <c r="B34" s="12" t="s">
        <v>79</v>
      </c>
      <c r="C34" s="15" t="s">
        <v>80</v>
      </c>
      <c r="D34" s="11" t="s">
        <v>71</v>
      </c>
      <c r="E34" s="11">
        <v>5</v>
      </c>
      <c r="F34" s="11"/>
      <c r="G34" s="13"/>
      <c r="H34" s="11"/>
      <c r="I34" s="11"/>
      <c r="L34" s="17"/>
    </row>
    <row r="35" s="8" customFormat="1" ht="18" customHeight="1" spans="1:12">
      <c r="A35" s="11">
        <v>34</v>
      </c>
      <c r="B35" s="12" t="s">
        <v>81</v>
      </c>
      <c r="C35" s="15" t="s">
        <v>82</v>
      </c>
      <c r="D35" s="11" t="s">
        <v>83</v>
      </c>
      <c r="E35" s="11">
        <v>50</v>
      </c>
      <c r="F35" s="11"/>
      <c r="G35" s="13"/>
      <c r="H35" s="11"/>
      <c r="I35" s="11"/>
      <c r="L35" s="17"/>
    </row>
    <row r="36" s="8" customFormat="1" ht="18" customHeight="1" spans="1:12">
      <c r="A36" s="11">
        <v>35</v>
      </c>
      <c r="B36" s="12" t="s">
        <v>84</v>
      </c>
      <c r="C36" s="15" t="s">
        <v>85</v>
      </c>
      <c r="D36" s="11" t="s">
        <v>11</v>
      </c>
      <c r="E36" s="11">
        <v>50</v>
      </c>
      <c r="F36" s="11"/>
      <c r="G36" s="13"/>
      <c r="H36" s="11"/>
      <c r="I36" s="11"/>
      <c r="L36" s="17"/>
    </row>
    <row r="37" s="8" customFormat="1" ht="18" customHeight="1" spans="1:12">
      <c r="A37" s="11">
        <v>36</v>
      </c>
      <c r="B37" s="12" t="s">
        <v>86</v>
      </c>
      <c r="C37" s="15" t="s">
        <v>87</v>
      </c>
      <c r="D37" s="11" t="s">
        <v>88</v>
      </c>
      <c r="E37" s="11">
        <v>900</v>
      </c>
      <c r="F37" s="11"/>
      <c r="G37" s="13"/>
      <c r="H37" s="11"/>
      <c r="I37" s="11"/>
      <c r="L37" s="17"/>
    </row>
    <row r="38" s="8" customFormat="1" ht="20" customHeight="1" spans="1:12">
      <c r="A38" s="11"/>
      <c r="B38" s="16"/>
      <c r="C38" s="16"/>
      <c r="D38" s="10"/>
      <c r="E38" s="10"/>
      <c r="F38" s="10"/>
      <c r="G38" s="10"/>
      <c r="H38" s="10"/>
      <c r="I38" s="10"/>
      <c r="L38" s="17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7"/>
  <sheetViews>
    <sheetView topLeftCell="A40" workbookViewId="0">
      <selection activeCell="F1" sqref="F1"/>
    </sheetView>
  </sheetViews>
  <sheetFormatPr defaultColWidth="9" defaultRowHeight="13.5"/>
  <cols>
    <col min="1" max="1" width="8.88333333333333" style="1" customWidth="1"/>
    <col min="2" max="2" width="13.25" style="1" customWidth="1"/>
    <col min="3" max="3" width="12.75" style="1" customWidth="1"/>
    <col min="4" max="4" width="12.25" style="1" customWidth="1"/>
    <col min="5" max="5" width="9" style="1"/>
  </cols>
  <sheetData>
    <row r="1" spans="1:9">
      <c r="A1" s="2" t="s">
        <v>0</v>
      </c>
      <c r="B1" s="2" t="s">
        <v>89</v>
      </c>
      <c r="C1" s="2" t="s">
        <v>90</v>
      </c>
      <c r="D1" s="2" t="s">
        <v>91</v>
      </c>
      <c r="E1" s="2" t="s">
        <v>8</v>
      </c>
      <c r="F1" s="3"/>
      <c r="G1" s="3"/>
      <c r="H1" s="3"/>
      <c r="I1" s="3"/>
    </row>
    <row r="2" spans="1:5">
      <c r="A2" s="4">
        <v>1</v>
      </c>
      <c r="B2" s="4" t="s">
        <v>92</v>
      </c>
      <c r="C2" s="4" t="s">
        <v>93</v>
      </c>
      <c r="D2" s="4" t="s">
        <v>94</v>
      </c>
      <c r="E2" s="4" t="s">
        <v>95</v>
      </c>
    </row>
    <row r="3" spans="1:5">
      <c r="A3" s="4">
        <v>2</v>
      </c>
      <c r="B3" s="5" t="s">
        <v>96</v>
      </c>
      <c r="C3" s="5" t="s">
        <v>97</v>
      </c>
      <c r="D3" s="5" t="s">
        <v>98</v>
      </c>
      <c r="E3" s="5" t="s">
        <v>95</v>
      </c>
    </row>
    <row r="4" spans="1:5">
      <c r="A4" s="4">
        <v>3</v>
      </c>
      <c r="B4" s="5" t="s">
        <v>96</v>
      </c>
      <c r="C4" s="5" t="s">
        <v>99</v>
      </c>
      <c r="D4" s="5" t="s">
        <v>98</v>
      </c>
      <c r="E4" s="5" t="s">
        <v>95</v>
      </c>
    </row>
    <row r="5" spans="1:5">
      <c r="A5" s="4">
        <v>4</v>
      </c>
      <c r="B5" s="5" t="s">
        <v>96</v>
      </c>
      <c r="C5" s="5" t="s">
        <v>100</v>
      </c>
      <c r="D5" s="5" t="s">
        <v>98</v>
      </c>
      <c r="E5" s="5" t="s">
        <v>95</v>
      </c>
    </row>
    <row r="6" spans="1:5">
      <c r="A6" s="2">
        <v>5</v>
      </c>
      <c r="B6" s="5" t="s">
        <v>96</v>
      </c>
      <c r="C6" s="5" t="s">
        <v>101</v>
      </c>
      <c r="D6" s="5" t="s">
        <v>98</v>
      </c>
      <c r="E6" s="5" t="s">
        <v>95</v>
      </c>
    </row>
    <row r="7" spans="1:5">
      <c r="A7" s="4">
        <v>6</v>
      </c>
      <c r="B7" s="5" t="s">
        <v>92</v>
      </c>
      <c r="C7" s="5" t="s">
        <v>102</v>
      </c>
      <c r="D7" s="5" t="s">
        <v>103</v>
      </c>
      <c r="E7" s="5" t="s">
        <v>95</v>
      </c>
    </row>
    <row r="8" spans="1:5">
      <c r="A8" s="4">
        <v>7</v>
      </c>
      <c r="B8" s="5" t="s">
        <v>92</v>
      </c>
      <c r="C8" s="5" t="s">
        <v>104</v>
      </c>
      <c r="D8" s="5" t="s">
        <v>94</v>
      </c>
      <c r="E8" s="5" t="s">
        <v>95</v>
      </c>
    </row>
    <row r="9" spans="1:5">
      <c r="A9" s="4">
        <v>8</v>
      </c>
      <c r="B9" s="5" t="s">
        <v>92</v>
      </c>
      <c r="C9" s="5" t="s">
        <v>105</v>
      </c>
      <c r="D9" s="5" t="s">
        <v>94</v>
      </c>
      <c r="E9" s="5" t="s">
        <v>95</v>
      </c>
    </row>
    <row r="10" spans="1:5">
      <c r="A10" s="4">
        <v>9</v>
      </c>
      <c r="B10" s="5" t="s">
        <v>92</v>
      </c>
      <c r="C10" s="5" t="s">
        <v>106</v>
      </c>
      <c r="D10" s="5" t="s">
        <v>94</v>
      </c>
      <c r="E10" s="5" t="s">
        <v>95</v>
      </c>
    </row>
    <row r="11" spans="1:5">
      <c r="A11" s="4">
        <v>10</v>
      </c>
      <c r="B11" s="5" t="s">
        <v>92</v>
      </c>
      <c r="C11" s="5" t="s">
        <v>107</v>
      </c>
      <c r="D11" s="5" t="s">
        <v>94</v>
      </c>
      <c r="E11" s="5" t="s">
        <v>95</v>
      </c>
    </row>
    <row r="12" spans="1:5">
      <c r="A12" s="4">
        <v>11</v>
      </c>
      <c r="B12" s="4" t="s">
        <v>108</v>
      </c>
      <c r="C12" s="4" t="s">
        <v>109</v>
      </c>
      <c r="D12" s="4" t="s">
        <v>103</v>
      </c>
      <c r="E12" s="4" t="s">
        <v>95</v>
      </c>
    </row>
    <row r="13" spans="1:5">
      <c r="A13" s="4">
        <v>12</v>
      </c>
      <c r="B13" s="4" t="s">
        <v>108</v>
      </c>
      <c r="C13" s="4" t="s">
        <v>110</v>
      </c>
      <c r="D13" s="4" t="s">
        <v>98</v>
      </c>
      <c r="E13" s="4" t="s">
        <v>95</v>
      </c>
    </row>
    <row r="14" spans="1:5">
      <c r="A14" s="4">
        <v>13</v>
      </c>
      <c r="B14" s="4" t="s">
        <v>108</v>
      </c>
      <c r="C14" s="4" t="s">
        <v>111</v>
      </c>
      <c r="D14" s="4" t="s">
        <v>103</v>
      </c>
      <c r="E14" s="4" t="s">
        <v>95</v>
      </c>
    </row>
    <row r="15" spans="1:5">
      <c r="A15" s="4">
        <v>14</v>
      </c>
      <c r="B15" s="4" t="s">
        <v>108</v>
      </c>
      <c r="C15" s="4" t="s">
        <v>112</v>
      </c>
      <c r="D15" s="4" t="s">
        <v>103</v>
      </c>
      <c r="E15" s="4" t="s">
        <v>95</v>
      </c>
    </row>
    <row r="16" spans="1:5">
      <c r="A16" s="4">
        <v>15</v>
      </c>
      <c r="B16" s="5" t="s">
        <v>92</v>
      </c>
      <c r="C16" s="5" t="s">
        <v>113</v>
      </c>
      <c r="D16" s="5" t="s">
        <v>98</v>
      </c>
      <c r="E16" s="5" t="s">
        <v>95</v>
      </c>
    </row>
    <row r="17" spans="1:5">
      <c r="A17" s="4">
        <v>16</v>
      </c>
      <c r="B17" s="5" t="s">
        <v>92</v>
      </c>
      <c r="C17" s="5" t="s">
        <v>114</v>
      </c>
      <c r="D17" s="5" t="s">
        <v>98</v>
      </c>
      <c r="E17" s="5" t="s">
        <v>95</v>
      </c>
    </row>
    <row r="18" spans="1:5">
      <c r="A18" s="4">
        <v>17</v>
      </c>
      <c r="B18" s="5" t="s">
        <v>92</v>
      </c>
      <c r="C18" s="5" t="s">
        <v>115</v>
      </c>
      <c r="D18" s="5" t="s">
        <v>103</v>
      </c>
      <c r="E18" s="5" t="s">
        <v>95</v>
      </c>
    </row>
    <row r="19" spans="1:5">
      <c r="A19" s="4">
        <v>18</v>
      </c>
      <c r="B19" s="5" t="s">
        <v>92</v>
      </c>
      <c r="C19" s="5" t="s">
        <v>116</v>
      </c>
      <c r="D19" s="5" t="s">
        <v>103</v>
      </c>
      <c r="E19" s="5" t="s">
        <v>95</v>
      </c>
    </row>
    <row r="20" spans="1:5">
      <c r="A20" s="4">
        <v>19</v>
      </c>
      <c r="B20" s="5" t="s">
        <v>96</v>
      </c>
      <c r="C20" s="5" t="s">
        <v>117</v>
      </c>
      <c r="D20" s="5" t="s">
        <v>98</v>
      </c>
      <c r="E20" s="5" t="s">
        <v>95</v>
      </c>
    </row>
    <row r="21" spans="1:5">
      <c r="A21" s="4">
        <v>20</v>
      </c>
      <c r="B21" s="5" t="s">
        <v>96</v>
      </c>
      <c r="C21" s="5" t="s">
        <v>118</v>
      </c>
      <c r="D21" s="5" t="s">
        <v>94</v>
      </c>
      <c r="E21" s="5" t="s">
        <v>95</v>
      </c>
    </row>
    <row r="22" spans="1:5">
      <c r="A22" s="4">
        <v>21</v>
      </c>
      <c r="B22" s="5" t="s">
        <v>96</v>
      </c>
      <c r="C22" s="5" t="s">
        <v>119</v>
      </c>
      <c r="D22" s="5" t="s">
        <v>94</v>
      </c>
      <c r="E22" s="5" t="s">
        <v>95</v>
      </c>
    </row>
    <row r="23" spans="1:5">
      <c r="A23" s="4">
        <v>22</v>
      </c>
      <c r="B23" s="5" t="s">
        <v>96</v>
      </c>
      <c r="C23" s="5" t="s">
        <v>120</v>
      </c>
      <c r="D23" s="5" t="s">
        <v>121</v>
      </c>
      <c r="E23" s="5" t="s">
        <v>95</v>
      </c>
    </row>
    <row r="24" spans="1:5">
      <c r="A24" s="4">
        <v>23</v>
      </c>
      <c r="B24" s="4" t="s">
        <v>122</v>
      </c>
      <c r="C24" s="4" t="s">
        <v>123</v>
      </c>
      <c r="D24" s="4" t="s">
        <v>124</v>
      </c>
      <c r="E24" s="4" t="s">
        <v>95</v>
      </c>
    </row>
    <row r="25" spans="1:5">
      <c r="A25" s="4">
        <v>24</v>
      </c>
      <c r="B25" s="4" t="s">
        <v>122</v>
      </c>
      <c r="C25" s="4" t="s">
        <v>125</v>
      </c>
      <c r="D25" s="4" t="s">
        <v>103</v>
      </c>
      <c r="E25" s="4" t="s">
        <v>95</v>
      </c>
    </row>
    <row r="26" spans="1:5">
      <c r="A26" s="4">
        <v>25</v>
      </c>
      <c r="B26" s="4" t="s">
        <v>122</v>
      </c>
      <c r="C26" s="4" t="s">
        <v>126</v>
      </c>
      <c r="D26" s="4" t="s">
        <v>98</v>
      </c>
      <c r="E26" s="4" t="s">
        <v>95</v>
      </c>
    </row>
    <row r="27" spans="1:5">
      <c r="A27" s="4">
        <v>26</v>
      </c>
      <c r="B27" s="4" t="s">
        <v>122</v>
      </c>
      <c r="C27" s="4" t="s">
        <v>127</v>
      </c>
      <c r="D27" s="4" t="s">
        <v>103</v>
      </c>
      <c r="E27" s="4" t="s">
        <v>95</v>
      </c>
    </row>
    <row r="28" spans="1:5">
      <c r="A28" s="4">
        <v>27</v>
      </c>
      <c r="B28" s="4" t="s">
        <v>122</v>
      </c>
      <c r="C28" s="4" t="s">
        <v>128</v>
      </c>
      <c r="D28" s="4" t="s">
        <v>98</v>
      </c>
      <c r="E28" s="4" t="s">
        <v>95</v>
      </c>
    </row>
    <row r="29" spans="1:5">
      <c r="A29" s="4">
        <v>28</v>
      </c>
      <c r="B29" s="4" t="s">
        <v>122</v>
      </c>
      <c r="C29" s="4" t="s">
        <v>129</v>
      </c>
      <c r="D29" s="4" t="s">
        <v>98</v>
      </c>
      <c r="E29" s="4" t="s">
        <v>95</v>
      </c>
    </row>
    <row r="30" spans="1:5">
      <c r="A30" s="4">
        <v>29</v>
      </c>
      <c r="B30" s="4" t="s">
        <v>122</v>
      </c>
      <c r="C30" s="4" t="s">
        <v>130</v>
      </c>
      <c r="D30" s="4" t="s">
        <v>94</v>
      </c>
      <c r="E30" s="4" t="s">
        <v>95</v>
      </c>
    </row>
    <row r="31" spans="1:5">
      <c r="A31" s="4">
        <v>30</v>
      </c>
      <c r="B31" s="4" t="s">
        <v>122</v>
      </c>
      <c r="C31" s="4" t="s">
        <v>131</v>
      </c>
      <c r="D31" s="4" t="s">
        <v>103</v>
      </c>
      <c r="E31" s="4" t="s">
        <v>95</v>
      </c>
    </row>
    <row r="32" spans="1:5">
      <c r="A32" s="4">
        <v>31</v>
      </c>
      <c r="B32" s="4" t="s">
        <v>132</v>
      </c>
      <c r="C32" s="4" t="s">
        <v>133</v>
      </c>
      <c r="D32" s="4" t="s">
        <v>94</v>
      </c>
      <c r="E32" s="4" t="s">
        <v>95</v>
      </c>
    </row>
    <row r="33" spans="1:5">
      <c r="A33" s="4">
        <v>32</v>
      </c>
      <c r="B33" s="4" t="s">
        <v>132</v>
      </c>
      <c r="C33" s="4" t="s">
        <v>134</v>
      </c>
      <c r="D33" s="4" t="s">
        <v>103</v>
      </c>
      <c r="E33" s="4" t="s">
        <v>95</v>
      </c>
    </row>
    <row r="34" spans="1:5">
      <c r="A34" s="4">
        <v>33</v>
      </c>
      <c r="B34" s="4" t="s">
        <v>132</v>
      </c>
      <c r="C34" s="4" t="s">
        <v>135</v>
      </c>
      <c r="D34" s="4" t="s">
        <v>98</v>
      </c>
      <c r="E34" s="4" t="s">
        <v>95</v>
      </c>
    </row>
    <row r="35" spans="1:5">
      <c r="A35" s="4">
        <v>34</v>
      </c>
      <c r="B35" s="4" t="s">
        <v>132</v>
      </c>
      <c r="C35" s="4" t="s">
        <v>136</v>
      </c>
      <c r="D35" s="4" t="s">
        <v>94</v>
      </c>
      <c r="E35" s="4" t="s">
        <v>95</v>
      </c>
    </row>
    <row r="36" spans="1:5">
      <c r="A36" s="4">
        <v>35</v>
      </c>
      <c r="B36" s="4" t="s">
        <v>132</v>
      </c>
      <c r="C36" s="4" t="s">
        <v>137</v>
      </c>
      <c r="D36" s="4" t="s">
        <v>94</v>
      </c>
      <c r="E36" s="4" t="s">
        <v>95</v>
      </c>
    </row>
    <row r="37" spans="1:5">
      <c r="A37" s="4">
        <v>36</v>
      </c>
      <c r="B37" s="4" t="s">
        <v>132</v>
      </c>
      <c r="C37" s="4" t="s">
        <v>138</v>
      </c>
      <c r="D37" s="4" t="s">
        <v>124</v>
      </c>
      <c r="E37" s="4" t="s">
        <v>95</v>
      </c>
    </row>
    <row r="38" spans="1:5">
      <c r="A38" s="4">
        <v>37</v>
      </c>
      <c r="B38" s="4" t="s">
        <v>122</v>
      </c>
      <c r="C38" s="4" t="s">
        <v>139</v>
      </c>
      <c r="D38" s="4" t="s">
        <v>94</v>
      </c>
      <c r="E38" s="4" t="s">
        <v>95</v>
      </c>
    </row>
    <row r="39" spans="1:5">
      <c r="A39" s="4">
        <v>38</v>
      </c>
      <c r="B39" s="4" t="s">
        <v>122</v>
      </c>
      <c r="C39" s="4" t="s">
        <v>140</v>
      </c>
      <c r="D39" s="4" t="s">
        <v>103</v>
      </c>
      <c r="E39" s="4" t="s">
        <v>95</v>
      </c>
    </row>
    <row r="40" spans="1:5">
      <c r="A40" s="4">
        <v>39</v>
      </c>
      <c r="B40" s="4" t="s">
        <v>122</v>
      </c>
      <c r="C40" s="4" t="s">
        <v>141</v>
      </c>
      <c r="D40" s="4" t="s">
        <v>94</v>
      </c>
      <c r="E40" s="4" t="s">
        <v>95</v>
      </c>
    </row>
    <row r="41" spans="1:5">
      <c r="A41" s="4">
        <v>40</v>
      </c>
      <c r="B41" s="4" t="s">
        <v>122</v>
      </c>
      <c r="C41" s="4" t="s">
        <v>142</v>
      </c>
      <c r="D41" s="4" t="s">
        <v>94</v>
      </c>
      <c r="E41" s="4" t="s">
        <v>95</v>
      </c>
    </row>
    <row r="42" spans="1:5">
      <c r="A42" s="4">
        <v>41</v>
      </c>
      <c r="B42" s="4" t="s">
        <v>122</v>
      </c>
      <c r="C42" s="4" t="s">
        <v>143</v>
      </c>
      <c r="D42" s="4" t="s">
        <v>94</v>
      </c>
      <c r="E42" s="4" t="s">
        <v>95</v>
      </c>
    </row>
    <row r="43" spans="1:5">
      <c r="A43" s="4">
        <v>42</v>
      </c>
      <c r="B43" s="4" t="s">
        <v>122</v>
      </c>
      <c r="C43" s="4" t="s">
        <v>144</v>
      </c>
      <c r="D43" s="4" t="s">
        <v>94</v>
      </c>
      <c r="E43" s="4" t="s">
        <v>95</v>
      </c>
    </row>
    <row r="44" spans="1:5">
      <c r="A44" s="4">
        <v>43</v>
      </c>
      <c r="B44" s="4" t="s">
        <v>122</v>
      </c>
      <c r="C44" s="6" t="s">
        <v>145</v>
      </c>
      <c r="D44" s="6" t="s">
        <v>94</v>
      </c>
      <c r="E44" s="6" t="s">
        <v>95</v>
      </c>
    </row>
    <row r="45" spans="1:5">
      <c r="A45" s="4">
        <v>44</v>
      </c>
      <c r="B45" s="4" t="s">
        <v>122</v>
      </c>
      <c r="C45" s="6" t="s">
        <v>146</v>
      </c>
      <c r="D45" s="6" t="s">
        <v>103</v>
      </c>
      <c r="E45" s="6" t="s">
        <v>95</v>
      </c>
    </row>
    <row r="46" spans="1:5">
      <c r="A46" s="4">
        <v>45</v>
      </c>
      <c r="B46" s="4" t="s">
        <v>122</v>
      </c>
      <c r="C46" s="6" t="s">
        <v>147</v>
      </c>
      <c r="D46" s="6" t="s">
        <v>121</v>
      </c>
      <c r="E46" s="6" t="s">
        <v>95</v>
      </c>
    </row>
    <row r="47" spans="1:5">
      <c r="A47" s="4">
        <v>46</v>
      </c>
      <c r="B47" s="4" t="s">
        <v>122</v>
      </c>
      <c r="C47" s="6" t="s">
        <v>148</v>
      </c>
      <c r="D47" s="6" t="s">
        <v>98</v>
      </c>
      <c r="E47" s="6" t="s">
        <v>95</v>
      </c>
    </row>
    <row r="48" spans="1:5">
      <c r="A48" s="4">
        <v>47</v>
      </c>
      <c r="B48" s="4" t="s">
        <v>122</v>
      </c>
      <c r="C48" s="6" t="s">
        <v>149</v>
      </c>
      <c r="D48" s="6" t="s">
        <v>94</v>
      </c>
      <c r="E48" s="6" t="s">
        <v>95</v>
      </c>
    </row>
    <row r="49" spans="1:5">
      <c r="A49" s="4">
        <v>48</v>
      </c>
      <c r="B49" s="5" t="s">
        <v>96</v>
      </c>
      <c r="C49" s="1" t="s">
        <v>150</v>
      </c>
      <c r="D49" s="6" t="s">
        <v>94</v>
      </c>
      <c r="E49" s="6" t="s">
        <v>95</v>
      </c>
    </row>
    <row r="50" spans="1:5">
      <c r="A50" s="4">
        <v>49</v>
      </c>
      <c r="B50" s="1" t="s">
        <v>151</v>
      </c>
      <c r="C50" s="1" t="s">
        <v>152</v>
      </c>
      <c r="D50" s="1" t="s">
        <v>94</v>
      </c>
      <c r="E50" s="6" t="s">
        <v>95</v>
      </c>
    </row>
    <row r="51" spans="1:5">
      <c r="A51" s="4">
        <v>50</v>
      </c>
      <c r="B51" s="1" t="s">
        <v>151</v>
      </c>
      <c r="C51" s="1" t="s">
        <v>153</v>
      </c>
      <c r="D51" s="1" t="s">
        <v>94</v>
      </c>
      <c r="E51" s="6" t="s">
        <v>95</v>
      </c>
    </row>
    <row r="52" spans="1:5">
      <c r="A52" s="4">
        <v>51</v>
      </c>
      <c r="B52" s="1" t="s">
        <v>151</v>
      </c>
      <c r="C52" s="1" t="s">
        <v>154</v>
      </c>
      <c r="D52" s="1" t="s">
        <v>121</v>
      </c>
      <c r="E52" s="6" t="s">
        <v>95</v>
      </c>
    </row>
    <row r="53" spans="1:5">
      <c r="A53" s="4">
        <v>52</v>
      </c>
      <c r="B53" s="1" t="s">
        <v>151</v>
      </c>
      <c r="C53" s="1" t="s">
        <v>155</v>
      </c>
      <c r="D53" s="1" t="s">
        <v>94</v>
      </c>
      <c r="E53" s="6" t="s">
        <v>95</v>
      </c>
    </row>
    <row r="54" spans="1:5">
      <c r="A54" s="4">
        <v>53</v>
      </c>
      <c r="B54" s="7" t="s">
        <v>156</v>
      </c>
      <c r="C54" s="7" t="s">
        <v>157</v>
      </c>
      <c r="D54" s="7" t="s">
        <v>124</v>
      </c>
      <c r="E54" s="7" t="s">
        <v>95</v>
      </c>
    </row>
    <row r="55" spans="1:5">
      <c r="A55" s="4">
        <v>54</v>
      </c>
      <c r="B55" s="7" t="s">
        <v>156</v>
      </c>
      <c r="C55" s="7" t="s">
        <v>158</v>
      </c>
      <c r="D55" s="7" t="s">
        <v>124</v>
      </c>
      <c r="E55" s="7" t="s">
        <v>95</v>
      </c>
    </row>
    <row r="56" spans="1:5">
      <c r="A56" s="4">
        <v>55</v>
      </c>
      <c r="B56" s="7" t="s">
        <v>156</v>
      </c>
      <c r="C56" s="7" t="s">
        <v>159</v>
      </c>
      <c r="D56" s="7" t="s">
        <v>94</v>
      </c>
      <c r="E56" s="7" t="s">
        <v>95</v>
      </c>
    </row>
    <row r="57" spans="1:5">
      <c r="A57" s="4">
        <v>56</v>
      </c>
      <c r="B57" s="1" t="s">
        <v>160</v>
      </c>
      <c r="C57" s="1" t="s">
        <v>161</v>
      </c>
      <c r="D57" s="1" t="s">
        <v>94</v>
      </c>
      <c r="E57" s="1" t="s">
        <v>95</v>
      </c>
    </row>
    <row r="58" spans="1:5">
      <c r="A58" s="4">
        <v>57</v>
      </c>
      <c r="B58" s="1" t="s">
        <v>160</v>
      </c>
      <c r="C58" s="1" t="s">
        <v>162</v>
      </c>
      <c r="D58" s="1" t="s">
        <v>94</v>
      </c>
      <c r="E58" s="1" t="s">
        <v>95</v>
      </c>
    </row>
    <row r="59" spans="1:5">
      <c r="A59" s="4">
        <v>58</v>
      </c>
      <c r="B59" s="1" t="s">
        <v>160</v>
      </c>
      <c r="C59" s="1" t="s">
        <v>163</v>
      </c>
      <c r="D59" s="1" t="s">
        <v>94</v>
      </c>
      <c r="E59" s="1" t="s">
        <v>95</v>
      </c>
    </row>
    <row r="60" spans="1:5">
      <c r="A60" s="4">
        <v>59</v>
      </c>
      <c r="B60" s="1" t="s">
        <v>160</v>
      </c>
      <c r="C60" s="1" t="s">
        <v>164</v>
      </c>
      <c r="D60" s="1" t="s">
        <v>98</v>
      </c>
      <c r="E60" s="1" t="s">
        <v>95</v>
      </c>
    </row>
    <row r="61" spans="1:5">
      <c r="A61" s="4">
        <v>60</v>
      </c>
      <c r="B61" s="1" t="s">
        <v>160</v>
      </c>
      <c r="C61" s="1" t="s">
        <v>165</v>
      </c>
      <c r="D61" s="1" t="s">
        <v>103</v>
      </c>
      <c r="E61" s="1" t="s">
        <v>95</v>
      </c>
    </row>
    <row r="62" spans="1:5">
      <c r="A62" s="4">
        <v>61</v>
      </c>
      <c r="B62" s="1" t="s">
        <v>166</v>
      </c>
      <c r="C62" s="1" t="s">
        <v>167</v>
      </c>
      <c r="D62" s="1" t="s">
        <v>98</v>
      </c>
      <c r="E62" s="1" t="s">
        <v>95</v>
      </c>
    </row>
    <row r="63" spans="1:5">
      <c r="A63" s="4">
        <v>62</v>
      </c>
      <c r="B63" s="1" t="s">
        <v>166</v>
      </c>
      <c r="C63" s="1" t="s">
        <v>168</v>
      </c>
      <c r="D63" s="1" t="s">
        <v>103</v>
      </c>
      <c r="E63" s="1" t="s">
        <v>95</v>
      </c>
    </row>
    <row r="64" spans="1:5">
      <c r="A64" s="4">
        <v>63</v>
      </c>
      <c r="B64" s="1" t="s">
        <v>166</v>
      </c>
      <c r="C64" s="1" t="s">
        <v>169</v>
      </c>
      <c r="D64" s="1" t="s">
        <v>103</v>
      </c>
      <c r="E64" s="1" t="s">
        <v>95</v>
      </c>
    </row>
    <row r="65" spans="1:5">
      <c r="A65" s="4">
        <v>64</v>
      </c>
      <c r="B65" s="1" t="s">
        <v>166</v>
      </c>
      <c r="C65" s="1" t="s">
        <v>170</v>
      </c>
      <c r="D65" s="1" t="s">
        <v>98</v>
      </c>
      <c r="E65" s="1" t="s">
        <v>95</v>
      </c>
    </row>
    <row r="66" spans="1:5">
      <c r="A66" s="4">
        <v>65</v>
      </c>
      <c r="B66" s="1" t="s">
        <v>166</v>
      </c>
      <c r="C66" s="1" t="s">
        <v>171</v>
      </c>
      <c r="D66" s="1" t="s">
        <v>103</v>
      </c>
      <c r="E66" s="1" t="s">
        <v>95</v>
      </c>
    </row>
    <row r="67" spans="1:5">
      <c r="A67" s="4">
        <v>66</v>
      </c>
      <c r="B67" s="1" t="s">
        <v>166</v>
      </c>
      <c r="C67" s="1" t="s">
        <v>172</v>
      </c>
      <c r="D67" s="1" t="s">
        <v>103</v>
      </c>
      <c r="E67" s="1" t="s">
        <v>95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采买</vt:lpstr>
      <vt:lpstr>工装尺寸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2025-05-14T08:10:00Z</dcterms:created>
  <dcterms:modified xsi:type="dcterms:W3CDTF">2025-08-04T04:37:48Z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5E11F719F0E0475280B2236A81BA0E13_13</vt:lpwstr>
  </property>
</Properties>
</file>