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400" windowHeight="11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99F2E511303B4736BC5C6562D13A41A8" descr="PT柜"/>
        <xdr:cNvPicPr/>
      </xdr:nvPicPr>
      <xdr:blipFill>
        <a:blip r:embed="rId1"/>
        <a:stretch>
          <a:fillRect/>
        </a:stretch>
      </xdr:blipFill>
      <xdr:spPr>
        <a:xfrm>
          <a:off x="0" y="0"/>
          <a:ext cx="5266055" cy="2962910"/>
        </a:xfrm>
        <a:prstGeom prst="rect">
          <a:avLst/>
        </a:prstGeom>
      </xdr:spPr>
    </xdr:pic>
  </etc:cellImage>
  <etc:cellImage>
    <xdr:pic>
      <xdr:nvPicPr>
        <xdr:cNvPr id="3" name="ID_CCE025319BF643818AC60B43FF56DC56" descr="控制柜"/>
        <xdr:cNvPicPr/>
      </xdr:nvPicPr>
      <xdr:blipFill>
        <a:blip r:embed="rId2"/>
        <a:stretch>
          <a:fillRect/>
        </a:stretch>
      </xdr:blipFill>
      <xdr:spPr>
        <a:xfrm>
          <a:off x="0" y="0"/>
          <a:ext cx="7153275" cy="9315450"/>
        </a:xfrm>
        <a:prstGeom prst="rect">
          <a:avLst/>
        </a:prstGeom>
      </xdr:spPr>
    </xdr:pic>
  </etc:cellImage>
  <etc:cellImage>
    <xdr:pic>
      <xdr:nvPicPr>
        <xdr:cNvPr id="4" name="ID_5D5DD09CEE664AFCB4B45B8F7EE7B947" descr="控制柜2"/>
        <xdr:cNvPicPr/>
      </xdr:nvPicPr>
      <xdr:blipFill>
        <a:blip r:embed="rId3"/>
        <a:stretch>
          <a:fillRect/>
        </a:stretch>
      </xdr:blipFill>
      <xdr:spPr>
        <a:xfrm>
          <a:off x="0" y="0"/>
          <a:ext cx="8372475" cy="6210300"/>
        </a:xfrm>
        <a:prstGeom prst="rect">
          <a:avLst/>
        </a:prstGeom>
      </xdr:spPr>
    </xdr:pic>
  </etc:cellImage>
  <etc:cellImage>
    <xdr:pic>
      <xdr:nvPicPr>
        <xdr:cNvPr id="5" name="ID_72019E291CA34070B80185902D717F06" descr="钥匙盒示意图"/>
        <xdr:cNvPicPr/>
      </xdr:nvPicPr>
      <xdr:blipFill>
        <a:blip r:embed="rId4"/>
        <a:stretch>
          <a:fillRect/>
        </a:stretch>
      </xdr:blipFill>
      <xdr:spPr>
        <a:xfrm>
          <a:off x="0" y="0"/>
          <a:ext cx="10058400" cy="4666615"/>
        </a:xfrm>
        <a:prstGeom prst="rect">
          <a:avLst/>
        </a:prstGeom>
      </xdr:spPr>
    </xdr:pic>
  </etc:cellImage>
  <etc:cellImage>
    <xdr:pic>
      <xdr:nvPicPr>
        <xdr:cNvPr id="7" name="ID_0221D11DCE494AFB8265847E51AC115D" descr="钥匙盒尺寸图"/>
        <xdr:cNvPicPr/>
      </xdr:nvPicPr>
      <xdr:blipFill>
        <a:blip r:embed="rId5"/>
        <a:stretch>
          <a:fillRect/>
        </a:stretch>
      </xdr:blipFill>
      <xdr:spPr>
        <a:xfrm>
          <a:off x="0" y="0"/>
          <a:ext cx="10058400" cy="4666615"/>
        </a:xfrm>
        <a:prstGeom prst="rect">
          <a:avLst/>
        </a:prstGeom>
      </xdr:spPr>
    </xdr:pic>
  </etc:cellImage>
  <etc:cellImage>
    <xdr:pic>
      <xdr:nvPicPr>
        <xdr:cNvPr id="8" name="ID_C6F588F7AACA41039625FB85CBAC9EAE" descr="钥匙盒示意图1"/>
        <xdr:cNvPicPr/>
      </xdr:nvPicPr>
      <xdr:blipFill>
        <a:blip r:embed="rId6"/>
        <a:stretch>
          <a:fillRect/>
        </a:stretch>
      </xdr:blipFill>
      <xdr:spPr>
        <a:xfrm>
          <a:off x="0" y="0"/>
          <a:ext cx="10058400" cy="4676140"/>
        </a:xfrm>
        <a:prstGeom prst="rect">
          <a:avLst/>
        </a:prstGeom>
      </xdr:spPr>
    </xdr:pic>
  </etc:cellImage>
  <etc:cellImage>
    <xdr:pic>
      <xdr:nvPicPr>
        <xdr:cNvPr id="9" name="ID_71E8C2F4C27F4AADB2E064802B2941D2" descr="原钥匙盒"/>
        <xdr:cNvPicPr/>
      </xdr:nvPicPr>
      <xdr:blipFill>
        <a:blip r:embed="rId7"/>
        <a:stretch>
          <a:fillRect/>
        </a:stretch>
      </xdr:blipFill>
      <xdr:spPr>
        <a:xfrm>
          <a:off x="0" y="0"/>
          <a:ext cx="5844540" cy="50292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<sst xmlns="http://schemas.openxmlformats.org/spreadsheetml/2006/main" count="26" uniqueCount="25">
  <si>
    <t>技术规范书</t>
  </si>
  <si>
    <t>序号</t>
  </si>
  <si>
    <t>项目背景</t>
  </si>
  <si>
    <t>功能描述</t>
  </si>
  <si>
    <t>尺寸</t>
  </si>
  <si>
    <t>数量</t>
  </si>
  <si>
    <t>单位</t>
  </si>
  <si>
    <t>图片</t>
  </si>
  <si>
    <t>备注</t>
  </si>
  <si>
    <t>机组和主变检修时，机组出口PT柜和主变低压侧PT柜门无法限制或者固定在某一开度，操作人员蹲下操作完成后起身时头部容易磕碰，造成身体刮伤蹭伤，而且柜门随意张合，非常凌乱。为有效解决在机组出口母线设备PT柜设计不合理问题，提高运行人员操作安全性，降低人员受伤风险，设计一种基于调节柜门开度的简易装置。</t>
  </si>
  <si>
    <t>1、柜门是固定开90度，相当于门从关闭到打开向左旋转了90度，柜体左侧面与柜门正面平行。安装一种限制柜门开度的装置，结实可靠，固定在90开度。取消装置的固定功能时，不影响操作人员关闭柜门。
2、因厂内柜门打开需要柜子停电，停电窗口少，所以要求易于安装，采用胶水粘贴的方式固定在柜体左侧面与柜门正面，粘贴牢固，而且装置故障时易于处理，不影响操作人员的后续操作。
3、装置颜色采用与柜子相似的颜色，美观。</t>
  </si>
  <si>
    <t>外观规格70（长）*10(宽）mm</t>
  </si>
  <si>
    <t>个</t>
  </si>
  <si>
    <t>安装示意图如左图</t>
  </si>
  <si>
    <t>当前发电机保护柜后柜门不透明，运维人员需频繁开启柜门查看空开状态，既影响工作效率，又存在安全隐患。本项目旨在通过技术创新，实现电气保护柜后柜门透明化，无需开启柜门即可清晰观察空开状态。
技术关键点在于选择合适的透明材质，确保其具备良好的绝缘性能和机械强度；保证在各种环境下空开状态都能清晰可见。
计划在后柜门红框区域内装可视窗。</t>
  </si>
  <si>
    <t>1、柜内空开在柜子上方，需要在柜门上方（红色框）的位置加装观察窗。
2、具体方法：将柜门拆卸下后，在车间对柜门进行切割，再对亚克力板进行切割至合适大小，最后安装透明亚克力板和边框，回装柜门。</t>
  </si>
  <si>
    <t>外观规格250mm*340mm，中心孔190mm*280mm，厚度3mm</t>
  </si>
  <si>
    <t>面</t>
  </si>
  <si>
    <t>安装位置如左图</t>
  </si>
  <si>
    <t>安装效果如左图</t>
  </si>
  <si>
    <t>机组出口母线设备在工程建设过程中，设计有机械闭锁钥匙的钥匙盒，该钥匙盒在实际电气隔离操作过程中，不利于运行人员操作，存在效率低、工作量较大的情况，给运行人员操作造成了较大的困扰。</t>
  </si>
  <si>
    <t>1、钥匙盒原来是用4个角的螺丝固定，开关需拆螺丝，需改成抽拉式的钥匙盒，方便开关
2、钥匙盒颜色和原设备盒子相似颜色，四个角做倒角处理，四面采用铝合金材料，中间采用亚克力板开关，轻盈结实美观。</t>
  </si>
  <si>
    <t>长250mm,内边框中部镂空170mm;高190mm,内边框中部镂空长100mm; 宽70mm;长的孔心距190mm; 宽的孔心距120mm; 长孔边距34mm; 宽孔边距34mm; 孔的直径7mm</t>
  </si>
  <si>
    <t>原钥匙盒如左图</t>
  </si>
  <si>
    <t>新钥匙盒示意图如左图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</si>
</sst>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7" Type="http://schemas.openxmlformats.org/officeDocument/2006/relationships/image" Target="media/image7.png"/><Relationship Id="rId6" Type="http://schemas.openxmlformats.org/officeDocument/2006/relationships/image" Target="media/image6.jpeg"/><Relationship Id="rId5" Type="http://schemas.openxmlformats.org/officeDocument/2006/relationships/image" Target="media/image5.jpeg"/><Relationship Id="rId4" Type="http://schemas.openxmlformats.org/officeDocument/2006/relationships/image" Target="media/image4.jpe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D6" sqref="D6:D9"/>
    </sheetView>
  </sheetViews>
  <sheetFormatPr defaultColWidth="9.02654867256637" defaultRowHeight="13.5" outlineLevelCol="7"/>
  <cols>
    <col min="1" max="1" width="7.70796460176991" style="1" customWidth="1"/>
    <col min="2" max="2" width="74.8053097345133" customWidth="1"/>
    <col min="3" max="3" width="52.0442477876106" customWidth="1"/>
    <col min="4" max="4" width="12.4867256637168" customWidth="1"/>
    <col min="5" max="6" width="9.02654867256637" style="1"/>
    <col min="7" max="7" width="14.8053097345133" customWidth="1"/>
    <col min="8" max="8" width="14.8141592920354" customWidth="1"/>
  </cols>
  <sheetData>
    <row r="1" ht="15.75" spans="1:7">
      <c r="A1" s="2" t="s">
        <v>0</v>
      </c>
      <c r="B1" s="2"/>
      <c r="C1" s="2"/>
      <c r="D1" s="2"/>
      <c r="E1" s="2"/>
      <c r="F1" s="2"/>
      <c r="G1" s="2"/>
    </row>
    <row r="2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21.5" spans="1:8">
      <c r="A3" s="1">
        <v>1</v>
      </c>
      <c r="B3" s="4" t="s">
        <v>9</v>
      </c>
      <c r="C3" s="4" t="s">
        <v>10</v>
      </c>
      <c r="D3" s="4" t="s">
        <v>11</v>
      </c>
      <c r="E3" s="1">
        <v>100</v>
      </c>
      <c r="F3" s="1" t="s">
        <v>12</v>
      </c>
      <c r="G3" t="str">
        <f>_xlfn.DISPIMG("ID_99F2E511303B4736BC5C6562D13A41A8",1)</f>
        <v>=DISPIMG("ID_99F2E511303B4736BC5C6562D13A41A8",1)</v>
      </c>
      <c r="H3" s="4" t="s">
        <v>13</v>
      </c>
    </row>
    <row r="4" ht="92" customHeight="1" spans="1:8">
      <c r="A4" s="1">
        <v>2</v>
      </c>
      <c r="B4" s="5" t="s">
        <v>14</v>
      </c>
      <c r="C4" s="5" t="s">
        <v>15</v>
      </c>
      <c r="D4" s="5" t="s">
        <v>16</v>
      </c>
      <c r="E4" s="1">
        <v>30</v>
      </c>
      <c r="F4" s="1" t="s">
        <v>17</v>
      </c>
      <c r="G4" t="str">
        <f>_xlfn.DISPIMG("ID_CCE025319BF643818AC60B43FF56DC56",1)</f>
        <v>=DISPIMG("ID_CCE025319BF643818AC60B43FF56DC56",1)</v>
      </c>
      <c r="H4" t="s">
        <v>18</v>
      </c>
    </row>
    <row r="5" ht="62.3" spans="2:8">
      <c r="B5" s="5"/>
      <c r="C5" s="5"/>
      <c r="D5" s="5"/>
      <c r="G5" t="str">
        <f>_xlfn.DISPIMG("ID_5D5DD09CEE664AFCB4B45B8F7EE7B947",1)</f>
        <v>=DISPIMG("ID_5D5DD09CEE664AFCB4B45B8F7EE7B947",1)</v>
      </c>
      <c r="H5" t="s">
        <v>19</v>
      </c>
    </row>
    <row r="6" ht="72.1" spans="1:8">
      <c r="A6" s="1">
        <v>3</v>
      </c>
      <c r="B6" s="5" t="s">
        <v>20</v>
      </c>
      <c r="C6" s="5" t="s">
        <v>21</v>
      </c>
      <c r="D6" s="5" t="s">
        <v>22</v>
      </c>
      <c r="E6" s="1">
        <v>30</v>
      </c>
      <c r="F6" s="1" t="s">
        <v>12</v>
      </c>
      <c r="G6" t="str">
        <f>_xlfn.DISPIMG("ID_71E8C2F4C27F4AADB2E064802B2941D2",1)</f>
        <v>=DISPIMG("ID_71E8C2F4C27F4AADB2E064802B2941D2",1)</v>
      </c>
      <c r="H6" t="s">
        <v>23</v>
      </c>
    </row>
    <row r="7" ht="39.4" spans="2:8">
      <c r="B7" s="5"/>
      <c r="C7" s="5"/>
      <c r="D7" s="5"/>
      <c r="G7" t="str">
        <f>_xlfn.DISPIMG("ID_72019E291CA34070B80185902D717F06",1)</f>
        <v>=DISPIMG("ID_72019E291CA34070B80185902D717F06",1)</v>
      </c>
      <c r="H7" s="6" t="s">
        <v>24</v>
      </c>
    </row>
    <row r="8" ht="39.4" spans="2:8">
      <c r="B8" s="5"/>
      <c r="C8" s="5"/>
      <c r="D8" s="5"/>
      <c r="G8" t="str">
        <f>_xlfn.DISPIMG("ID_0221D11DCE494AFB8265847E51AC115D",1)</f>
        <v>=DISPIMG("ID_0221D11DCE494AFB8265847E51AC115D",1)</v>
      </c>
      <c r="H8" s="6"/>
    </row>
    <row r="9" ht="39.45" spans="2:8">
      <c r="B9" s="5"/>
      <c r="C9" s="5"/>
      <c r="D9" s="5"/>
      <c r="G9" t="str">
        <f>_xlfn.DISPIMG("ID_C6F588F7AACA41039625FB85CBAC9EAE",1)</f>
        <v>=DISPIMG("ID_C6F588F7AACA41039625FB85CBAC9EAE",1)</v>
      </c>
      <c r="H9" s="6"/>
    </row>
  </sheetData>
  <mergeCells count="14">
    <mergeCell ref="A1:G1"/>
    <mergeCell ref="A4:A5"/>
    <mergeCell ref="A6:A9"/>
    <mergeCell ref="B4:B5"/>
    <mergeCell ref="B6:B9"/>
    <mergeCell ref="C4:C5"/>
    <mergeCell ref="C6:C9"/>
    <mergeCell ref="D4:D5"/>
    <mergeCell ref="D6:D9"/>
    <mergeCell ref="E4:E5"/>
    <mergeCell ref="E6:E9"/>
    <mergeCell ref="F4:F5"/>
    <mergeCell ref="F6:F9"/>
    <mergeCell ref="H7:H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余运捷</dc:creator>
  <cp:lastModifiedBy>余运捷</cp:lastModifiedBy>
  <dcterms:created xsi:type="dcterms:W3CDTF">2025-07-08T07:28:00Z</dcterms:created>
  <dcterms:modified xsi:type="dcterms:W3CDTF">2025-08-21T08:55:24Z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06969B9695F14C0AA478A96CFC477EC7_11</vt:lpwstr>
  </property>
  <property fmtid="{D5CDD505-2E9C-101B-9397-08002B2CF9AE}" pid="3" name="KSOProductBuildVer">
    <vt:lpwstr>2052-12.1.0.21915</vt:lpwstr>
  </property>
</Properties>
</file>