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definedNames>
    <definedName name="_xlnm._FilterDatabase" localSheetId="0" hidden="1">Sheet1!$A$1:$T$21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<sst xmlns="http://schemas.openxmlformats.org/spreadsheetml/2006/main" count="205" uniqueCount="96">
  <si>
    <t>服务类需求一览表</t>
  </si>
  <si>
    <t>标的序号</t>
  </si>
  <si>
    <t>标的名称</t>
  </si>
  <si>
    <t>概算金额（万元）</t>
  </si>
  <si>
    <t>最大中标数量</t>
  </si>
  <si>
    <t>标包编号</t>
  </si>
  <si>
    <t>标包名称</t>
  </si>
  <si>
    <t>标包金额（万元）</t>
  </si>
  <si>
    <t>最高限价（万元）</t>
  </si>
  <si>
    <t>报价方式</t>
  </si>
  <si>
    <t>采购方式</t>
  </si>
  <si>
    <t>服务期</t>
  </si>
  <si>
    <t>报价要求【最大下浮值】</t>
  </si>
  <si>
    <t>需求编号</t>
  </si>
  <si>
    <t>需求单位</t>
  </si>
  <si>
    <t>子项名称（需求名称）</t>
  </si>
  <si>
    <t>子项金额（万元）</t>
  </si>
  <si>
    <t>合同
编号</t>
  </si>
  <si>
    <t>结算方式</t>
  </si>
  <si>
    <t>有无结算参考表/分项报价表</t>
  </si>
  <si>
    <t>是否安全可控目录</t>
  </si>
  <si>
    <t>【1】</t>
  </si>
  <si>
    <t>【1】党员活动阵地建设服务</t>
  </si>
  <si>
    <t>【1-1】</t>
  </si>
  <si>
    <t>【1-1】贵州电网公司（安顺、贵阳、公司本部、贵州送变电、贵安、电科院、建分公司、智能作业中心、黔能公司、电力调度中心）2026年至2027年党员活动阵地建设服务</t>
  </si>
  <si>
    <t>/</t>
  </si>
  <si>
    <t>报下浮率</t>
  </si>
  <si>
    <t>公开招标</t>
  </si>
  <si>
    <t>自合同签订的履约之日起至2027年12月31日</t>
  </si>
  <si>
    <t>XQUM0604202506060029</t>
  </si>
  <si>
    <t>贵州安顺供电局</t>
  </si>
  <si>
    <t>贵州电网有限责任公司安顺供电局2026年-2027年党员活动阵地建设服务</t>
  </si>
  <si>
    <t>新闻宣传、企业文化、品牌建设服务项目框架合同（2022年版）</t>
  </si>
  <si>
    <t>据实结算</t>
  </si>
  <si>
    <t>是</t>
  </si>
  <si>
    <t>XQUM0601202506060026</t>
  </si>
  <si>
    <t>贵州贵阳供电局</t>
  </si>
  <si>
    <t>贵州电网有限责任公司贵阳供电局2026年至2027年党员阵地建设服务项目</t>
  </si>
  <si>
    <t>XQUM0600202506060016</t>
  </si>
  <si>
    <t>贵州电网公司本部</t>
  </si>
  <si>
    <t>贵州电网有限责任公司（公司本部、信息中心、监理公司、贵州电动）2025年党员活动阵地建设服务项目</t>
  </si>
  <si>
    <t>XQUM0662202506060002</t>
  </si>
  <si>
    <t>贵州送变电有限责任公司</t>
  </si>
  <si>
    <t>贵州送变电有限责任公司2026年至2027年党员活动阵地建设服务项目</t>
  </si>
  <si>
    <t>XQUM0610202506060003</t>
  </si>
  <si>
    <t>贵州贵安供电局</t>
  </si>
  <si>
    <t>贵州电网有限责任公司贵安供电局2026-2027年党员活动阵地建设服务项目</t>
  </si>
  <si>
    <t>XQUM0666202506050011</t>
  </si>
  <si>
    <t>贵州电网有限责任公司电力科学研究院</t>
  </si>
  <si>
    <t>贵州电网有限责任公司电力科学研究院2026年-2027年党员活动阵地建设服务项目</t>
  </si>
  <si>
    <t>XQUM0684202506050001</t>
  </si>
  <si>
    <t>贵州电网有限责任公司建设分公司</t>
  </si>
  <si>
    <t>贵州电网有限责任公司建设分公司2026年-2027年党员活动阵地建设服务技术规范书</t>
  </si>
  <si>
    <t>XQUM0675202506060003</t>
  </si>
  <si>
    <t>贵州电网有限责任公司智能作业中心</t>
  </si>
  <si>
    <t>贵州电网有限责任公司智能作业中心2026年-2027年党员活动阵地建设服务</t>
  </si>
  <si>
    <t>XQUM0671202506060003</t>
  </si>
  <si>
    <t>贵州黔能企业有限责任公司</t>
  </si>
  <si>
    <t>贵州电网有限责任公司黔能公司2026年- 2027年党员活动阵地建设服务</t>
  </si>
  <si>
    <t>XQUM0665202506050007</t>
  </si>
  <si>
    <t>贵州电网公司电力调度控制中心</t>
  </si>
  <si>
    <t>贵州电网有限责任公司电力调度控制中心2026年-2027年党员活动阵地建设服务</t>
  </si>
  <si>
    <t>【1-2】</t>
  </si>
  <si>
    <t>【1-2】贵州电网公司（铜仁、都匀、凯里）2026年至2027年党员活动阵地建设服务</t>
  </si>
  <si>
    <t>XQUM0605202506050030</t>
  </si>
  <si>
    <t>贵州铜仁供电局</t>
  </si>
  <si>
    <t>贵州电网有限责任公司铜仁供电局2026年-2027年党员活动阵地建设服务项目</t>
  </si>
  <si>
    <t>XQUM0609202506050032</t>
  </si>
  <si>
    <t>贵州都匀供电局</t>
  </si>
  <si>
    <t>贵州电网有限责任公司都匀供电局 2026年至2027年党员活动阵地建设服务</t>
  </si>
  <si>
    <t>XQUM0608202506060025</t>
  </si>
  <si>
    <t>贵州凯里供电局</t>
  </si>
  <si>
    <t>贵州电网有限责任公司凯里供电局2026年至2027年党员活动阵地建设服务项目</t>
  </si>
  <si>
    <t>【1-3】</t>
  </si>
  <si>
    <t>【1-3】贵州电网公司（毕节、兴义）2026年至2027年党员活动阵地建设服务</t>
  </si>
  <si>
    <t>XQUM0607202506060036</t>
  </si>
  <si>
    <t>贵州毕节供电局</t>
  </si>
  <si>
    <t>贵州电网有限责任公司毕节供电局2026年至2027年党员活动阵地建设服务</t>
  </si>
  <si>
    <t>XQUM0606202504010002</t>
  </si>
  <si>
    <t>贵州兴义供电局</t>
  </si>
  <si>
    <t>贵州电网有限责任公司兴义供电局2026年至2027年党员活动阵地建设服务项目</t>
  </si>
  <si>
    <t>【1-4】</t>
  </si>
  <si>
    <t>【1-4】贵州电网有限责任公司遵义供电局2026年至2027年党员活动阵地建设服务项目</t>
  </si>
  <si>
    <t>XQUM0603202506050037</t>
  </si>
  <si>
    <t>贵州遵义供电局</t>
  </si>
  <si>
    <t>贵州电网有限责任公司遵义供电局2026年至2027年党员活动阵地建设服务项目</t>
  </si>
  <si>
    <t>【2】</t>
  </si>
  <si>
    <t>【2】主题宣传项目（含活动策划类）</t>
  </si>
  <si>
    <t>【2-1】</t>
  </si>
  <si>
    <t>【2-1】贵州电网有限责任公司贵阳供电局2025至2026年活动策划、执行服务项目</t>
  </si>
  <si>
    <t>合同总价</t>
  </si>
  <si>
    <t>合同签订之日起至2026年12月31日</t>
  </si>
  <si>
    <t>XQUM0601202506040012</t>
  </si>
  <si>
    <t>贵州电网有限责任公司贵阳供电局2025至2026年活动策划、执行服务项目</t>
  </si>
  <si>
    <t>广告制作发布委托合同（2022年版）</t>
  </si>
  <si>
    <t>是（本标包需分项报价）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</si>
</sst>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2" fillId="0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9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21"/>
  <sheetViews>
    <sheetView tabSelected="1" topLeftCell="F1" workbookViewId="0">
      <pane ySplit="2" topLeftCell="A16" activePane="bottomLeft" state="frozen"/>
      <selection/>
      <selection pane="bottomLeft" activeCell="S19" sqref="S19"/>
    </sheetView>
  </sheetViews>
  <sheetFormatPr defaultColWidth="9" defaultRowHeight="30" customHeight="1"/>
  <cols>
    <col min="1" max="1" width="9" style="3"/>
    <col min="2" max="2" width="17.75" style="3" customWidth="1"/>
    <col min="3" max="5" width="9" style="3"/>
    <col min="6" max="6" width="20.5" style="3" customWidth="1"/>
    <col min="7" max="7" width="9.875" style="3" customWidth="1"/>
    <col min="8" max="10" width="9" style="3" customWidth="1"/>
    <col min="11" max="11" width="12.75" style="3" customWidth="1"/>
    <col min="12" max="12" width="9" style="3" customWidth="1"/>
    <col min="13" max="13" width="17.625" style="3" customWidth="1"/>
    <col min="14" max="14" width="22.625" style="3" customWidth="1"/>
    <col min="15" max="15" width="23.125" style="3" customWidth="1"/>
    <col min="16" max="20" width="9" style="3" customWidth="1"/>
    <col min="21" max="16384" width="9" style="3"/>
  </cols>
  <sheetData>
    <row r="1" s="1" customFormat="1" customHeight="1" spans="1:19">
      <c r="A1" s="4" t="s">
        <v>0</v>
      </c>
      <c r="B1" s="4"/>
      <c r="C1" s="5"/>
      <c r="D1" s="6"/>
      <c r="E1" s="7"/>
      <c r="F1" s="7"/>
      <c r="G1" s="4"/>
      <c r="H1" s="4"/>
      <c r="I1" s="4"/>
      <c r="J1" s="4"/>
      <c r="K1" s="4"/>
      <c r="L1" s="4"/>
      <c r="M1" s="4"/>
      <c r="N1" s="4"/>
      <c r="O1" s="4"/>
      <c r="P1" s="5"/>
      <c r="Q1" s="4"/>
      <c r="R1" s="4"/>
      <c r="S1" s="4"/>
    </row>
    <row r="2" s="2" customFormat="1" customHeight="1" spans="1:20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4" t="s">
        <v>6</v>
      </c>
      <c r="G2" s="5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5" t="s">
        <v>16</v>
      </c>
      <c r="Q2" s="4" t="s">
        <v>17</v>
      </c>
      <c r="R2" s="4" t="s">
        <v>18</v>
      </c>
      <c r="S2" s="4" t="s">
        <v>19</v>
      </c>
      <c r="T2" s="25" t="s">
        <v>20</v>
      </c>
    </row>
    <row r="3" customHeight="1" spans="1:19">
      <c r="A3" s="12" t="s">
        <v>21</v>
      </c>
      <c r="B3" s="12" t="s">
        <v>22</v>
      </c>
      <c r="C3" s="12">
        <f>SUM(G3:G18)</f>
        <v>1290.7</v>
      </c>
      <c r="D3" s="12">
        <v>2</v>
      </c>
      <c r="E3" s="13" t="s">
        <v>23</v>
      </c>
      <c r="F3" s="13" t="s">
        <v>24</v>
      </c>
      <c r="G3" s="14">
        <f>SUBTOTAL(9,P3:P12)</f>
        <v>361.3</v>
      </c>
      <c r="H3" s="15" t="s">
        <v>25</v>
      </c>
      <c r="I3" s="20" t="s">
        <v>26</v>
      </c>
      <c r="J3" s="21" t="s">
        <v>27</v>
      </c>
      <c r="K3" s="21" t="s">
        <v>28</v>
      </c>
      <c r="L3" s="23">
        <v>0.2</v>
      </c>
      <c r="M3" s="20" t="s">
        <v>29</v>
      </c>
      <c r="N3" s="21" t="s">
        <v>30</v>
      </c>
      <c r="O3" s="20" t="s">
        <v>31</v>
      </c>
      <c r="P3" s="20">
        <v>148</v>
      </c>
      <c r="Q3" s="20" t="s">
        <v>32</v>
      </c>
      <c r="R3" s="20" t="s">
        <v>33</v>
      </c>
      <c r="S3" s="20" t="s">
        <v>34</v>
      </c>
    </row>
    <row r="4" customHeight="1" spans="1:19">
      <c r="A4" s="12"/>
      <c r="B4" s="12"/>
      <c r="C4" s="12"/>
      <c r="D4" s="12"/>
      <c r="E4" s="16"/>
      <c r="F4" s="16"/>
      <c r="G4" s="12"/>
      <c r="H4" s="15" t="s">
        <v>25</v>
      </c>
      <c r="I4" s="20" t="s">
        <v>26</v>
      </c>
      <c r="J4" s="21" t="s">
        <v>27</v>
      </c>
      <c r="K4" s="21" t="s">
        <v>28</v>
      </c>
      <c r="L4" s="23">
        <v>0.2</v>
      </c>
      <c r="M4" s="20" t="s">
        <v>35</v>
      </c>
      <c r="N4" s="21" t="s">
        <v>36</v>
      </c>
      <c r="O4" s="20" t="s">
        <v>37</v>
      </c>
      <c r="P4" s="20">
        <v>80</v>
      </c>
      <c r="Q4" s="20" t="s">
        <v>32</v>
      </c>
      <c r="R4" s="20" t="s">
        <v>33</v>
      </c>
      <c r="S4" s="20" t="s">
        <v>34</v>
      </c>
    </row>
    <row r="5" customHeight="1" spans="1:19">
      <c r="A5" s="12"/>
      <c r="B5" s="12"/>
      <c r="C5" s="12"/>
      <c r="D5" s="12"/>
      <c r="E5" s="16"/>
      <c r="F5" s="16"/>
      <c r="G5" s="12"/>
      <c r="H5" s="15" t="s">
        <v>25</v>
      </c>
      <c r="I5" s="20" t="s">
        <v>26</v>
      </c>
      <c r="J5" s="21" t="s">
        <v>27</v>
      </c>
      <c r="K5" s="21" t="s">
        <v>28</v>
      </c>
      <c r="L5" s="23">
        <v>0.2</v>
      </c>
      <c r="M5" s="20" t="s">
        <v>38</v>
      </c>
      <c r="N5" s="21" t="s">
        <v>39</v>
      </c>
      <c r="O5" s="20" t="s">
        <v>40</v>
      </c>
      <c r="P5" s="20">
        <v>57.7</v>
      </c>
      <c r="Q5" s="20" t="s">
        <v>32</v>
      </c>
      <c r="R5" s="20" t="s">
        <v>33</v>
      </c>
      <c r="S5" s="20" t="s">
        <v>34</v>
      </c>
    </row>
    <row r="6" customHeight="1" spans="1:19">
      <c r="A6" s="12"/>
      <c r="B6" s="12"/>
      <c r="C6" s="12"/>
      <c r="D6" s="12"/>
      <c r="E6" s="16"/>
      <c r="F6" s="16"/>
      <c r="G6" s="12"/>
      <c r="H6" s="15" t="s">
        <v>25</v>
      </c>
      <c r="I6" s="20" t="s">
        <v>26</v>
      </c>
      <c r="J6" s="21" t="s">
        <v>27</v>
      </c>
      <c r="K6" s="21" t="s">
        <v>28</v>
      </c>
      <c r="L6" s="23">
        <v>0.2</v>
      </c>
      <c r="M6" s="20" t="s">
        <v>41</v>
      </c>
      <c r="N6" s="21" t="s">
        <v>42</v>
      </c>
      <c r="O6" s="20" t="s">
        <v>43</v>
      </c>
      <c r="P6" s="20">
        <v>16.2</v>
      </c>
      <c r="Q6" s="20" t="s">
        <v>32</v>
      </c>
      <c r="R6" s="20" t="s">
        <v>33</v>
      </c>
      <c r="S6" s="20" t="s">
        <v>34</v>
      </c>
    </row>
    <row r="7" customHeight="1" spans="1:19">
      <c r="A7" s="12"/>
      <c r="B7" s="12"/>
      <c r="C7" s="12"/>
      <c r="D7" s="12"/>
      <c r="E7" s="16"/>
      <c r="F7" s="16"/>
      <c r="G7" s="12"/>
      <c r="H7" s="15" t="s">
        <v>25</v>
      </c>
      <c r="I7" s="20" t="s">
        <v>26</v>
      </c>
      <c r="J7" s="21" t="s">
        <v>27</v>
      </c>
      <c r="K7" s="21" t="s">
        <v>28</v>
      </c>
      <c r="L7" s="23">
        <v>0.2</v>
      </c>
      <c r="M7" s="20" t="s">
        <v>44</v>
      </c>
      <c r="N7" s="21" t="s">
        <v>45</v>
      </c>
      <c r="O7" s="20" t="s">
        <v>46</v>
      </c>
      <c r="P7" s="20">
        <v>15.4</v>
      </c>
      <c r="Q7" s="20" t="s">
        <v>32</v>
      </c>
      <c r="R7" s="20" t="s">
        <v>33</v>
      </c>
      <c r="S7" s="20" t="s">
        <v>34</v>
      </c>
    </row>
    <row r="8" customHeight="1" spans="1:19">
      <c r="A8" s="12"/>
      <c r="B8" s="12"/>
      <c r="C8" s="12"/>
      <c r="D8" s="12"/>
      <c r="E8" s="16"/>
      <c r="F8" s="16"/>
      <c r="G8" s="12"/>
      <c r="H8" s="15" t="s">
        <v>25</v>
      </c>
      <c r="I8" s="20" t="s">
        <v>26</v>
      </c>
      <c r="J8" s="21" t="s">
        <v>27</v>
      </c>
      <c r="K8" s="21" t="s">
        <v>28</v>
      </c>
      <c r="L8" s="23">
        <v>0.2</v>
      </c>
      <c r="M8" s="20" t="s">
        <v>47</v>
      </c>
      <c r="N8" s="21" t="s">
        <v>48</v>
      </c>
      <c r="O8" s="20" t="s">
        <v>49</v>
      </c>
      <c r="P8" s="20">
        <v>12</v>
      </c>
      <c r="Q8" s="20" t="s">
        <v>32</v>
      </c>
      <c r="R8" s="20" t="s">
        <v>33</v>
      </c>
      <c r="S8" s="20" t="s">
        <v>34</v>
      </c>
    </row>
    <row r="9" customHeight="1" spans="1:19">
      <c r="A9" s="12"/>
      <c r="B9" s="12"/>
      <c r="C9" s="12"/>
      <c r="D9" s="12"/>
      <c r="E9" s="16"/>
      <c r="F9" s="16"/>
      <c r="G9" s="12"/>
      <c r="H9" s="15" t="s">
        <v>25</v>
      </c>
      <c r="I9" s="20" t="s">
        <v>26</v>
      </c>
      <c r="J9" s="21" t="s">
        <v>27</v>
      </c>
      <c r="K9" s="21" t="s">
        <v>28</v>
      </c>
      <c r="L9" s="23">
        <v>0.2</v>
      </c>
      <c r="M9" s="20" t="s">
        <v>50</v>
      </c>
      <c r="N9" s="21" t="s">
        <v>51</v>
      </c>
      <c r="O9" s="20" t="s">
        <v>52</v>
      </c>
      <c r="P9" s="20">
        <v>10</v>
      </c>
      <c r="Q9" s="20" t="s">
        <v>32</v>
      </c>
      <c r="R9" s="20" t="s">
        <v>33</v>
      </c>
      <c r="S9" s="20" t="s">
        <v>34</v>
      </c>
    </row>
    <row r="10" customHeight="1" spans="1:19">
      <c r="A10" s="12"/>
      <c r="B10" s="12"/>
      <c r="C10" s="12"/>
      <c r="D10" s="12"/>
      <c r="E10" s="16"/>
      <c r="F10" s="16"/>
      <c r="G10" s="12"/>
      <c r="H10" s="15" t="s">
        <v>25</v>
      </c>
      <c r="I10" s="20" t="s">
        <v>26</v>
      </c>
      <c r="J10" s="21" t="s">
        <v>27</v>
      </c>
      <c r="K10" s="21" t="s">
        <v>28</v>
      </c>
      <c r="L10" s="23">
        <v>0.2</v>
      </c>
      <c r="M10" s="20" t="s">
        <v>53</v>
      </c>
      <c r="N10" s="21" t="s">
        <v>54</v>
      </c>
      <c r="O10" s="20" t="s">
        <v>55</v>
      </c>
      <c r="P10" s="20">
        <v>9</v>
      </c>
      <c r="Q10" s="20" t="s">
        <v>32</v>
      </c>
      <c r="R10" s="20" t="s">
        <v>33</v>
      </c>
      <c r="S10" s="20" t="s">
        <v>34</v>
      </c>
    </row>
    <row r="11" customHeight="1" spans="1:19">
      <c r="A11" s="12"/>
      <c r="B11" s="12"/>
      <c r="C11" s="12"/>
      <c r="D11" s="12"/>
      <c r="E11" s="16"/>
      <c r="F11" s="16"/>
      <c r="G11" s="12"/>
      <c r="H11" s="15" t="s">
        <v>25</v>
      </c>
      <c r="I11" s="20" t="s">
        <v>26</v>
      </c>
      <c r="J11" s="21" t="s">
        <v>27</v>
      </c>
      <c r="K11" s="21" t="s">
        <v>28</v>
      </c>
      <c r="L11" s="23">
        <v>0.2</v>
      </c>
      <c r="M11" s="20" t="s">
        <v>56</v>
      </c>
      <c r="N11" s="21" t="s">
        <v>57</v>
      </c>
      <c r="O11" s="20" t="s">
        <v>58</v>
      </c>
      <c r="P11" s="20">
        <v>7</v>
      </c>
      <c r="Q11" s="20" t="s">
        <v>32</v>
      </c>
      <c r="R11" s="20" t="s">
        <v>33</v>
      </c>
      <c r="S11" s="20" t="s">
        <v>34</v>
      </c>
    </row>
    <row r="12" customHeight="1" spans="1:19">
      <c r="A12" s="12"/>
      <c r="B12" s="12"/>
      <c r="C12" s="12"/>
      <c r="D12" s="12"/>
      <c r="E12" s="17"/>
      <c r="F12" s="17"/>
      <c r="G12" s="18"/>
      <c r="H12" s="15" t="s">
        <v>25</v>
      </c>
      <c r="I12" s="20" t="s">
        <v>26</v>
      </c>
      <c r="J12" s="21" t="s">
        <v>27</v>
      </c>
      <c r="K12" s="21" t="s">
        <v>28</v>
      </c>
      <c r="L12" s="23">
        <v>0.2</v>
      </c>
      <c r="M12" s="20" t="s">
        <v>59</v>
      </c>
      <c r="N12" s="21" t="s">
        <v>60</v>
      </c>
      <c r="O12" s="20" t="s">
        <v>61</v>
      </c>
      <c r="P12" s="20">
        <v>6</v>
      </c>
      <c r="Q12" s="20" t="s">
        <v>32</v>
      </c>
      <c r="R12" s="20" t="s">
        <v>33</v>
      </c>
      <c r="S12" s="20" t="s">
        <v>34</v>
      </c>
    </row>
    <row r="13" customHeight="1" spans="1:19">
      <c r="A13" s="12"/>
      <c r="B13" s="12"/>
      <c r="C13" s="12"/>
      <c r="D13" s="12"/>
      <c r="E13" s="14" t="s">
        <v>62</v>
      </c>
      <c r="F13" s="14" t="s">
        <v>63</v>
      </c>
      <c r="G13" s="14">
        <f>SUBTOTAL(9,P13:P15)</f>
        <v>328.8</v>
      </c>
      <c r="H13" s="15" t="s">
        <v>25</v>
      </c>
      <c r="I13" s="20" t="s">
        <v>26</v>
      </c>
      <c r="J13" s="21" t="s">
        <v>27</v>
      </c>
      <c r="K13" s="21" t="s">
        <v>28</v>
      </c>
      <c r="L13" s="23">
        <v>0.2</v>
      </c>
      <c r="M13" s="20" t="s">
        <v>64</v>
      </c>
      <c r="N13" s="21" t="s">
        <v>65</v>
      </c>
      <c r="O13" s="20" t="s">
        <v>66</v>
      </c>
      <c r="P13" s="20">
        <v>168.5</v>
      </c>
      <c r="Q13" s="20" t="s">
        <v>32</v>
      </c>
      <c r="R13" s="20" t="s">
        <v>33</v>
      </c>
      <c r="S13" s="20" t="s">
        <v>34</v>
      </c>
    </row>
    <row r="14" customHeight="1" spans="1:19">
      <c r="A14" s="12"/>
      <c r="B14" s="12"/>
      <c r="C14" s="12"/>
      <c r="D14" s="12"/>
      <c r="E14" s="12"/>
      <c r="F14" s="12"/>
      <c r="G14" s="12"/>
      <c r="H14" s="15" t="s">
        <v>25</v>
      </c>
      <c r="I14" s="20" t="s">
        <v>26</v>
      </c>
      <c r="J14" s="21" t="s">
        <v>27</v>
      </c>
      <c r="K14" s="21" t="s">
        <v>28</v>
      </c>
      <c r="L14" s="23">
        <v>0.2</v>
      </c>
      <c r="M14" s="20" t="s">
        <v>67</v>
      </c>
      <c r="N14" s="21" t="s">
        <v>68</v>
      </c>
      <c r="O14" s="20" t="s">
        <v>69</v>
      </c>
      <c r="P14" s="20">
        <v>110</v>
      </c>
      <c r="Q14" s="20" t="s">
        <v>32</v>
      </c>
      <c r="R14" s="20" t="s">
        <v>33</v>
      </c>
      <c r="S14" s="20" t="s">
        <v>34</v>
      </c>
    </row>
    <row r="15" customHeight="1" spans="1:19">
      <c r="A15" s="12"/>
      <c r="B15" s="12"/>
      <c r="C15" s="12"/>
      <c r="D15" s="12"/>
      <c r="E15" s="18"/>
      <c r="F15" s="18"/>
      <c r="G15" s="18"/>
      <c r="H15" s="15" t="s">
        <v>25</v>
      </c>
      <c r="I15" s="20" t="s">
        <v>26</v>
      </c>
      <c r="J15" s="21" t="s">
        <v>27</v>
      </c>
      <c r="K15" s="21" t="s">
        <v>28</v>
      </c>
      <c r="L15" s="23">
        <v>0.2</v>
      </c>
      <c r="M15" s="20" t="s">
        <v>70</v>
      </c>
      <c r="N15" s="21" t="s">
        <v>71</v>
      </c>
      <c r="O15" s="20" t="s">
        <v>72</v>
      </c>
      <c r="P15" s="20">
        <v>50.3</v>
      </c>
      <c r="Q15" s="20" t="s">
        <v>32</v>
      </c>
      <c r="R15" s="20" t="s">
        <v>33</v>
      </c>
      <c r="S15" s="20" t="s">
        <v>34</v>
      </c>
    </row>
    <row r="16" customHeight="1" spans="1:19">
      <c r="A16" s="12"/>
      <c r="B16" s="12"/>
      <c r="C16" s="12"/>
      <c r="D16" s="12"/>
      <c r="E16" s="14" t="s">
        <v>73</v>
      </c>
      <c r="F16" s="14" t="s">
        <v>74</v>
      </c>
      <c r="G16" s="14">
        <f>SUBTOTAL(9,P16:P17)</f>
        <v>308.6</v>
      </c>
      <c r="H16" s="15" t="s">
        <v>25</v>
      </c>
      <c r="I16" s="20" t="s">
        <v>26</v>
      </c>
      <c r="J16" s="21" t="s">
        <v>27</v>
      </c>
      <c r="K16" s="21" t="s">
        <v>28</v>
      </c>
      <c r="L16" s="23">
        <v>0.2</v>
      </c>
      <c r="M16" s="20" t="s">
        <v>75</v>
      </c>
      <c r="N16" s="21" t="s">
        <v>76</v>
      </c>
      <c r="O16" s="20" t="s">
        <v>77</v>
      </c>
      <c r="P16" s="20">
        <v>244.6</v>
      </c>
      <c r="Q16" s="20" t="s">
        <v>32</v>
      </c>
      <c r="R16" s="20" t="s">
        <v>33</v>
      </c>
      <c r="S16" s="20" t="s">
        <v>34</v>
      </c>
    </row>
    <row r="17" customHeight="1" spans="1:19">
      <c r="A17" s="12"/>
      <c r="B17" s="12"/>
      <c r="C17" s="12"/>
      <c r="D17" s="12"/>
      <c r="E17" s="18"/>
      <c r="F17" s="18"/>
      <c r="G17" s="18"/>
      <c r="H17" s="15" t="s">
        <v>25</v>
      </c>
      <c r="I17" s="20" t="s">
        <v>26</v>
      </c>
      <c r="J17" s="21" t="s">
        <v>27</v>
      </c>
      <c r="K17" s="21" t="s">
        <v>28</v>
      </c>
      <c r="L17" s="23">
        <v>0.2</v>
      </c>
      <c r="M17" s="20" t="s">
        <v>78</v>
      </c>
      <c r="N17" s="21" t="s">
        <v>79</v>
      </c>
      <c r="O17" s="20" t="s">
        <v>80</v>
      </c>
      <c r="P17" s="20">
        <v>64</v>
      </c>
      <c r="Q17" s="20" t="s">
        <v>32</v>
      </c>
      <c r="R17" s="20" t="s">
        <v>33</v>
      </c>
      <c r="S17" s="20" t="s">
        <v>34</v>
      </c>
    </row>
    <row r="18" ht="59" customHeight="1" spans="1:19">
      <c r="A18" s="12"/>
      <c r="B18" s="12"/>
      <c r="C18" s="19"/>
      <c r="D18" s="12"/>
      <c r="E18" s="20" t="s">
        <v>81</v>
      </c>
      <c r="F18" s="20" t="s">
        <v>82</v>
      </c>
      <c r="G18" s="20">
        <v>292</v>
      </c>
      <c r="H18" s="15" t="s">
        <v>25</v>
      </c>
      <c r="I18" s="20" t="s">
        <v>26</v>
      </c>
      <c r="J18" s="21" t="s">
        <v>27</v>
      </c>
      <c r="K18" s="21" t="s">
        <v>28</v>
      </c>
      <c r="L18" s="23">
        <v>0.2</v>
      </c>
      <c r="M18" s="20" t="s">
        <v>83</v>
      </c>
      <c r="N18" s="21" t="s">
        <v>84</v>
      </c>
      <c r="O18" s="20" t="s">
        <v>85</v>
      </c>
      <c r="P18" s="20">
        <v>292</v>
      </c>
      <c r="Q18" s="20" t="s">
        <v>32</v>
      </c>
      <c r="R18" s="20" t="s">
        <v>33</v>
      </c>
      <c r="S18" s="20" t="s">
        <v>34</v>
      </c>
    </row>
    <row r="19" s="3" customFormat="1" ht="67.5" spans="1:19">
      <c r="A19" s="20" t="s">
        <v>86</v>
      </c>
      <c r="B19" s="20" t="s">
        <v>87</v>
      </c>
      <c r="C19" s="20">
        <f>SUM(G19:G19)</f>
        <v>80</v>
      </c>
      <c r="D19" s="20" t="s">
        <v>25</v>
      </c>
      <c r="E19" s="20" t="s">
        <v>88</v>
      </c>
      <c r="F19" s="20" t="s">
        <v>89</v>
      </c>
      <c r="G19" s="20">
        <v>80</v>
      </c>
      <c r="H19" s="21">
        <v>80</v>
      </c>
      <c r="I19" s="15" t="s">
        <v>90</v>
      </c>
      <c r="J19" s="21" t="s">
        <v>27</v>
      </c>
      <c r="K19" s="21" t="s">
        <v>91</v>
      </c>
      <c r="L19" s="24">
        <v>0.1</v>
      </c>
      <c r="M19" s="20" t="s">
        <v>92</v>
      </c>
      <c r="N19" s="21" t="s">
        <v>36</v>
      </c>
      <c r="O19" s="20" t="s">
        <v>93</v>
      </c>
      <c r="P19" s="20">
        <v>80</v>
      </c>
      <c r="Q19" s="20" t="s">
        <v>94</v>
      </c>
      <c r="R19" s="20" t="s">
        <v>33</v>
      </c>
      <c r="S19" s="20" t="s">
        <v>95</v>
      </c>
    </row>
    <row r="20" customHeight="1" spans="3:3">
      <c r="C20" s="3">
        <f>SUM(C3:C19)</f>
        <v>1370.7</v>
      </c>
    </row>
    <row r="21" customHeight="1" spans="2:2">
      <c r="B21" s="22"/>
    </row>
  </sheetData>
  <autoFilter xmlns:etc="http://www.wps.cn/officeDocument/2017/etCustomData" ref="A1:T21" etc:filterBottomFollowUsedRange="0">
    <extLst/>
  </autoFilter>
  <mergeCells count="14">
    <mergeCell ref="A1:S1"/>
    <mergeCell ref="A3:A18"/>
    <mergeCell ref="B3:B18"/>
    <mergeCell ref="C3:C18"/>
    <mergeCell ref="D3:D18"/>
    <mergeCell ref="E3:E12"/>
    <mergeCell ref="E13:E15"/>
    <mergeCell ref="E16:E17"/>
    <mergeCell ref="F3:F12"/>
    <mergeCell ref="F13:F15"/>
    <mergeCell ref="F16:F17"/>
    <mergeCell ref="G3:G12"/>
    <mergeCell ref="G13:G15"/>
    <mergeCell ref="G16:G17"/>
  </mergeCells>
  <dataValidations count="2">
    <dataValidation type="whole" operator="between" allowBlank="1" showInputMessage="1" showErrorMessage="1" sqref="D1 H1 L1:P1">
      <formula1>1</formula1>
      <formula2>100</formula2>
    </dataValidation>
    <dataValidation allowBlank="1" showInputMessage="1" showErrorMessage="1" sqref="I1:K1 R1 S2"/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yangzg</cp:lastModifiedBy>
  <dcterms:created xsi:type="dcterms:W3CDTF">2023-05-12T11:15:00Z</dcterms:created>
  <dcterms:modified xsi:type="dcterms:W3CDTF">2025-09-02T07:39:12Z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6556BE1B41664FC184086F97BB452825_13</vt:lpwstr>
  </property>
  <property fmtid="{D5CDD505-2E9C-101B-9397-08002B2CF9AE}" pid="4" name="KSOReadingLayout">
    <vt:bool>true</vt:bool>
  </property>
</Properties>
</file>