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xWindow="14055" windowWidth="14055" windowHeight="12540"/>
  </bookViews>
  <sheets>
    <sheet name="标3 各型号地脚螺栓、接地材料" sheetId="7" r:id="rId1"/>
  </sheets>
  <calcPr calcId="144525"/>
</workbook>
</file>

<file path=xl/sharedStrings.xml><?xml version="1.0" encoding="utf-8"?>
<sst xmlns="http://schemas.openxmlformats.org/spreadsheetml/2006/main" count="54" uniqueCount="36">
  <si>
    <t>标3：各型号地脚螺栓、接地材料</t>
  </si>
  <si>
    <r>
      <rPr>
        <b/>
        <sz val="9"/>
        <color rgb="FF000000"/>
        <rFont val="宋体"/>
        <charset val="134"/>
      </rPr>
      <t>投标报价部分</t>
    </r>
    <r>
      <rPr>
        <b/>
        <sz val="9"/>
        <color rgb="FFFF0000"/>
        <rFont val="宋体"/>
        <charset val="134"/>
      </rPr>
      <t>（由供应商填写）</t>
    </r>
    <r>
      <rPr>
        <b/>
        <sz val="9"/>
        <color rgb="FF000000"/>
        <rFont val="宋体"/>
        <charset val="134"/>
      </rPr>
      <t xml:space="preserve">
（注：单位含元的数值均保留小数点后两位，</t>
    </r>
    <r>
      <rPr>
        <b/>
        <sz val="9"/>
        <color rgb="FFFF0000"/>
        <rFont val="宋体"/>
        <charset val="134"/>
      </rPr>
      <t>同一标的下不同包报价须一致，不一致做否决投标处理</t>
    </r>
    <r>
      <rPr>
        <b/>
        <sz val="9"/>
        <color rgb="FF000000"/>
        <rFont val="宋体"/>
        <charset val="134"/>
      </rPr>
      <t>）</t>
    </r>
  </si>
  <si>
    <r>
      <rPr>
        <sz val="9"/>
        <color theme="1"/>
        <rFont val="宋体"/>
        <charset val="134"/>
      </rPr>
      <t>评标价格权重部分
（由评审专家经验算后，填入系统算价格分，</t>
    </r>
    <r>
      <rPr>
        <b/>
        <sz val="9"/>
        <color rgb="FFFF0000"/>
        <rFont val="宋体"/>
        <charset val="134"/>
      </rPr>
      <t>投标人无需填写和操作</t>
    </r>
    <r>
      <rPr>
        <sz val="9"/>
        <color theme="1"/>
        <rFont val="宋体"/>
        <charset val="134"/>
      </rPr>
      <t>）</t>
    </r>
  </si>
  <si>
    <t>标的名称</t>
  </si>
  <si>
    <t>序号</t>
  </si>
  <si>
    <t>产品名称</t>
  </si>
  <si>
    <t>规格(mm)</t>
  </si>
  <si>
    <t>材质</t>
  </si>
  <si>
    <t>单位</t>
  </si>
  <si>
    <t>数量</t>
  </si>
  <si>
    <t>单价限价（元/吨）</t>
  </si>
  <si>
    <t>单价报价（元/吨）</t>
  </si>
  <si>
    <t>备 注</t>
  </si>
  <si>
    <t>权重</t>
  </si>
  <si>
    <t>报价价格数值 *权重后价格数值</t>
  </si>
  <si>
    <t>地脚螺栓</t>
  </si>
  <si>
    <t>Φ20-75</t>
  </si>
  <si>
    <t>Q235B</t>
  </si>
  <si>
    <t>吨</t>
  </si>
  <si>
    <t>Q355B（Q345B）</t>
  </si>
  <si>
    <t>35#</t>
  </si>
  <si>
    <t>45#</t>
  </si>
  <si>
    <t>地脚螺栓箍筋</t>
  </si>
  <si>
    <t>Φ8-12</t>
  </si>
  <si>
    <t>HPB300</t>
  </si>
  <si>
    <t>接地引下线</t>
  </si>
  <si>
    <t>Φ10-16</t>
  </si>
  <si>
    <t>热镀锌，包含接头联板</t>
  </si>
  <si>
    <t>镀锌圆钢</t>
  </si>
  <si>
    <t>热镀锌</t>
  </si>
  <si>
    <t>定位板</t>
  </si>
  <si>
    <t>/</t>
  </si>
  <si>
    <t>Q235</t>
  </si>
  <si>
    <r>
      <rPr>
        <sz val="9"/>
        <color rgb="FF000000"/>
        <rFont val="宋体"/>
        <charset val="134"/>
        <scheme val="minor"/>
      </rPr>
      <t>注意：此行填写单价报价之和，本项目是框架招标只报各种型号的每1吨单价。此处报价即是开标价（开标预览表处填写的价格）</t>
    </r>
    <r>
      <rPr>
        <sz val="9"/>
        <color rgb="FFFF0000"/>
        <rFont val="宋体"/>
        <charset val="134"/>
        <scheme val="minor"/>
      </rPr>
      <t>此报价需与开标价保持一致。</t>
    </r>
  </si>
  <si>
    <r>
      <rPr>
        <sz val="9"/>
        <rFont val="宋体"/>
        <charset val="134"/>
      </rPr>
      <t>评标价格权重部分（由评审专家经验算后，填入系统算价格分，</t>
    </r>
    <r>
      <rPr>
        <sz val="9"/>
        <color rgb="FFFF0000"/>
        <rFont val="宋体"/>
        <charset val="134"/>
      </rPr>
      <t>投标人无需填写和操作</t>
    </r>
    <r>
      <rPr>
        <sz val="9"/>
        <rFont val="宋体"/>
        <charset val="134"/>
      </rPr>
      <t>）</t>
    </r>
  </si>
  <si>
    <r>
      <t>说明：
1、报价应为人民币含税价（元），包括货物（含原材料、加工）运输及售后服务、保险税收等完成此项目所有涉及的一切费用，不可遗漏，否则一旦成交，将认为投标人认同遗漏部分免费提供，招标人不再支付其它任何费用。本项目的交货地点为国内指定地点车板交货。
2、地脚螺栓采购包含箍筋、锚板、垫板及螺帽等；所有地螺螺栓顶部、螺帽、垫片必须打钢印，注明材质和规格；按订单每种型号需提供三根长度50cm的标准试验样品件；按每个订单的设计图纸要求配套提供，产品质量满足相应国家或行业标准。
3、接地引下线按设计图纸要求加工，成套提供，产品质量满足相应国家或行业标准。
4、本次项目框招重量为预估量，招标人根据实际需求在框招供应商范围签订订单合同进行采购。
5、本项目订单合同单价的确定采用合同单价与钢材市场价格联动的机制，具体如下：
1）地脚螺栓原材料市场价参考值：Q235参考我的钢铁网（http://www.mysteel.com/）特钢—优特钢-优特钢价格-工业普圆-杭州市场工业普圆价格行情Q235-衢州元立（Φ20-30）、（Φ32-85）；Q345B（Q355B）参考“我的钢铁网（http://www.mysteel.com/）特钢—优特钢-优特钢价格-低合金圆钢-上海市场低合金圆钢价格行情Q345B-淮钢特钢（Φ20-28）、（Φ29-85）；35#、45#参考“我的钢铁网（http://www.mysteel.com/）特钢—优特钢-优特钢价格-碳结钢-杭州市场碳结圆钢价格行情-杭钢（Φ20-29）、（Φ30-85）；
2）地脚螺栓箍筋原材料市场价参考值：Φ8参考“我的钢铁网（http://www.mysteel.com/）昆明市场建筑钢材价格行情-昆钢（HPB300Φ8）、Φ12参考“我的钢铁网（http://www.mysteel.com/）昆明市场建筑钢材价格行情-昆钢（HPB300Φ12）。
3）接地引下线及镀锌圆钢原材料市场价参考值：Φ10参考“我的钢铁网（http://www.mysteel.com/）昆明市场建筑钢材价格行情-昆钢（HPB300Φ10）、Φ12-16参考“我的钢铁网（http://www.mysteel.com/）昆明市场建筑钢材价格行情-昆钢（HPB300Φ12）。
4）定位板原材料市场价参考值：“我的钢铁网（http://www.mysteel.com/）钢材—中厚板-西南地区-昆明市场中厚板价格行情-柳钢Q235B（相应型号）。
5）下订单前5个工作日网上公布原材料市场均价与2025年7月15日原材料的参考值相比，当浮动比例不超过±5%时，订单价按中标单价执行，不作浮动；当浮动比例超过±5%时，按中标单价±调价金额计算价格执行。  
联动价格的计算公式：
订单合同单价PH=中标单价PZ+调价金额ΔP
①-5%≤FJ≤+5%时，调价金额ΔP=0；
②FJ＞5%时，调价金额ΔP=JC-J0-J0×5%；
③FJ＜-5%时，调价金额ΔP=JC-J0+J0×5%。
其中：FJ是指波动幅度，FJ=（JC-J0）/J0×100%。
J0是指2025年7月15日上述原材料的参考值，地脚螺栓（Q235）（Φ20-30）J0=3440元/吨、地脚螺栓（Q235）（Φ32-85）J0=3410元/吨；地脚螺栓Q345B（Q355B）（Φ20-28）J0=3810元/吨、地脚螺栓Q345B（Q355B）（Φ29-85）J0=3780元/吨；地脚螺栓35#（Φ20-29）J0=3540元/吨、地脚螺栓35#（Φ30-85）J0=3510元/吨；地脚螺栓45#（Φ20-29）J0=3520元/吨、地脚螺栓45#（Φ30-85）J0=3490元/吨；</t>
    </r>
    <r>
      <rPr>
        <sz val="9"/>
        <color rgb="FFFF0000"/>
        <rFont val="宋体"/>
        <charset val="134"/>
        <scheme val="minor"/>
      </rPr>
      <t>地脚螺栓箍筋（HPB300Φ8）J0=3590元/吨，（HPB300Φ12）J0=3640元/吨；接地引下线及镀锌圆钢（HPB300Φ10）J0=3590元/吨，接地引下线及镀锌圆钢（HPB300Φ12）J0=3640元/吨；</t>
    </r>
    <r>
      <rPr>
        <sz val="9"/>
        <color theme="1"/>
        <rFont val="宋体"/>
        <charset val="134"/>
        <scheme val="minor"/>
      </rPr>
      <t>定位板（Q235B）J0不同厚度详见截图。
JC是指下订单前5个工作日网上公布原材料市场均价，单价为元/吨。</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</si>
</sst>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b/>
      <sz val="12"/>
      <color theme="1"/>
      <name val="宋体"/>
      <charset val="134"/>
      <scheme val="minor"/>
    </font>
    <font>
      <b/>
      <sz val="9"/>
      <color rgb="FF000000"/>
      <name val="宋体"/>
      <charset val="134"/>
    </font>
    <font>
      <sz val="9"/>
      <color theme="1"/>
      <name val="宋体"/>
      <charset val="134"/>
      <scheme val="minor"/>
    </font>
    <font>
      <sz val="9"/>
      <color rgb="FF000000"/>
      <name val="宋体"/>
      <charset val="134"/>
      <scheme val="minor"/>
    </font>
    <font>
      <b/>
      <sz val="9"/>
      <color theme="1"/>
      <name val="宋体"/>
      <charset val="134"/>
      <scheme val="minor"/>
    </font>
    <font>
      <sz val="9"/>
      <color theme="1"/>
      <name val="宋体"/>
      <charset val="134"/>
    </font>
    <font>
      <sz val="9"/>
      <color rgb="FF000000"/>
      <name val="宋体"/>
      <charset val="134"/>
    </font>
    <font>
      <sz val="9"/>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color rgb="FFFF0000"/>
      <name val="宋体"/>
      <charset val="134"/>
    </font>
    <font>
      <sz val="9"/>
      <color rgb="FFFF0000"/>
      <name val="宋体"/>
      <charset val="134"/>
      <scheme val="minor"/>
    </font>
    <font>
      <sz val="9"/>
      <color rgb="FFFF0000"/>
      <name val="宋体"/>
      <charset val="134"/>
    </font>
  </fonts>
  <fills count="35">
    <fill>
      <patternFill patternType="none"/>
    </fill>
    <fill>
      <patternFill patternType="gray125"/>
    </fill>
    <fill>
      <patternFill patternType="solid">
        <fgColor theme="3" tint="0.8"/>
        <bgColor indexed="64"/>
      </patternFill>
    </fill>
    <fill>
      <patternFill patternType="solid">
        <fgColor theme="6" tint="0.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9"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0" fillId="0" borderId="10" applyNumberFormat="0" applyFill="0" applyAlignment="0" applyProtection="0">
      <alignment vertical="center"/>
    </xf>
    <xf numFmtId="0" fontId="12" fillId="11" borderId="0" applyNumberFormat="0" applyBorder="0" applyAlignment="0" applyProtection="0">
      <alignment vertical="center"/>
    </xf>
    <xf numFmtId="0" fontId="15" fillId="0" borderId="11" applyNumberFormat="0" applyFill="0" applyAlignment="0" applyProtection="0">
      <alignment vertical="center"/>
    </xf>
    <xf numFmtId="0" fontId="12" fillId="12" borderId="0" applyNumberFormat="0" applyBorder="0" applyAlignment="0" applyProtection="0">
      <alignment vertical="center"/>
    </xf>
    <xf numFmtId="0" fontId="21" fillId="13" borderId="12" applyNumberFormat="0" applyAlignment="0" applyProtection="0">
      <alignment vertical="center"/>
    </xf>
    <xf numFmtId="0" fontId="22" fillId="13" borderId="8" applyNumberFormat="0" applyAlignment="0" applyProtection="0">
      <alignment vertical="center"/>
    </xf>
    <xf numFmtId="0" fontId="23" fillId="14" borderId="13"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xf numFmtId="0" fontId="8" fillId="0" borderId="0">
      <alignment vertical="center"/>
    </xf>
  </cellStyleXfs>
  <cellXfs count="25">
    <xf numFmtId="0" fontId="0" fillId="0" borderId="0" xfId="0">
      <alignment vertical="center"/>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xf numFmtId="176" fontId="3" fillId="0" borderId="3" xfId="0" applyNumberFormat="1" applyFont="1" applyBorder="1" applyAlignment="1">
      <alignment horizontal="center" vertical="center"/>
    </xf>
    <xf numFmtId="176" fontId="4" fillId="0" borderId="3" xfId="0" applyNumberFormat="1" applyFont="1" applyBorder="1" applyAlignment="1">
      <alignment horizontal="center" vertical="center" wrapText="1"/>
    </xf>
    <xf numFmtId="0" fontId="4" fillId="2" borderId="3" xfId="0" applyFont="1" applyFill="1" applyBorder="1" applyAlignment="1">
      <alignment horizontal="center" vertical="center" wrapText="1"/>
    </xf>
    <xf numFmtId="0" fontId="3" fillId="0" borderId="3" xfId="0" applyFont="1" applyBorder="1" applyAlignment="1">
      <alignment horizontal="left" vertical="center" wrapText="1"/>
    </xf>
    <xf numFmtId="0" fontId="2" fillId="2"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3" xfId="0" applyFont="1" applyFill="1" applyBorder="1" applyAlignment="1">
      <alignment vertical="center" wrapText="1"/>
    </xf>
    <xf numFmtId="0" fontId="5" fillId="0" borderId="6" xfId="0" applyFont="1" applyBorder="1" applyAlignment="1">
      <alignment horizontal="center" vertical="center" wrapText="1"/>
    </xf>
    <xf numFmtId="0" fontId="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176" fontId="3" fillId="0" borderId="3" xfId="0" applyNumberFormat="1" applyFont="1" applyBorder="1" applyAlignment="1">
      <alignment horizontal="center" vertical="center" wrapText="1"/>
    </xf>
    <xf numFmtId="0" fontId="3" fillId="0" borderId="3" xfId="0" applyFont="1" applyBorder="1">
      <alignment vertical="center"/>
    </xf>
    <xf numFmtId="176" fontId="3" fillId="2" borderId="3" xfId="0" applyNumberFormat="1" applyFont="1" applyFill="1" applyBorder="1" applyAlignment="1">
      <alignment horizontal="center" vertical="center" wrapText="1"/>
    </xf>
    <xf numFmtId="0" fontId="3" fillId="0" borderId="3" xfId="0" applyFont="1" applyBorder="1" applyAlignment="1">
      <alignment horizontal="center" vertical="center"/>
    </xf>
    <xf numFmtId="0" fontId="5" fillId="0" borderId="7" xfId="0" applyFont="1" applyBorder="1" applyAlignment="1">
      <alignment horizontal="center" vertical="center" wrapText="1"/>
    </xf>
    <xf numFmtId="0" fontId="8" fillId="3" borderId="3" xfId="0" applyFont="1" applyFill="1" applyBorder="1" applyAlignment="1">
      <alignment horizontal="left" vertical="center" wrapText="1"/>
    </xf>
    <xf numFmtId="176" fontId="3" fillId="3" borderId="3"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3"/>
  <sheetViews>
    <sheetView tabSelected="1" topLeftCell="A11" workbookViewId="0">
      <selection activeCell="I18" sqref="I18"/>
    </sheetView>
  </sheetViews>
  <sheetFormatPr defaultColWidth="9" defaultRowHeight="13.5"/>
  <cols>
    <col min="1" max="1" width="8.125" customWidth="1"/>
    <col min="2" max="2" width="5.35" customWidth="1"/>
    <col min="3" max="3" width="11.375" customWidth="1"/>
    <col min="6" max="6" width="5.375" customWidth="1"/>
    <col min="7" max="7" width="5" customWidth="1"/>
    <col min="8" max="8" width="8" customWidth="1"/>
    <col min="9" max="9" width="7.875" customWidth="1"/>
    <col min="10" max="10" width="7.25" customWidth="1"/>
    <col min="11" max="11" width="4.125" customWidth="1"/>
    <col min="12" max="12" width="12.875" customWidth="1"/>
    <col min="13" max="13" width="8.75" customWidth="1"/>
  </cols>
  <sheetData>
    <row r="1" ht="21" customHeight="1" spans="1:13">
      <c r="A1" s="1" t="s">
        <v>0</v>
      </c>
      <c r="B1" s="1"/>
      <c r="C1" s="1"/>
      <c r="D1" s="1"/>
      <c r="E1" s="1"/>
      <c r="F1" s="1"/>
      <c r="G1" s="1"/>
      <c r="H1" s="1"/>
      <c r="I1" s="1"/>
      <c r="J1" s="1"/>
      <c r="K1" s="1"/>
      <c r="L1" s="1"/>
      <c r="M1" s="1"/>
    </row>
    <row r="2" ht="52" customHeight="1" spans="1:13">
      <c r="A2" s="2" t="s">
        <v>1</v>
      </c>
      <c r="B2" s="3"/>
      <c r="C2" s="3"/>
      <c r="D2" s="3"/>
      <c r="E2" s="3"/>
      <c r="F2" s="3"/>
      <c r="G2" s="3"/>
      <c r="H2" s="3"/>
      <c r="I2" s="3"/>
      <c r="J2" s="10"/>
      <c r="K2" s="11"/>
      <c r="L2" s="12" t="s">
        <v>2</v>
      </c>
      <c r="M2" s="13"/>
    </row>
    <row r="3" ht="65" customHeight="1" spans="1:13">
      <c r="A3" s="4" t="s">
        <v>3</v>
      </c>
      <c r="B3" s="5" t="s">
        <v>4</v>
      </c>
      <c r="C3" s="5" t="s">
        <v>5</v>
      </c>
      <c r="D3" s="5" t="s">
        <v>6</v>
      </c>
      <c r="E3" s="5" t="s">
        <v>7</v>
      </c>
      <c r="F3" s="5" t="s">
        <v>8</v>
      </c>
      <c r="G3" s="5" t="s">
        <v>9</v>
      </c>
      <c r="H3" s="5" t="s">
        <v>10</v>
      </c>
      <c r="I3" s="5" t="s">
        <v>11</v>
      </c>
      <c r="J3" s="5" t="s">
        <v>12</v>
      </c>
      <c r="K3" s="14"/>
      <c r="L3" s="15" t="s">
        <v>13</v>
      </c>
      <c r="M3" s="15" t="s">
        <v>14</v>
      </c>
    </row>
    <row r="4" ht="25" customHeight="1" spans="1:13">
      <c r="A4" s="4" t="s">
        <v>0</v>
      </c>
      <c r="B4" s="5">
        <v>1</v>
      </c>
      <c r="C4" s="5" t="s">
        <v>15</v>
      </c>
      <c r="D4" s="5" t="s">
        <v>16</v>
      </c>
      <c r="E4" s="5" t="s">
        <v>17</v>
      </c>
      <c r="F4" s="5" t="s">
        <v>18</v>
      </c>
      <c r="G4" s="5">
        <v>1</v>
      </c>
      <c r="H4" s="6">
        <v>6100</v>
      </c>
      <c r="I4" s="7"/>
      <c r="J4" s="5"/>
      <c r="K4" s="14"/>
      <c r="L4" s="16">
        <v>0.03</v>
      </c>
      <c r="M4" s="6">
        <f t="shared" ref="M4:M11" si="0">I4*L4</f>
        <v>0</v>
      </c>
    </row>
    <row r="5" ht="25" customHeight="1" spans="1:13">
      <c r="A5" s="4"/>
      <c r="B5" s="5">
        <v>2</v>
      </c>
      <c r="C5" s="5" t="s">
        <v>15</v>
      </c>
      <c r="D5" s="5" t="s">
        <v>16</v>
      </c>
      <c r="E5" s="5" t="s">
        <v>19</v>
      </c>
      <c r="F5" s="5" t="s">
        <v>18</v>
      </c>
      <c r="G5" s="5">
        <v>1</v>
      </c>
      <c r="H5" s="6">
        <v>6500</v>
      </c>
      <c r="I5" s="7"/>
      <c r="J5" s="5"/>
      <c r="K5" s="14"/>
      <c r="L5" s="16">
        <v>0.05</v>
      </c>
      <c r="M5" s="6">
        <f t="shared" si="0"/>
        <v>0</v>
      </c>
    </row>
    <row r="6" ht="25" customHeight="1" spans="1:13">
      <c r="A6" s="4"/>
      <c r="B6" s="5">
        <v>3</v>
      </c>
      <c r="C6" s="5" t="s">
        <v>15</v>
      </c>
      <c r="D6" s="5" t="s">
        <v>16</v>
      </c>
      <c r="E6" s="5" t="s">
        <v>20</v>
      </c>
      <c r="F6" s="5" t="s">
        <v>18</v>
      </c>
      <c r="G6" s="5">
        <v>1</v>
      </c>
      <c r="H6" s="6">
        <v>6450</v>
      </c>
      <c r="I6" s="7"/>
      <c r="J6" s="5"/>
      <c r="K6" s="14"/>
      <c r="L6" s="16">
        <v>0.66</v>
      </c>
      <c r="M6" s="6">
        <f t="shared" si="0"/>
        <v>0</v>
      </c>
    </row>
    <row r="7" ht="25" customHeight="1" spans="1:13">
      <c r="A7" s="4"/>
      <c r="B7" s="5">
        <v>4</v>
      </c>
      <c r="C7" s="5" t="s">
        <v>15</v>
      </c>
      <c r="D7" s="5" t="s">
        <v>16</v>
      </c>
      <c r="E7" s="5" t="s">
        <v>21</v>
      </c>
      <c r="F7" s="5" t="s">
        <v>18</v>
      </c>
      <c r="G7" s="5">
        <v>1</v>
      </c>
      <c r="H7" s="6">
        <v>6430</v>
      </c>
      <c r="I7" s="7"/>
      <c r="J7" s="5"/>
      <c r="K7" s="14"/>
      <c r="L7" s="16">
        <v>0.02</v>
      </c>
      <c r="M7" s="6">
        <f t="shared" si="0"/>
        <v>0</v>
      </c>
    </row>
    <row r="8" ht="25" customHeight="1" spans="1:13">
      <c r="A8" s="4"/>
      <c r="B8" s="5">
        <v>5</v>
      </c>
      <c r="C8" s="5" t="s">
        <v>22</v>
      </c>
      <c r="D8" s="5" t="s">
        <v>23</v>
      </c>
      <c r="E8" s="5" t="s">
        <v>24</v>
      </c>
      <c r="F8" s="5" t="s">
        <v>18</v>
      </c>
      <c r="G8" s="5">
        <v>1</v>
      </c>
      <c r="H8" s="6">
        <v>5000</v>
      </c>
      <c r="I8" s="7"/>
      <c r="J8" s="5"/>
      <c r="K8" s="14"/>
      <c r="L8" s="17">
        <v>0.02</v>
      </c>
      <c r="M8" s="6">
        <f t="shared" si="0"/>
        <v>0</v>
      </c>
    </row>
    <row r="9" ht="25" customHeight="1" spans="1:13">
      <c r="A9" s="4"/>
      <c r="B9" s="5">
        <v>6</v>
      </c>
      <c r="C9" s="5" t="s">
        <v>25</v>
      </c>
      <c r="D9" s="5" t="s">
        <v>26</v>
      </c>
      <c r="E9" s="5" t="s">
        <v>24</v>
      </c>
      <c r="F9" s="5" t="s">
        <v>18</v>
      </c>
      <c r="G9" s="5">
        <v>1</v>
      </c>
      <c r="H9" s="6">
        <v>6500</v>
      </c>
      <c r="I9" s="7"/>
      <c r="J9" s="5" t="s">
        <v>27</v>
      </c>
      <c r="K9" s="14"/>
      <c r="L9" s="16">
        <v>0.05</v>
      </c>
      <c r="M9" s="6">
        <f t="shared" si="0"/>
        <v>0</v>
      </c>
    </row>
    <row r="10" ht="25" customHeight="1" spans="1:13">
      <c r="A10" s="4"/>
      <c r="B10" s="5">
        <v>7</v>
      </c>
      <c r="C10" s="5" t="s">
        <v>28</v>
      </c>
      <c r="D10" s="5" t="s">
        <v>26</v>
      </c>
      <c r="E10" s="5" t="s">
        <v>24</v>
      </c>
      <c r="F10" s="5" t="s">
        <v>18</v>
      </c>
      <c r="G10" s="5">
        <v>1</v>
      </c>
      <c r="H10" s="6">
        <v>6400</v>
      </c>
      <c r="I10" s="7"/>
      <c r="J10" s="5" t="s">
        <v>29</v>
      </c>
      <c r="K10" s="14"/>
      <c r="L10" s="16">
        <v>0.15</v>
      </c>
      <c r="M10" s="6">
        <f t="shared" si="0"/>
        <v>0</v>
      </c>
    </row>
    <row r="11" ht="25" customHeight="1" spans="1:13">
      <c r="A11" s="4"/>
      <c r="B11" s="5">
        <v>8</v>
      </c>
      <c r="C11" s="5" t="s">
        <v>30</v>
      </c>
      <c r="D11" s="5" t="s">
        <v>31</v>
      </c>
      <c r="E11" s="5" t="s">
        <v>32</v>
      </c>
      <c r="F11" s="5" t="s">
        <v>18</v>
      </c>
      <c r="G11" s="5">
        <v>1</v>
      </c>
      <c r="H11" s="7">
        <v>5200</v>
      </c>
      <c r="I11" s="18"/>
      <c r="J11" s="19"/>
      <c r="K11" s="14"/>
      <c r="L11" s="17">
        <v>0.02</v>
      </c>
      <c r="M11" s="6">
        <f t="shared" si="0"/>
        <v>0</v>
      </c>
    </row>
    <row r="12" ht="70" customHeight="1" spans="1:13">
      <c r="A12" s="4"/>
      <c r="B12" s="8" t="s">
        <v>33</v>
      </c>
      <c r="C12" s="8"/>
      <c r="D12" s="8"/>
      <c r="E12" s="8"/>
      <c r="F12" s="8"/>
      <c r="G12" s="8"/>
      <c r="H12" s="8"/>
      <c r="I12" s="20">
        <f>SUM(I4:I11)</f>
        <v>0</v>
      </c>
      <c r="J12" s="21" t="s">
        <v>31</v>
      </c>
      <c r="K12" s="22"/>
      <c r="L12" s="23" t="s">
        <v>34</v>
      </c>
      <c r="M12" s="24">
        <f>SUM(M4:M11)</f>
        <v>0</v>
      </c>
    </row>
    <row r="13" ht="397" customHeight="1" spans="1:13">
      <c r="A13" s="9" t="s">
        <v>35</v>
      </c>
      <c r="B13" s="9"/>
      <c r="C13" s="9"/>
      <c r="D13" s="9"/>
      <c r="E13" s="9"/>
      <c r="F13" s="9"/>
      <c r="G13" s="9"/>
      <c r="H13" s="9"/>
      <c r="I13" s="9"/>
      <c r="J13" s="9"/>
      <c r="K13" s="9"/>
      <c r="L13" s="9"/>
      <c r="M13" s="9"/>
    </row>
  </sheetData>
  <mergeCells count="7">
    <mergeCell ref="A1:M1"/>
    <mergeCell ref="A2:J2"/>
    <mergeCell ref="L2:M2"/>
    <mergeCell ref="B12:H12"/>
    <mergeCell ref="A13:M13"/>
    <mergeCell ref="A4:A12"/>
    <mergeCell ref="K2:K12"/>
  </mergeCells>
  <pageMargins left="0.393055555555556" right="0.393055555555556" top="0.393055555555556" bottom="0.393055555555556" header="0.393055555555556" footer="0.393055555555556"/>
  <pageSetup paperSize="9" scale="95"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标3 各型号地脚螺栓、接地材料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74B7B1BB344841A7843764D1D34C224B</cp:lastModifiedBy>
  <dcterms:created xsi:type="dcterms:W3CDTF">2024-01-29T02:22:00Z</dcterms:created>
  <dcterms:modified xsi:type="dcterms:W3CDTF">2025-09-05T08:24:40Z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4C30782E9E5C4DDCA39746AB11E4B3CD</vt:lpwstr>
  </property>
  <property fmtid="{D5CDD505-2E9C-101B-9397-08002B2CF9AE}" pid="3" name="KSOProductBuildVer">
    <vt:lpwstr>2052-11.8.2.12309</vt:lpwstr>
  </property>
</Properties>
</file>