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675"/>
  </bookViews>
  <sheets>
    <sheet name="Sheet1" sheetId="1" r:id="rId1"/>
  </sheets>
  <definedNames>
    <definedName name="_xlnm._FilterDatabase" localSheetId="0" hidden="1">Sheet1!$A$1:$T$32</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<sst xmlns="http://schemas.openxmlformats.org/spreadsheetml/2006/main" count="369" uniqueCount="186">
  <si>
    <t>服务类需求一览表</t>
  </si>
  <si>
    <t>标的序号</t>
  </si>
  <si>
    <t>标的名称</t>
  </si>
  <si>
    <t>概算金额（万元）</t>
  </si>
  <si>
    <t>最大中标数量</t>
  </si>
  <si>
    <t>标包编号</t>
  </si>
  <si>
    <t>标包名称</t>
  </si>
  <si>
    <t>标包金额（万元）</t>
  </si>
  <si>
    <t>最高限价（万元）</t>
  </si>
  <si>
    <t>报价方式</t>
  </si>
  <si>
    <t>采购方式</t>
  </si>
  <si>
    <t>服务期</t>
  </si>
  <si>
    <t>报价要求【最大下浮值】</t>
  </si>
  <si>
    <t>需求编号</t>
  </si>
  <si>
    <t>需求单位</t>
  </si>
  <si>
    <t>子项名称（需求名称）</t>
  </si>
  <si>
    <t>子项金额（万元）</t>
  </si>
  <si>
    <t>合同</t>
  </si>
  <si>
    <t>结算方式</t>
  </si>
  <si>
    <t>有无结算参考表/分项报价表</t>
  </si>
  <si>
    <t>是否安全可控目录</t>
  </si>
  <si>
    <t>【1】</t>
  </si>
  <si>
    <t>【1】卓越绩效评价咨询</t>
  </si>
  <si>
    <t>【1-1】</t>
  </si>
  <si>
    <t>【1-1】本部2025年全面质量管理（管理成熟度）自评诊断咨询服务</t>
  </si>
  <si>
    <t>/</t>
  </si>
  <si>
    <t>下浮率</t>
  </si>
  <si>
    <t>公开招标</t>
  </si>
  <si>
    <t>自合同签订的履约之日起至2026年12月31日</t>
  </si>
  <si>
    <t>XQUM0600202506060018</t>
  </si>
  <si>
    <t>贵州电网公司本部</t>
  </si>
  <si>
    <t>贵州电网公司2025年全面质量管理（管理成熟度）自评诊断咨询服务</t>
  </si>
  <si>
    <t>管理咨询合同</t>
  </si>
  <si>
    <t>概算金额*（1-下浮率）【据实结算】</t>
  </si>
  <si>
    <t>无</t>
  </si>
  <si>
    <t>【1-2】</t>
  </si>
  <si>
    <t>【1-2】都匀2025年全面质量管理（管理成熟度）自评诊断咨询服务</t>
  </si>
  <si>
    <t>XQUM0609202506060088</t>
  </si>
  <si>
    <t>贵州都匀供电局</t>
  </si>
  <si>
    <t>都匀供电局2025年全面质量管理自评诊断管理咨询服务</t>
  </si>
  <si>
    <t>【1-3】</t>
  </si>
  <si>
    <t>【1-3】毕节2025年全面质量管理（管理成熟度）自评诊断咨询服务</t>
  </si>
  <si>
    <t>XQUM0607202506060024</t>
  </si>
  <si>
    <t>贵州毕节供电局</t>
  </si>
  <si>
    <t>毕节供电局2025年管理成熟度（卓越绩效）自评诊断咨询服务</t>
  </si>
  <si>
    <t>【1-4】</t>
  </si>
  <si>
    <t>【1-4】六盘水2025年全面质量管理（管理成熟度）自评诊断咨询服务</t>
  </si>
  <si>
    <t>XQUM0602202506060024</t>
  </si>
  <si>
    <t>贵州六盘水供电局</t>
  </si>
  <si>
    <t>六盘水供电局2025年全面质量管理自评诊断管理咨询服务</t>
  </si>
  <si>
    <t>【1-5】</t>
  </si>
  <si>
    <t>【1-5】凯里2025年全面质量管理（管理成熟度）自评诊断咨询服务</t>
  </si>
  <si>
    <t>XQUM0608202506060026</t>
  </si>
  <si>
    <t>贵州凯里供电局</t>
  </si>
  <si>
    <t>凯里供电局2025年全面质量管理自评诊断管理咨询服务</t>
  </si>
  <si>
    <t>【1-6】</t>
  </si>
  <si>
    <t>【1-6】铜仁2025年全面质量管理（管理成熟度）自评诊断咨询服务</t>
  </si>
  <si>
    <t>XQUM0605202506060046</t>
  </si>
  <si>
    <t>贵州铜仁供电局</t>
  </si>
  <si>
    <t>铜仁供电局2025年全面质量管理自评诊断管理咨询服务</t>
  </si>
  <si>
    <t>【1-7】</t>
  </si>
  <si>
    <t>【1-7】兴义2025年全面质量管理（管理成熟度）自评诊断咨询服务</t>
  </si>
  <si>
    <t>XQUM0606202506060023</t>
  </si>
  <si>
    <t>贵州兴义供电局</t>
  </si>
  <si>
    <t>兴义供电局2025年全面质量管理自评诊断管理咨询服务</t>
  </si>
  <si>
    <t>【2】</t>
  </si>
  <si>
    <t>【2】知识产权代理服务</t>
  </si>
  <si>
    <t>【2-1】</t>
  </si>
  <si>
    <t>【2-1】贵州送变电有限责任公司2025年-2026年知识产权代理服务</t>
  </si>
  <si>
    <t>自合同签订的履约之日起12个月</t>
  </si>
  <si>
    <t>XQUM0662202504080001</t>
  </si>
  <si>
    <t>贵州送变电有限责任公司</t>
  </si>
  <si>
    <t>贵州送变电有限责任公司2025年-2026年知识产权代理服务</t>
  </si>
  <si>
    <t>知识产权服务合同</t>
  </si>
  <si>
    <t>据实结算</t>
  </si>
  <si>
    <t>有</t>
  </si>
  <si>
    <t>【3】</t>
  </si>
  <si>
    <t>【3】品牌建设管理咨询</t>
  </si>
  <si>
    <t>【3-1】</t>
  </si>
  <si>
    <t>【3-1】贵州电网有限责任公司2025年品牌架构运营管理咨询服务</t>
  </si>
  <si>
    <t>32.3500</t>
  </si>
  <si>
    <t>合同总价</t>
  </si>
  <si>
    <t>XQUM0600202504080009</t>
  </si>
  <si>
    <t>贵州电网有限责任公司2025年品牌架构运营管理咨询服务</t>
  </si>
  <si>
    <t>总价包干</t>
  </si>
  <si>
    <t>【4】</t>
  </si>
  <si>
    <t>【4】科技项目前期调研、咨询服务</t>
  </si>
  <si>
    <t>【4-1】</t>
  </si>
  <si>
    <t>【4-1】贵州电网有限责任公司2025年度十五五科技创新规划（专题）研究</t>
  </si>
  <si>
    <t>XQUM0666202504070011</t>
  </si>
  <si>
    <t>贵州电网有限责任公司电力科学研究院</t>
  </si>
  <si>
    <t xml:space="preserve">贵州电网有限责任公司2025年度十五五科技创新规划（专题）研究 </t>
  </si>
  <si>
    <t>【4-2】</t>
  </si>
  <si>
    <t>【4-2】贵州电网有限责任公司电力科学研究院2025年研发费用技术鉴定及研发投入复核服务</t>
  </si>
  <si>
    <t>50.0000</t>
  </si>
  <si>
    <t>XQUM0666202504090015</t>
  </si>
  <si>
    <t>贵州电网有限责任公司电力科学研究院2025年研发费用技术鉴定及研发投入复核服务</t>
  </si>
  <si>
    <t>【5】</t>
  </si>
  <si>
    <t>【5】科技成果鉴定服务</t>
  </si>
  <si>
    <t>【5-1】</t>
  </si>
  <si>
    <t>【5-1】贵州电网电力科学研究院2025年度新产品、新技术等科技成果评价框架服务</t>
  </si>
  <si>
    <t>自合同签订的履约之日起24个月</t>
  </si>
  <si>
    <t>XQUM0666202504070012</t>
  </si>
  <si>
    <t>贵州电网电力科学研究院2025年度新产品、新技术等科技成果评价框架服务</t>
  </si>
  <si>
    <t>技术咨询合同（通用）</t>
  </si>
  <si>
    <t>【6】</t>
  </si>
  <si>
    <t>【6】管理创新研究</t>
  </si>
  <si>
    <t>【6-1】</t>
  </si>
  <si>
    <t>【6-1】以管理变革推动管理体系落地应用研究管理咨询服务</t>
  </si>
  <si>
    <t>XQUM0600202506060017</t>
  </si>
  <si>
    <t>以管理变革推动管理体系落地应用研究管理咨询服务</t>
  </si>
  <si>
    <t>【6-2】</t>
  </si>
  <si>
    <t>【6-2】管理体系落地运转一站式管控模式研究管理咨询服务</t>
  </si>
  <si>
    <t>XQUM0600202506060015</t>
  </si>
  <si>
    <t>管理体系落地运转一站式管控模式研究管理咨询服务</t>
  </si>
  <si>
    <t>【6-3】</t>
  </si>
  <si>
    <t>【6-3】铜仁供电局2025年-2026年适应数字化转型的市级电网企业输变配运维业务管理体系升级应用（子课题3：市级电网企业输电专业领域运维管理体系）管理咨询服务</t>
  </si>
  <si>
    <t>XQUM0605202506050027</t>
  </si>
  <si>
    <t>铜仁供电局2025年-2026年适应数字化转型的市级电网企业输变配运维业务管理体系升级应用（子课题3：市级电网企业输电专业领域运维管理体系）管理咨询服务</t>
  </si>
  <si>
    <t>【6-4】</t>
  </si>
  <si>
    <t>【6-4】探索构建ISAO管理模型促管理体系落地实施的研究与实践</t>
  </si>
  <si>
    <t>XQUM0603202506090074</t>
  </si>
  <si>
    <t>贵州遵义供电局</t>
  </si>
  <si>
    <t>探索构建ISAO管理模型促管理体系落地实施的研究与实践</t>
  </si>
  <si>
    <t>【6-5】</t>
  </si>
  <si>
    <t>【6-5】贵阳供电局2025年地市级供电企业管理体系运转“1+N”大改进模式研究项目管理咨询服务采购</t>
  </si>
  <si>
    <t>XQUM0601202506050023</t>
  </si>
  <si>
    <t>贵州贵阳供电局</t>
  </si>
  <si>
    <t>贵阳供电局2025年地市级供电企业管理体系运转“1+N”大改进模式研究项目管理咨询服务采购</t>
  </si>
  <si>
    <t>【6-6】</t>
  </si>
  <si>
    <t>【6-6】铜仁供电局2025年-2026年适应数字化转型的市级电网企业输变配运维业务管理体系升级应用（子课题1：市级电网企业“集中监控＋数字运维”输变配运维新范式研究应用、子课题2：市级电网企业变配电专业领域运</t>
  </si>
  <si>
    <t>XQUM0605202506050031</t>
  </si>
  <si>
    <t>铜仁供电局2025年-2026年适应数字化转型的市级电网企业输变配运维业务管理体系升级应用（子课题1：市级电网企业“集中监控＋数字运维”输变配运维新范式研究应用、子课题2：市级电网企业变配电专业领域运</t>
  </si>
  <si>
    <t>【6-7】</t>
  </si>
  <si>
    <t>【6-7】贵州电网公司市场部2025-2026年多元特殊场景下的线损时空全链条精准管理策略研究课题1-专变用户计收线变损管理研究和实践应用管理咨询服务</t>
  </si>
  <si>
    <t>XQUM0600202506050009</t>
  </si>
  <si>
    <t>贵州电网公司市场部2025-2026年多元特殊场景下的线损时空全链条精准管理策略研究课题1-专变用户计收线变损管理研究和实践应用管理咨询服务</t>
  </si>
  <si>
    <t>【6-8】</t>
  </si>
  <si>
    <t>【6-8】贵州电网公司企业级数字化运营监控体系研究</t>
  </si>
  <si>
    <t>XQUM0600202506060014</t>
  </si>
  <si>
    <t>贵州电网公司企业级数字化运营监控体系研究</t>
  </si>
  <si>
    <t>【6-9】</t>
  </si>
  <si>
    <t>【6-9】贵州电网公司市场部2025-2026年多元特殊场景下的线损时空全链条精准管理策略研究课题2-基于线路线损精准实时统计分析的管理策略研究管理咨询服务</t>
  </si>
  <si>
    <t>XQUM0600202506050010</t>
  </si>
  <si>
    <t>贵州电网公司市场部2025-2026年多元特殊场景下的线损时空全链条精准管理策略研究课题2-基于线路线损精准实时统计分析的管理策略研究管理咨询服务</t>
  </si>
  <si>
    <t>【7】</t>
  </si>
  <si>
    <t>【7】房屋租赁</t>
  </si>
  <si>
    <t>【7-1】</t>
  </si>
  <si>
    <t>【7-1】网研中心2025-2027年研究生工作站住房租赁服务</t>
  </si>
  <si>
    <t>29.1600</t>
  </si>
  <si>
    <t>XQUM0676202504090015</t>
  </si>
  <si>
    <t>贵州电网公司电网规划研究中心</t>
  </si>
  <si>
    <t>网研中心2025-2027年研究生工作站住房租赁服务</t>
  </si>
  <si>
    <t>房屋租赁合同（承租）</t>
  </si>
  <si>
    <t>【8】</t>
  </si>
  <si>
    <t>【8】测试、化验、加工、文献出版、传媒、检索、查新、项目监管以及专项经费项目的其他业务服务</t>
  </si>
  <si>
    <t>【8-1】</t>
  </si>
  <si>
    <t>【8-1】贵州电科院2025-2026年《电力大数据》等刊物排版印刷服务项目</t>
  </si>
  <si>
    <t>0.0065</t>
  </si>
  <si>
    <t>报单价</t>
  </si>
  <si>
    <t>XQUM0666202504070006</t>
  </si>
  <si>
    <t>贵州电科院2025-2026年《电力大数据》等刊物排版印刷服务项目</t>
  </si>
  <si>
    <t>【8-2】</t>
  </si>
  <si>
    <t>【8-2】贵州电科院2025-2027年《电力大数据》相关刊物快递服务</t>
  </si>
  <si>
    <t>0.0014</t>
  </si>
  <si>
    <t>XQUM0666202503200028</t>
  </si>
  <si>
    <t>贵州电科院2025-2027年《电力大数据》相关刊物快递服务</t>
  </si>
  <si>
    <t>【8-3】</t>
  </si>
  <si>
    <t>【8-3】贵州电科院2025年基于光储直柔的低碳园区多能协同与碳管控技术研究与应用（面向低碳园区的光储直柔系统多维度碳控数据平台性能测试及功能提升服务）</t>
  </si>
  <si>
    <t>30.0000</t>
  </si>
  <si>
    <t>自合同签订的履约之日起至2025年12月31日</t>
  </si>
  <si>
    <t>XQUM0666202504070007</t>
  </si>
  <si>
    <t>贵州电科院2025年基于光储直柔的低碳园区多能协同与碳管控技术研究与应用（面向低碳园区的光储直柔系统多维度碳控数据平台性能测试及功能提升服务）</t>
  </si>
  <si>
    <t>【9】</t>
  </si>
  <si>
    <t>【9】标准认证咨询</t>
  </si>
  <si>
    <t>【9-1】</t>
  </si>
  <si>
    <t>【9-1】贵州电力建设监理咨询有限责任公司2025-2027年ISO体系监督审核认证技术服务项目管理咨询服务</t>
  </si>
  <si>
    <t>XQUM0663202506040001</t>
  </si>
  <si>
    <t>贵州电力建设工程监理公司</t>
  </si>
  <si>
    <t>贵州电力建设监理咨询有限责任公司2025-2027年ISO体系监督审核认证技术服务项目管理咨询服务</t>
  </si>
  <si>
    <t>【10】</t>
  </si>
  <si>
    <t>【10】软课题项目</t>
  </si>
  <si>
    <t>【10-1】</t>
  </si>
  <si>
    <t>【10-1】贵州电网公司数据中心密集区的算力-电力协同发展关系及机制研究</t>
  </si>
  <si>
    <t>XQUM0600202504010001</t>
  </si>
  <si>
    <t>数据中心密集区算力-电力协同发展关系及机制研究</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</si>
</sst>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_ "/>
  </numFmts>
  <fonts count="26">
    <font>
      <sz val="11"/>
      <color theme="1"/>
      <name val="宋体"/>
      <charset val="134"/>
      <scheme val="minor"/>
    </font>
    <font>
      <sz val="11"/>
      <color theme="1"/>
      <name val="宋体"/>
      <charset val="134"/>
    </font>
    <font>
      <b/>
      <sz val="11"/>
      <color theme="1"/>
      <name val="宋体"/>
      <charset val="134"/>
    </font>
    <font>
      <sz val="11"/>
      <name val="宋体"/>
      <charset val="134"/>
      <scheme val="minor"/>
    </font>
    <font>
      <b/>
      <sz val="11"/>
      <name val="宋体"/>
      <charset val="134"/>
    </font>
    <font>
      <sz val="11"/>
      <name val="宋体"/>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32">
    <xf numFmtId="0" fontId="0" fillId="0" borderId="0" xfId="0">
      <alignment vertical="center"/>
    </xf>
    <xf numFmtId="0" fontId="1" fillId="0" borderId="1" xfId="0" applyFont="1" applyFill="1" applyBorder="1" applyAlignment="1" applyProtection="1">
      <alignment horizontal="center" wrapText="1"/>
      <protection locked="0"/>
    </xf>
    <xf numFmtId="0" fontId="2" fillId="0" borderId="1" xfId="0" applyFont="1" applyFill="1" applyBorder="1" applyAlignment="1" applyProtection="1">
      <alignment horizontal="center" wrapText="1"/>
      <protection locked="0"/>
    </xf>
    <xf numFmtId="0" fontId="0" fillId="0" borderId="1" xfId="0" applyFill="1"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horizontal="center" vertical="center" wrapText="1"/>
    </xf>
    <xf numFmtId="0" fontId="3" fillId="0" borderId="1" xfId="0" applyFont="1" applyFill="1" applyBorder="1" applyAlignment="1">
      <alignment vertical="center" wrapText="1"/>
    </xf>
    <xf numFmtId="0" fontId="4" fillId="0" borderId="1" xfId="0" applyFont="1" applyFill="1" applyBorder="1" applyAlignment="1" applyProtection="1">
      <alignment horizontal="center" vertical="center" wrapText="1"/>
      <protection locked="0"/>
    </xf>
    <xf numFmtId="176" fontId="4" fillId="0" borderId="1" xfId="0" applyNumberFormat="1" applyFont="1" applyFill="1" applyBorder="1" applyAlignment="1" applyProtection="1">
      <alignment horizontal="center" vertical="center" wrapText="1"/>
      <protection locked="0"/>
    </xf>
    <xf numFmtId="177" fontId="4" fillId="0" borderId="1" xfId="0" applyNumberFormat="1"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vertical="center" wrapText="1"/>
    </xf>
    <xf numFmtId="0" fontId="3" fillId="0" borderId="4"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Fill="1" applyBorder="1" applyAlignment="1">
      <alignment horizontal="center" vertical="center" wrapText="1"/>
    </xf>
    <xf numFmtId="0" fontId="0" fillId="0" borderId="1" xfId="0" applyBorder="1" applyAlignment="1">
      <alignment horizontal="left" vertical="center"/>
    </xf>
    <xf numFmtId="0" fontId="3" fillId="0" borderId="1" xfId="0" applyFont="1" applyFill="1" applyBorder="1" applyAlignment="1">
      <alignment horizontal="center" vertical="center" wrapText="1"/>
    </xf>
    <xf numFmtId="9" fontId="0" fillId="0" borderId="1" xfId="0" applyNumberFormat="1" applyFill="1" applyBorder="1" applyAlignment="1">
      <alignment horizontal="center" vertical="center" wrapText="1"/>
    </xf>
    <xf numFmtId="0" fontId="5" fillId="0" borderId="1" xfId="0" applyFont="1" applyFill="1" applyBorder="1" applyAlignment="1" applyProtection="1">
      <alignment horizontal="center" wrapText="1"/>
      <protection locked="0"/>
    </xf>
    <xf numFmtId="0" fontId="6" fillId="0" borderId="1" xfId="0" applyFont="1" applyFill="1" applyBorder="1" applyAlignment="1">
      <alignment horizontal="justify" vertical="center"/>
    </xf>
    <xf numFmtId="0" fontId="6" fillId="0" borderId="0" xfId="0" applyFont="1" applyFill="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T32"/>
  <sheetViews>
    <sheetView tabSelected="1" workbookViewId="0">
      <pane xSplit="6" ySplit="2" topLeftCell="G3" activePane="bottomRight" state="frozen"/>
      <selection/>
      <selection pane="topRight"/>
      <selection pane="bottomLeft"/>
      <selection pane="bottomRight" activeCell="I6" sqref="I6"/>
    </sheetView>
  </sheetViews>
  <sheetFormatPr defaultColWidth="9" defaultRowHeight="30" customHeight="1"/>
  <cols>
    <col min="1" max="1" width="9" style="4"/>
    <col min="2" max="2" width="9" style="5"/>
    <col min="3" max="4" width="9" style="4"/>
    <col min="5" max="5" width="9" style="5"/>
    <col min="6" max="6" width="39.125" style="5" customWidth="1"/>
    <col min="7" max="8" width="9" style="4"/>
    <col min="9" max="9" width="12.25" style="6" customWidth="1"/>
    <col min="10" max="10" width="9" style="3"/>
    <col min="11" max="11" width="32.25" style="7" customWidth="1"/>
    <col min="12" max="12" width="9" style="6"/>
    <col min="13" max="13" width="15" style="3" customWidth="1"/>
    <col min="14" max="15" width="9" style="3"/>
    <col min="16" max="16" width="9" style="6"/>
    <col min="17" max="18" width="9" style="3"/>
    <col min="19" max="20" width="8.625" style="5" customWidth="1"/>
    <col min="21" max="16384" width="9" style="5"/>
  </cols>
  <sheetData>
    <row r="1" s="1" customFormat="1" customHeight="1" spans="1:20">
      <c r="A1" s="8" t="s">
        <v>0</v>
      </c>
      <c r="B1" s="8"/>
      <c r="C1" s="9"/>
      <c r="D1" s="10"/>
      <c r="E1" s="11"/>
      <c r="F1" s="8"/>
      <c r="G1" s="9"/>
      <c r="H1" s="8"/>
      <c r="I1" s="8"/>
      <c r="J1" s="8"/>
      <c r="K1" s="8"/>
      <c r="L1" s="8"/>
      <c r="M1" s="8"/>
      <c r="N1" s="8"/>
      <c r="O1" s="8"/>
      <c r="P1" s="9"/>
      <c r="Q1" s="8"/>
      <c r="R1" s="8"/>
      <c r="S1" s="8"/>
      <c r="T1" s="29"/>
    </row>
    <row r="2" s="2" customFormat="1" customHeight="1" spans="1:20">
      <c r="A2" s="12" t="s">
        <v>1</v>
      </c>
      <c r="B2" s="12" t="s">
        <v>2</v>
      </c>
      <c r="C2" s="13" t="s">
        <v>3</v>
      </c>
      <c r="D2" s="14" t="s">
        <v>4</v>
      </c>
      <c r="E2" s="15" t="s">
        <v>5</v>
      </c>
      <c r="F2" s="8" t="s">
        <v>6</v>
      </c>
      <c r="G2" s="9" t="s">
        <v>7</v>
      </c>
      <c r="H2" s="12" t="s">
        <v>8</v>
      </c>
      <c r="I2" s="12" t="s">
        <v>9</v>
      </c>
      <c r="J2" s="12" t="s">
        <v>10</v>
      </c>
      <c r="K2" s="12" t="s">
        <v>11</v>
      </c>
      <c r="L2" s="8" t="s">
        <v>12</v>
      </c>
      <c r="M2" s="8" t="s">
        <v>13</v>
      </c>
      <c r="N2" s="8" t="s">
        <v>14</v>
      </c>
      <c r="O2" s="8" t="s">
        <v>15</v>
      </c>
      <c r="P2" s="9" t="s">
        <v>16</v>
      </c>
      <c r="Q2" s="8" t="s">
        <v>17</v>
      </c>
      <c r="R2" s="8" t="s">
        <v>18</v>
      </c>
      <c r="S2" s="8" t="s">
        <v>19</v>
      </c>
      <c r="T2" s="8" t="s">
        <v>20</v>
      </c>
    </row>
    <row r="3" customHeight="1" spans="1:19">
      <c r="A3" s="16" t="s">
        <v>21</v>
      </c>
      <c r="B3" s="16" t="s">
        <v>22</v>
      </c>
      <c r="C3" s="16">
        <f>SUM(G3:G9)</f>
        <v>87.5</v>
      </c>
      <c r="D3" s="16">
        <v>3</v>
      </c>
      <c r="E3" s="17" t="s">
        <v>23</v>
      </c>
      <c r="F3" s="17" t="s">
        <v>24</v>
      </c>
      <c r="G3" s="6">
        <v>12.5</v>
      </c>
      <c r="H3" s="18" t="s">
        <v>25</v>
      </c>
      <c r="I3" s="27" t="s">
        <v>26</v>
      </c>
      <c r="J3" s="3" t="s">
        <v>27</v>
      </c>
      <c r="K3" s="7" t="s">
        <v>28</v>
      </c>
      <c r="L3" s="28">
        <v>0.1</v>
      </c>
      <c r="M3" s="3" t="s">
        <v>29</v>
      </c>
      <c r="N3" s="3" t="s">
        <v>30</v>
      </c>
      <c r="O3" s="3" t="s">
        <v>31</v>
      </c>
      <c r="P3" s="6">
        <v>12.5</v>
      </c>
      <c r="Q3" s="3" t="s">
        <v>32</v>
      </c>
      <c r="R3" s="3" t="s">
        <v>33</v>
      </c>
      <c r="S3" s="5" t="s">
        <v>34</v>
      </c>
    </row>
    <row r="4" customHeight="1" spans="1:19">
      <c r="A4" s="19"/>
      <c r="B4" s="19"/>
      <c r="C4" s="19"/>
      <c r="D4" s="19"/>
      <c r="E4" s="17" t="s">
        <v>35</v>
      </c>
      <c r="F4" s="17" t="s">
        <v>36</v>
      </c>
      <c r="G4" s="6">
        <v>12.5</v>
      </c>
      <c r="H4" s="18" t="s">
        <v>25</v>
      </c>
      <c r="I4" s="27" t="s">
        <v>26</v>
      </c>
      <c r="J4" s="3" t="s">
        <v>27</v>
      </c>
      <c r="K4" s="7" t="s">
        <v>28</v>
      </c>
      <c r="L4" s="28">
        <v>0.1</v>
      </c>
      <c r="M4" s="3" t="s">
        <v>37</v>
      </c>
      <c r="N4" s="3" t="s">
        <v>38</v>
      </c>
      <c r="O4" s="3" t="s">
        <v>39</v>
      </c>
      <c r="P4" s="6">
        <v>12.5</v>
      </c>
      <c r="Q4" s="3" t="s">
        <v>32</v>
      </c>
      <c r="R4" s="3" t="s">
        <v>33</v>
      </c>
      <c r="S4" s="5" t="s">
        <v>34</v>
      </c>
    </row>
    <row r="5" customHeight="1" spans="1:19">
      <c r="A5" s="19"/>
      <c r="B5" s="19"/>
      <c r="C5" s="19"/>
      <c r="D5" s="19"/>
      <c r="E5" s="17" t="s">
        <v>40</v>
      </c>
      <c r="F5" s="17" t="s">
        <v>41</v>
      </c>
      <c r="G5" s="6">
        <v>12.5</v>
      </c>
      <c r="H5" s="18" t="s">
        <v>25</v>
      </c>
      <c r="I5" s="27" t="s">
        <v>26</v>
      </c>
      <c r="J5" s="3" t="s">
        <v>27</v>
      </c>
      <c r="K5" s="7" t="s">
        <v>28</v>
      </c>
      <c r="L5" s="28">
        <v>0.1</v>
      </c>
      <c r="M5" s="3" t="s">
        <v>42</v>
      </c>
      <c r="N5" s="3" t="s">
        <v>43</v>
      </c>
      <c r="O5" s="3" t="s">
        <v>44</v>
      </c>
      <c r="P5" s="6">
        <v>12.5</v>
      </c>
      <c r="Q5" s="3" t="s">
        <v>32</v>
      </c>
      <c r="R5" s="3" t="s">
        <v>33</v>
      </c>
      <c r="S5" s="5" t="s">
        <v>34</v>
      </c>
    </row>
    <row r="6" customHeight="1" spans="1:19">
      <c r="A6" s="19"/>
      <c r="B6" s="19"/>
      <c r="C6" s="19"/>
      <c r="D6" s="19"/>
      <c r="E6" s="17" t="s">
        <v>45</v>
      </c>
      <c r="F6" s="17" t="s">
        <v>46</v>
      </c>
      <c r="G6" s="6">
        <v>12.5</v>
      </c>
      <c r="H6" s="18" t="s">
        <v>25</v>
      </c>
      <c r="I6" s="27" t="s">
        <v>26</v>
      </c>
      <c r="J6" s="3" t="s">
        <v>27</v>
      </c>
      <c r="K6" s="7" t="s">
        <v>28</v>
      </c>
      <c r="L6" s="28">
        <v>0.1</v>
      </c>
      <c r="M6" s="3" t="s">
        <v>47</v>
      </c>
      <c r="N6" s="3" t="s">
        <v>48</v>
      </c>
      <c r="O6" s="3" t="s">
        <v>49</v>
      </c>
      <c r="P6" s="6">
        <v>12.5</v>
      </c>
      <c r="Q6" s="3" t="s">
        <v>32</v>
      </c>
      <c r="R6" s="3" t="s">
        <v>33</v>
      </c>
      <c r="S6" s="5" t="s">
        <v>34</v>
      </c>
    </row>
    <row r="7" customHeight="1" spans="1:19">
      <c r="A7" s="19"/>
      <c r="B7" s="19"/>
      <c r="C7" s="19"/>
      <c r="D7" s="19"/>
      <c r="E7" s="17" t="s">
        <v>50</v>
      </c>
      <c r="F7" s="17" t="s">
        <v>51</v>
      </c>
      <c r="G7" s="6">
        <v>12.5</v>
      </c>
      <c r="H7" s="18" t="s">
        <v>25</v>
      </c>
      <c r="I7" s="27" t="s">
        <v>26</v>
      </c>
      <c r="J7" s="3" t="s">
        <v>27</v>
      </c>
      <c r="K7" s="7" t="s">
        <v>28</v>
      </c>
      <c r="L7" s="28">
        <v>0.1</v>
      </c>
      <c r="M7" s="3" t="s">
        <v>52</v>
      </c>
      <c r="N7" s="3" t="s">
        <v>53</v>
      </c>
      <c r="O7" s="3" t="s">
        <v>54</v>
      </c>
      <c r="P7" s="6">
        <v>12.5</v>
      </c>
      <c r="Q7" s="3" t="s">
        <v>32</v>
      </c>
      <c r="R7" s="3" t="s">
        <v>33</v>
      </c>
      <c r="S7" s="5" t="s">
        <v>34</v>
      </c>
    </row>
    <row r="8" customHeight="1" spans="1:19">
      <c r="A8" s="19"/>
      <c r="B8" s="19"/>
      <c r="C8" s="19"/>
      <c r="D8" s="19"/>
      <c r="E8" s="17" t="s">
        <v>55</v>
      </c>
      <c r="F8" s="17" t="s">
        <v>56</v>
      </c>
      <c r="G8" s="6">
        <v>12.5</v>
      </c>
      <c r="H8" s="18" t="s">
        <v>25</v>
      </c>
      <c r="I8" s="27" t="s">
        <v>26</v>
      </c>
      <c r="J8" s="3" t="s">
        <v>27</v>
      </c>
      <c r="K8" s="7" t="s">
        <v>28</v>
      </c>
      <c r="L8" s="28">
        <v>0.1</v>
      </c>
      <c r="M8" s="3" t="s">
        <v>57</v>
      </c>
      <c r="N8" s="3" t="s">
        <v>58</v>
      </c>
      <c r="O8" s="3" t="s">
        <v>59</v>
      </c>
      <c r="P8" s="6">
        <v>12.5</v>
      </c>
      <c r="Q8" s="3" t="s">
        <v>32</v>
      </c>
      <c r="R8" s="3" t="s">
        <v>33</v>
      </c>
      <c r="S8" s="5" t="s">
        <v>34</v>
      </c>
    </row>
    <row r="9" customHeight="1" spans="1:19">
      <c r="A9" s="19"/>
      <c r="B9" s="19"/>
      <c r="C9" s="19"/>
      <c r="D9" s="19"/>
      <c r="E9" s="17" t="s">
        <v>60</v>
      </c>
      <c r="F9" s="17" t="s">
        <v>61</v>
      </c>
      <c r="G9" s="6">
        <v>12.5</v>
      </c>
      <c r="H9" s="18" t="s">
        <v>25</v>
      </c>
      <c r="I9" s="27" t="s">
        <v>26</v>
      </c>
      <c r="J9" s="3" t="s">
        <v>27</v>
      </c>
      <c r="K9" s="7" t="s">
        <v>28</v>
      </c>
      <c r="L9" s="28">
        <v>0.1</v>
      </c>
      <c r="M9" s="3" t="s">
        <v>62</v>
      </c>
      <c r="N9" s="3" t="s">
        <v>63</v>
      </c>
      <c r="O9" s="3" t="s">
        <v>64</v>
      </c>
      <c r="P9" s="6">
        <v>12.5</v>
      </c>
      <c r="Q9" s="3" t="s">
        <v>32</v>
      </c>
      <c r="R9" s="3" t="s">
        <v>33</v>
      </c>
      <c r="S9" s="5" t="s">
        <v>34</v>
      </c>
    </row>
    <row r="10" customHeight="1" spans="1:19">
      <c r="A10" s="18" t="s">
        <v>65</v>
      </c>
      <c r="B10" s="20" t="s">
        <v>66</v>
      </c>
      <c r="C10" s="18">
        <f>G10</f>
        <v>65</v>
      </c>
      <c r="D10" s="18" t="s">
        <v>25</v>
      </c>
      <c r="E10" s="20" t="s">
        <v>67</v>
      </c>
      <c r="F10" s="16" t="s">
        <v>68</v>
      </c>
      <c r="G10" s="18">
        <v>65</v>
      </c>
      <c r="H10" s="18" t="s">
        <v>25</v>
      </c>
      <c r="I10" s="27" t="s">
        <v>26</v>
      </c>
      <c r="J10" s="3" t="s">
        <v>27</v>
      </c>
      <c r="K10" s="7" t="s">
        <v>69</v>
      </c>
      <c r="L10" s="28">
        <v>0.1</v>
      </c>
      <c r="M10" s="3" t="s">
        <v>70</v>
      </c>
      <c r="N10" s="3" t="s">
        <v>71</v>
      </c>
      <c r="O10" s="3" t="s">
        <v>72</v>
      </c>
      <c r="P10" s="6">
        <v>65</v>
      </c>
      <c r="Q10" s="30" t="s">
        <v>73</v>
      </c>
      <c r="R10" s="3" t="s">
        <v>74</v>
      </c>
      <c r="S10" s="5" t="s">
        <v>75</v>
      </c>
    </row>
    <row r="11" customHeight="1" spans="1:19">
      <c r="A11" s="18" t="s">
        <v>76</v>
      </c>
      <c r="B11" s="20" t="s">
        <v>77</v>
      </c>
      <c r="C11" s="18">
        <f>G11</f>
        <v>32.35</v>
      </c>
      <c r="D11" s="18" t="s">
        <v>25</v>
      </c>
      <c r="E11" s="20" t="s">
        <v>78</v>
      </c>
      <c r="F11" s="16" t="s">
        <v>79</v>
      </c>
      <c r="G11" s="18">
        <v>32.35</v>
      </c>
      <c r="H11" s="18" t="s">
        <v>80</v>
      </c>
      <c r="I11" s="27" t="s">
        <v>81</v>
      </c>
      <c r="J11" s="3" t="s">
        <v>27</v>
      </c>
      <c r="K11" s="7" t="s">
        <v>69</v>
      </c>
      <c r="L11" s="28">
        <v>0.1</v>
      </c>
      <c r="M11" s="3" t="s">
        <v>82</v>
      </c>
      <c r="N11" s="3" t="s">
        <v>30</v>
      </c>
      <c r="O11" s="3" t="s">
        <v>83</v>
      </c>
      <c r="P11" s="6">
        <v>32.35</v>
      </c>
      <c r="Q11" s="30" t="s">
        <v>32</v>
      </c>
      <c r="R11" s="3" t="s">
        <v>84</v>
      </c>
      <c r="S11" s="5" t="s">
        <v>34</v>
      </c>
    </row>
    <row r="12" customHeight="1" spans="1:19">
      <c r="A12" s="16" t="s">
        <v>85</v>
      </c>
      <c r="B12" s="16" t="s">
        <v>86</v>
      </c>
      <c r="C12" s="16">
        <f>SUM(G12:G13)</f>
        <v>230</v>
      </c>
      <c r="D12" s="16">
        <v>1</v>
      </c>
      <c r="E12" s="20" t="s">
        <v>87</v>
      </c>
      <c r="F12" s="16" t="s">
        <v>88</v>
      </c>
      <c r="G12" s="18">
        <v>180</v>
      </c>
      <c r="H12" s="18">
        <v>180</v>
      </c>
      <c r="I12" s="27" t="s">
        <v>81</v>
      </c>
      <c r="J12" s="3" t="s">
        <v>27</v>
      </c>
      <c r="K12" s="7" t="s">
        <v>69</v>
      </c>
      <c r="L12" s="28">
        <v>0.1</v>
      </c>
      <c r="M12" s="3" t="s">
        <v>89</v>
      </c>
      <c r="N12" s="3" t="s">
        <v>90</v>
      </c>
      <c r="O12" s="3" t="s">
        <v>91</v>
      </c>
      <c r="P12" s="6">
        <v>180</v>
      </c>
      <c r="Q12" s="30" t="s">
        <v>32</v>
      </c>
      <c r="R12" s="3" t="s">
        <v>84</v>
      </c>
      <c r="S12" s="5" t="s">
        <v>34</v>
      </c>
    </row>
    <row r="13" customHeight="1" spans="1:19">
      <c r="A13" s="21"/>
      <c r="B13" s="21"/>
      <c r="C13" s="21"/>
      <c r="D13" s="21"/>
      <c r="E13" s="20" t="s">
        <v>92</v>
      </c>
      <c r="F13" s="16" t="s">
        <v>93</v>
      </c>
      <c r="G13" s="18">
        <v>50</v>
      </c>
      <c r="H13" s="18" t="s">
        <v>94</v>
      </c>
      <c r="I13" s="27" t="s">
        <v>81</v>
      </c>
      <c r="J13" s="3" t="s">
        <v>27</v>
      </c>
      <c r="K13" s="7" t="s">
        <v>69</v>
      </c>
      <c r="L13" s="28">
        <v>0.1</v>
      </c>
      <c r="M13" s="3" t="s">
        <v>95</v>
      </c>
      <c r="N13" s="3" t="s">
        <v>90</v>
      </c>
      <c r="O13" s="3" t="s">
        <v>96</v>
      </c>
      <c r="P13" s="6">
        <v>50</v>
      </c>
      <c r="Q13" s="30" t="s">
        <v>32</v>
      </c>
      <c r="R13" s="3" t="s">
        <v>84</v>
      </c>
      <c r="S13" s="5" t="s">
        <v>34</v>
      </c>
    </row>
    <row r="14" ht="54" customHeight="1" spans="1:19">
      <c r="A14" s="18" t="s">
        <v>97</v>
      </c>
      <c r="B14" s="20" t="s">
        <v>98</v>
      </c>
      <c r="C14" s="18">
        <f>G14</f>
        <v>100</v>
      </c>
      <c r="D14" s="18" t="s">
        <v>25</v>
      </c>
      <c r="E14" s="20" t="s">
        <v>99</v>
      </c>
      <c r="F14" s="16" t="s">
        <v>100</v>
      </c>
      <c r="G14" s="18">
        <v>100</v>
      </c>
      <c r="H14" s="18" t="s">
        <v>25</v>
      </c>
      <c r="I14" s="27" t="s">
        <v>26</v>
      </c>
      <c r="J14" s="3" t="s">
        <v>27</v>
      </c>
      <c r="K14" s="7" t="s">
        <v>101</v>
      </c>
      <c r="L14" s="28">
        <v>0.1</v>
      </c>
      <c r="M14" s="3" t="s">
        <v>102</v>
      </c>
      <c r="N14" s="3" t="s">
        <v>90</v>
      </c>
      <c r="O14" s="3" t="s">
        <v>103</v>
      </c>
      <c r="P14" s="6">
        <v>100</v>
      </c>
      <c r="Q14" s="30" t="s">
        <v>104</v>
      </c>
      <c r="R14" s="3" t="s">
        <v>74</v>
      </c>
      <c r="S14" s="5" t="s">
        <v>75</v>
      </c>
    </row>
    <row r="15" customHeight="1" spans="1:19">
      <c r="A15" s="16" t="s">
        <v>105</v>
      </c>
      <c r="B15" s="16" t="s">
        <v>106</v>
      </c>
      <c r="C15" s="16">
        <f>SUM(G15:G23)</f>
        <v>820.63</v>
      </c>
      <c r="D15" s="16">
        <v>1</v>
      </c>
      <c r="E15" s="20" t="s">
        <v>107</v>
      </c>
      <c r="F15" s="16" t="s">
        <v>108</v>
      </c>
      <c r="G15" s="18">
        <v>232.5</v>
      </c>
      <c r="H15" s="18" t="s">
        <v>25</v>
      </c>
      <c r="I15" s="27" t="s">
        <v>26</v>
      </c>
      <c r="J15" s="3" t="s">
        <v>27</v>
      </c>
      <c r="K15" s="7" t="s">
        <v>28</v>
      </c>
      <c r="L15" s="28">
        <v>0.1</v>
      </c>
      <c r="M15" s="3" t="s">
        <v>109</v>
      </c>
      <c r="N15" s="3" t="s">
        <v>30</v>
      </c>
      <c r="O15" s="3" t="s">
        <v>110</v>
      </c>
      <c r="P15" s="6">
        <v>232.5</v>
      </c>
      <c r="Q15" s="30" t="s">
        <v>32</v>
      </c>
      <c r="R15" s="3" t="s">
        <v>74</v>
      </c>
      <c r="S15" s="5" t="s">
        <v>34</v>
      </c>
    </row>
    <row r="16" customHeight="1" spans="1:19">
      <c r="A16" s="19"/>
      <c r="B16" s="19"/>
      <c r="C16" s="19"/>
      <c r="D16" s="19"/>
      <c r="E16" s="20" t="s">
        <v>111</v>
      </c>
      <c r="F16" s="16" t="s">
        <v>112</v>
      </c>
      <c r="G16" s="18">
        <v>120</v>
      </c>
      <c r="H16" s="18" t="s">
        <v>25</v>
      </c>
      <c r="I16" s="27" t="s">
        <v>26</v>
      </c>
      <c r="J16" s="3" t="s">
        <v>27</v>
      </c>
      <c r="K16" s="7" t="s">
        <v>28</v>
      </c>
      <c r="L16" s="28">
        <v>0.1</v>
      </c>
      <c r="M16" s="3" t="s">
        <v>113</v>
      </c>
      <c r="N16" s="3" t="s">
        <v>30</v>
      </c>
      <c r="O16" s="3" t="s">
        <v>114</v>
      </c>
      <c r="P16" s="6">
        <v>120</v>
      </c>
      <c r="Q16" s="30" t="s">
        <v>32</v>
      </c>
      <c r="R16" s="3" t="s">
        <v>74</v>
      </c>
      <c r="S16" s="5" t="s">
        <v>34</v>
      </c>
    </row>
    <row r="17" customHeight="1" spans="1:19">
      <c r="A17" s="19"/>
      <c r="B17" s="19"/>
      <c r="C17" s="19"/>
      <c r="D17" s="19"/>
      <c r="E17" s="20" t="s">
        <v>115</v>
      </c>
      <c r="F17" s="16" t="s">
        <v>116</v>
      </c>
      <c r="G17" s="18">
        <v>85</v>
      </c>
      <c r="H17" s="18" t="s">
        <v>25</v>
      </c>
      <c r="I17" s="27" t="s">
        <v>26</v>
      </c>
      <c r="J17" s="3" t="s">
        <v>27</v>
      </c>
      <c r="K17" s="7" t="s">
        <v>28</v>
      </c>
      <c r="L17" s="28">
        <v>0.1</v>
      </c>
      <c r="M17" s="3" t="s">
        <v>117</v>
      </c>
      <c r="N17" s="3" t="s">
        <v>58</v>
      </c>
      <c r="O17" s="3" t="s">
        <v>118</v>
      </c>
      <c r="P17" s="6">
        <v>85</v>
      </c>
      <c r="Q17" s="30" t="s">
        <v>32</v>
      </c>
      <c r="R17" s="3" t="s">
        <v>74</v>
      </c>
      <c r="S17" s="5" t="s">
        <v>34</v>
      </c>
    </row>
    <row r="18" customHeight="1" spans="1:19">
      <c r="A18" s="19"/>
      <c r="B18" s="19"/>
      <c r="C18" s="19"/>
      <c r="D18" s="19"/>
      <c r="E18" s="20" t="s">
        <v>119</v>
      </c>
      <c r="F18" s="16" t="s">
        <v>120</v>
      </c>
      <c r="G18" s="18">
        <v>84</v>
      </c>
      <c r="H18" s="18" t="s">
        <v>25</v>
      </c>
      <c r="I18" s="27" t="s">
        <v>26</v>
      </c>
      <c r="J18" s="3" t="s">
        <v>27</v>
      </c>
      <c r="K18" s="7" t="s">
        <v>101</v>
      </c>
      <c r="L18" s="28">
        <v>0.1</v>
      </c>
      <c r="M18" s="3" t="s">
        <v>121</v>
      </c>
      <c r="N18" s="3" t="s">
        <v>122</v>
      </c>
      <c r="O18" s="3" t="s">
        <v>123</v>
      </c>
      <c r="P18" s="6">
        <v>84</v>
      </c>
      <c r="Q18" s="30" t="s">
        <v>32</v>
      </c>
      <c r="R18" s="3" t="s">
        <v>74</v>
      </c>
      <c r="S18" s="5" t="s">
        <v>34</v>
      </c>
    </row>
    <row r="19" customHeight="1" spans="1:19">
      <c r="A19" s="19"/>
      <c r="B19" s="19"/>
      <c r="C19" s="19"/>
      <c r="D19" s="19"/>
      <c r="E19" s="20" t="s">
        <v>124</v>
      </c>
      <c r="F19" s="16" t="s">
        <v>125</v>
      </c>
      <c r="G19" s="18">
        <v>73</v>
      </c>
      <c r="H19" s="18" t="s">
        <v>25</v>
      </c>
      <c r="I19" s="27" t="s">
        <v>26</v>
      </c>
      <c r="J19" s="3" t="s">
        <v>27</v>
      </c>
      <c r="K19" s="7" t="s">
        <v>28</v>
      </c>
      <c r="L19" s="28">
        <v>0.1</v>
      </c>
      <c r="M19" s="3" t="s">
        <v>126</v>
      </c>
      <c r="N19" s="3" t="s">
        <v>127</v>
      </c>
      <c r="O19" s="3" t="s">
        <v>128</v>
      </c>
      <c r="P19" s="6">
        <v>73</v>
      </c>
      <c r="Q19" s="30" t="s">
        <v>32</v>
      </c>
      <c r="R19" s="3" t="s">
        <v>74</v>
      </c>
      <c r="S19" s="5" t="s">
        <v>34</v>
      </c>
    </row>
    <row r="20" customHeight="1" spans="1:19">
      <c r="A20" s="19"/>
      <c r="B20" s="19"/>
      <c r="C20" s="19"/>
      <c r="D20" s="19"/>
      <c r="E20" s="20" t="s">
        <v>129</v>
      </c>
      <c r="F20" s="16" t="s">
        <v>130</v>
      </c>
      <c r="G20" s="18">
        <v>71</v>
      </c>
      <c r="H20" s="18" t="s">
        <v>25</v>
      </c>
      <c r="I20" s="27" t="s">
        <v>26</v>
      </c>
      <c r="J20" s="3" t="s">
        <v>27</v>
      </c>
      <c r="K20" s="7" t="s">
        <v>28</v>
      </c>
      <c r="L20" s="28">
        <v>0.1</v>
      </c>
      <c r="M20" s="3" t="s">
        <v>131</v>
      </c>
      <c r="N20" s="3" t="s">
        <v>58</v>
      </c>
      <c r="O20" s="3" t="s">
        <v>132</v>
      </c>
      <c r="P20" s="6">
        <v>71</v>
      </c>
      <c r="Q20" s="30" t="s">
        <v>32</v>
      </c>
      <c r="R20" s="3" t="s">
        <v>74</v>
      </c>
      <c r="S20" s="5" t="s">
        <v>34</v>
      </c>
    </row>
    <row r="21" customHeight="1" spans="1:19">
      <c r="A21" s="19"/>
      <c r="B21" s="19"/>
      <c r="C21" s="19"/>
      <c r="D21" s="19"/>
      <c r="E21" s="20" t="s">
        <v>133</v>
      </c>
      <c r="F21" s="16" t="s">
        <v>134</v>
      </c>
      <c r="G21" s="18">
        <v>67</v>
      </c>
      <c r="H21" s="18" t="s">
        <v>25</v>
      </c>
      <c r="I21" s="27" t="s">
        <v>26</v>
      </c>
      <c r="J21" s="3" t="s">
        <v>27</v>
      </c>
      <c r="K21" s="7" t="s">
        <v>28</v>
      </c>
      <c r="L21" s="28">
        <v>0.1</v>
      </c>
      <c r="M21" s="3" t="s">
        <v>135</v>
      </c>
      <c r="N21" s="3" t="s">
        <v>30</v>
      </c>
      <c r="O21" s="3" t="s">
        <v>136</v>
      </c>
      <c r="P21" s="6">
        <v>67</v>
      </c>
      <c r="Q21" s="30" t="s">
        <v>32</v>
      </c>
      <c r="R21" s="3" t="s">
        <v>74</v>
      </c>
      <c r="S21" s="5" t="s">
        <v>34</v>
      </c>
    </row>
    <row r="22" customHeight="1" spans="1:19">
      <c r="A22" s="19"/>
      <c r="B22" s="19"/>
      <c r="C22" s="19"/>
      <c r="D22" s="19"/>
      <c r="E22" s="20" t="s">
        <v>137</v>
      </c>
      <c r="F22" s="16" t="s">
        <v>138</v>
      </c>
      <c r="G22" s="18">
        <v>60.5</v>
      </c>
      <c r="H22" s="18" t="s">
        <v>25</v>
      </c>
      <c r="I22" s="27" t="s">
        <v>26</v>
      </c>
      <c r="J22" s="3" t="s">
        <v>27</v>
      </c>
      <c r="K22" s="7" t="s">
        <v>28</v>
      </c>
      <c r="L22" s="28">
        <v>0.1</v>
      </c>
      <c r="M22" s="3" t="s">
        <v>139</v>
      </c>
      <c r="N22" s="3" t="s">
        <v>30</v>
      </c>
      <c r="O22" s="3" t="s">
        <v>140</v>
      </c>
      <c r="P22" s="6">
        <v>60.5</v>
      </c>
      <c r="Q22" s="30" t="s">
        <v>32</v>
      </c>
      <c r="R22" s="3" t="s">
        <v>74</v>
      </c>
      <c r="S22" s="5" t="s">
        <v>34</v>
      </c>
    </row>
    <row r="23" customHeight="1" spans="1:19">
      <c r="A23" s="21"/>
      <c r="B23" s="21"/>
      <c r="C23" s="21"/>
      <c r="D23" s="21"/>
      <c r="E23" s="20" t="s">
        <v>141</v>
      </c>
      <c r="F23" s="16" t="s">
        <v>142</v>
      </c>
      <c r="G23" s="18">
        <v>27.63</v>
      </c>
      <c r="H23" s="18" t="s">
        <v>25</v>
      </c>
      <c r="I23" s="27" t="s">
        <v>26</v>
      </c>
      <c r="J23" s="3" t="s">
        <v>27</v>
      </c>
      <c r="K23" s="7" t="s">
        <v>28</v>
      </c>
      <c r="L23" s="28">
        <v>0.1</v>
      </c>
      <c r="M23" s="3" t="s">
        <v>143</v>
      </c>
      <c r="N23" s="3" t="s">
        <v>30</v>
      </c>
      <c r="O23" s="3" t="s">
        <v>144</v>
      </c>
      <c r="P23" s="6">
        <v>27.63</v>
      </c>
      <c r="Q23" s="30" t="s">
        <v>32</v>
      </c>
      <c r="R23" s="3" t="s">
        <v>74</v>
      </c>
      <c r="S23" s="5" t="s">
        <v>34</v>
      </c>
    </row>
    <row r="24" customHeight="1" spans="1:19">
      <c r="A24" s="4" t="s">
        <v>145</v>
      </c>
      <c r="B24" s="5" t="s">
        <v>146</v>
      </c>
      <c r="C24" s="4">
        <f t="shared" ref="C24:C29" si="0">G24</f>
        <v>29.16</v>
      </c>
      <c r="D24" s="4" t="s">
        <v>25</v>
      </c>
      <c r="E24" s="5" t="s">
        <v>147</v>
      </c>
      <c r="F24" s="22" t="s">
        <v>148</v>
      </c>
      <c r="G24" s="4">
        <v>29.16</v>
      </c>
      <c r="H24" s="4" t="s">
        <v>149</v>
      </c>
      <c r="I24" s="6" t="s">
        <v>81</v>
      </c>
      <c r="J24" s="3" t="s">
        <v>27</v>
      </c>
      <c r="K24" s="7" t="s">
        <v>101</v>
      </c>
      <c r="L24" s="28">
        <v>0.1</v>
      </c>
      <c r="M24" s="3" t="s">
        <v>150</v>
      </c>
      <c r="N24" s="3" t="s">
        <v>151</v>
      </c>
      <c r="O24" s="3" t="s">
        <v>152</v>
      </c>
      <c r="P24" s="6">
        <v>29.16</v>
      </c>
      <c r="Q24" s="31" t="s">
        <v>153</v>
      </c>
      <c r="R24" s="3" t="s">
        <v>84</v>
      </c>
      <c r="S24" s="5" t="s">
        <v>34</v>
      </c>
    </row>
    <row r="25" customHeight="1" spans="1:19">
      <c r="A25" s="22" t="s">
        <v>154</v>
      </c>
      <c r="B25" s="22" t="s">
        <v>155</v>
      </c>
      <c r="C25" s="22">
        <f>SUM(G25:G27)</f>
        <v>260</v>
      </c>
      <c r="D25" s="22">
        <v>1</v>
      </c>
      <c r="E25" s="5" t="s">
        <v>156</v>
      </c>
      <c r="F25" s="22" t="s">
        <v>157</v>
      </c>
      <c r="G25" s="4">
        <v>150</v>
      </c>
      <c r="H25" s="4" t="s">
        <v>158</v>
      </c>
      <c r="I25" s="6" t="s">
        <v>159</v>
      </c>
      <c r="J25" s="3" t="s">
        <v>27</v>
      </c>
      <c r="K25" s="7" t="s">
        <v>101</v>
      </c>
      <c r="L25" s="28">
        <v>0.1</v>
      </c>
      <c r="M25" s="3" t="s">
        <v>160</v>
      </c>
      <c r="N25" s="3" t="s">
        <v>90</v>
      </c>
      <c r="O25" s="3" t="s">
        <v>161</v>
      </c>
      <c r="P25" s="6">
        <v>150</v>
      </c>
      <c r="Q25" s="30" t="s">
        <v>104</v>
      </c>
      <c r="R25" s="3" t="s">
        <v>74</v>
      </c>
      <c r="S25" s="5" t="s">
        <v>75</v>
      </c>
    </row>
    <row r="26" customHeight="1" spans="1:19">
      <c r="A26" s="23"/>
      <c r="B26" s="23"/>
      <c r="C26" s="23"/>
      <c r="D26" s="23"/>
      <c r="E26" s="5" t="s">
        <v>162</v>
      </c>
      <c r="F26" s="22" t="s">
        <v>163</v>
      </c>
      <c r="G26" s="4">
        <v>80</v>
      </c>
      <c r="H26" s="4" t="s">
        <v>164</v>
      </c>
      <c r="I26" s="6" t="s">
        <v>159</v>
      </c>
      <c r="J26" s="3" t="s">
        <v>27</v>
      </c>
      <c r="K26" s="7" t="s">
        <v>101</v>
      </c>
      <c r="L26" s="28">
        <v>0.1</v>
      </c>
      <c r="M26" s="3" t="s">
        <v>165</v>
      </c>
      <c r="N26" s="3" t="s">
        <v>90</v>
      </c>
      <c r="O26" s="3" t="s">
        <v>166</v>
      </c>
      <c r="P26" s="6">
        <v>80</v>
      </c>
      <c r="Q26" s="30" t="s">
        <v>104</v>
      </c>
      <c r="R26" s="3" t="s">
        <v>74</v>
      </c>
      <c r="S26" s="5" t="s">
        <v>75</v>
      </c>
    </row>
    <row r="27" customHeight="1" spans="1:19">
      <c r="A27" s="24"/>
      <c r="B27" s="24"/>
      <c r="C27" s="24"/>
      <c r="D27" s="24"/>
      <c r="E27" s="5" t="s">
        <v>167</v>
      </c>
      <c r="F27" s="22" t="s">
        <v>168</v>
      </c>
      <c r="G27" s="4">
        <v>30</v>
      </c>
      <c r="H27" s="4" t="s">
        <v>169</v>
      </c>
      <c r="I27" s="6" t="s">
        <v>81</v>
      </c>
      <c r="J27" s="3" t="s">
        <v>27</v>
      </c>
      <c r="K27" s="7" t="s">
        <v>170</v>
      </c>
      <c r="L27" s="28">
        <v>0.1</v>
      </c>
      <c r="M27" s="3" t="s">
        <v>171</v>
      </c>
      <c r="N27" s="3" t="s">
        <v>90</v>
      </c>
      <c r="O27" s="3" t="s">
        <v>172</v>
      </c>
      <c r="P27" s="6">
        <v>30</v>
      </c>
      <c r="Q27" s="30" t="s">
        <v>104</v>
      </c>
      <c r="R27" s="3" t="s">
        <v>84</v>
      </c>
      <c r="S27" s="5" t="s">
        <v>34</v>
      </c>
    </row>
    <row r="28" customHeight="1" spans="1:19">
      <c r="A28" s="4" t="s">
        <v>173</v>
      </c>
      <c r="B28" s="5" t="s">
        <v>174</v>
      </c>
      <c r="C28" s="4">
        <f t="shared" si="0"/>
        <v>27</v>
      </c>
      <c r="D28" s="4" t="s">
        <v>25</v>
      </c>
      <c r="E28" s="5" t="s">
        <v>175</v>
      </c>
      <c r="F28" s="22" t="s">
        <v>176</v>
      </c>
      <c r="G28" s="4">
        <v>27</v>
      </c>
      <c r="H28" s="4">
        <v>27</v>
      </c>
      <c r="I28" s="6" t="s">
        <v>81</v>
      </c>
      <c r="J28" s="3" t="s">
        <v>27</v>
      </c>
      <c r="K28" s="7" t="s">
        <v>101</v>
      </c>
      <c r="L28" s="28">
        <v>0.1</v>
      </c>
      <c r="M28" s="3" t="s">
        <v>177</v>
      </c>
      <c r="N28" s="3" t="s">
        <v>178</v>
      </c>
      <c r="O28" s="3" t="s">
        <v>179</v>
      </c>
      <c r="P28" s="6">
        <v>27</v>
      </c>
      <c r="Q28" s="31" t="s">
        <v>32</v>
      </c>
      <c r="R28" s="3" t="s">
        <v>84</v>
      </c>
      <c r="S28" s="5" t="s">
        <v>34</v>
      </c>
    </row>
    <row r="29" s="3" customFormat="1" customHeight="1" spans="1:19">
      <c r="A29" s="6" t="s">
        <v>180</v>
      </c>
      <c r="B29" s="3" t="s">
        <v>181</v>
      </c>
      <c r="C29" s="6">
        <f t="shared" si="0"/>
        <v>53</v>
      </c>
      <c r="D29" s="6" t="s">
        <v>25</v>
      </c>
      <c r="E29" s="3" t="s">
        <v>182</v>
      </c>
      <c r="F29" s="25" t="s">
        <v>183</v>
      </c>
      <c r="G29" s="6">
        <v>53</v>
      </c>
      <c r="H29" s="6" t="s">
        <v>25</v>
      </c>
      <c r="I29" s="6" t="s">
        <v>26</v>
      </c>
      <c r="J29" s="3" t="s">
        <v>27</v>
      </c>
      <c r="K29" s="7" t="s">
        <v>69</v>
      </c>
      <c r="L29" s="28">
        <v>0.15</v>
      </c>
      <c r="M29" s="28" t="s">
        <v>184</v>
      </c>
      <c r="N29" s="3" t="s">
        <v>30</v>
      </c>
      <c r="O29" s="3" t="s">
        <v>185</v>
      </c>
      <c r="P29" s="6">
        <v>53</v>
      </c>
      <c r="Q29" s="30" t="s">
        <v>32</v>
      </c>
      <c r="R29" s="3" t="s">
        <v>74</v>
      </c>
      <c r="S29" s="5" t="s">
        <v>75</v>
      </c>
    </row>
    <row r="31" customHeight="1" spans="3:3">
      <c r="C31" s="26"/>
    </row>
    <row r="32" customHeight="1" spans="3:3">
      <c r="C32" s="26"/>
    </row>
  </sheetData>
  <autoFilter xmlns:etc="http://www.wps.cn/officeDocument/2017/etCustomData" ref="A1:T32" etc:filterBottomFollowUsedRange="0">
    <extLst/>
  </autoFilter>
  <mergeCells count="17">
    <mergeCell ref="A1:S1"/>
    <mergeCell ref="A3:A9"/>
    <mergeCell ref="A12:A13"/>
    <mergeCell ref="A15:A23"/>
    <mergeCell ref="A25:A27"/>
    <mergeCell ref="B3:B9"/>
    <mergeCell ref="B12:B13"/>
    <mergeCell ref="B15:B23"/>
    <mergeCell ref="B25:B27"/>
    <mergeCell ref="C3:C9"/>
    <mergeCell ref="C12:C13"/>
    <mergeCell ref="C15:C23"/>
    <mergeCell ref="C25:C27"/>
    <mergeCell ref="D3:D9"/>
    <mergeCell ref="D12:D13"/>
    <mergeCell ref="D15:D23"/>
    <mergeCell ref="D25:D27"/>
  </mergeCells>
  <dataValidations count="2">
    <dataValidation type="whole" operator="between" allowBlank="1" showInputMessage="1" showErrorMessage="1" sqref="D1 G1:H1 L1:P1">
      <formula1>1</formula1>
      <formula2>100</formula2>
    </dataValidation>
    <dataValidation allowBlank="1" showInputMessage="1" showErrorMessage="1" sqref="I1:K1 R1 S2"/>
  </dataValidations>
  <pageMargins left="0.751388888888889" right="0.751388888888889" top="1" bottom="1"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易立</dc:creator>
  <cp:lastModifiedBy>yangzg</cp:lastModifiedBy>
  <dcterms:created xsi:type="dcterms:W3CDTF">2025-06-27T01:06:00Z</dcterms:created>
  <dcterms:modified xsi:type="dcterms:W3CDTF">2025-09-05T07:55:33Z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366E688A00424586B2249B3BC901432A</vt:lpwstr>
  </property>
  <property fmtid="{D5CDD505-2E9C-101B-9397-08002B2CF9AE}" pid="3" name="KSOProductBuildVer">
    <vt:lpwstr>2052-12.8.2.20324</vt:lpwstr>
  </property>
  <property fmtid="{D5CDD505-2E9C-101B-9397-08002B2CF9AE}" pid="4" name="KSOReadingLayout">
    <vt:bool>true</vt:bool>
  </property>
</Properties>
</file>