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500" windowHeight="11115" tabRatio="895" activeTab="4"/>
  </bookViews>
  <sheets>
    <sheet name="工程量清单编制说明" sheetId="14" r:id="rId1"/>
    <sheet name="投标报价汇总表" sheetId="12" r:id="rId2"/>
    <sheet name="1措施项目" sheetId="10" r:id="rId3"/>
    <sheet name="2建筑工程" sheetId="3" r:id="rId4"/>
    <sheet name="3上水库" sheetId="4" r:id="rId5"/>
    <sheet name="4下水库" sheetId="5" r:id="rId6"/>
    <sheet name="5输水系统" sheetId="6" r:id="rId7"/>
    <sheet name="6发电系统" sheetId="15" r:id="rId8"/>
    <sheet name="7上水库弃渣场" sheetId="17" r:id="rId9"/>
    <sheet name="8共用设备" sheetId="16" r:id="rId10"/>
    <sheet name="9监测自动化系统" sheetId="18" r:id="rId11"/>
    <sheet name="10巡视检查、观测及资料整编" sheetId="13" r:id="rId12"/>
  </sheets>
  <externalReferences>
    <externalReference r:id="rId13"/>
  </externalReferences>
  <definedNames>
    <definedName name="_xlnm._FilterDatabase" localSheetId="3" hidden="1">'2建筑工程'!$A$1:$I$73</definedName>
    <definedName name="_xlnm._FilterDatabase" localSheetId="4" hidden="1">'3上水库'!$A$1:$K$68</definedName>
    <definedName name="_xlnm._FilterDatabase" localSheetId="5" hidden="1">'4下水库'!$A$1:$K$72</definedName>
    <definedName name="_xlnm._FilterDatabase" localSheetId="6" hidden="1">'5输水系统'!$A$1:$J$42</definedName>
    <definedName name="_xlnm._FilterDatabase" localSheetId="7" hidden="1">'6发电系统'!$A$1:$J$30</definedName>
    <definedName name="_xlnm.Print_Area" localSheetId="3">'2建筑工程'!$A$1:$H$73</definedName>
    <definedName name="_xlnm.Print_Area" localSheetId="4">'3上水库'!$A$1:$J$68</definedName>
    <definedName name="_xlnm.Print_Area" localSheetId="5">'4下水库'!$A$1:$J$72</definedName>
    <definedName name="_xlnm.Print_Area" localSheetId="6">'5输水系统'!$A$1:$J$42</definedName>
    <definedName name="_xlnm.Print_Area" localSheetId="2">'1措施项目'!$A$1:$G$17</definedName>
    <definedName name="计算工程量">EVALUATE('10巡视检查、观测及资料整编'!XFC1)</definedName>
    <definedName name="_xlnm.Print_Area" localSheetId="11">'10巡视检查、观测及资料整编'!$A$1:$G$31</definedName>
    <definedName name="_xlnm.Print_Titles" localSheetId="3">'2建筑工程'!$1:$5</definedName>
    <definedName name="_xlnm.Print_Titles" localSheetId="4">'3上水库'!$1:$6</definedName>
    <definedName name="_xlnm.Print_Titles" localSheetId="5">'4下水库'!$1:$6</definedName>
    <definedName name="_xlnm.Print_Area" localSheetId="7">'6发电系统'!$A$1:$J$30</definedName>
    <definedName name="_xlnm.Print_Area" localSheetId="1">投标报价汇总表!$A$1:$E$17</definedName>
    <definedName name="_xlnm._FilterDatabase" localSheetId="8" hidden="1">'7上水库弃渣场'!$A$1:$K$23</definedName>
    <definedName name="_xlnm.Print_Area" localSheetId="8">'7上水库弃渣场'!$A$1:$J$23</definedName>
    <definedName name="_xlnm.Print_Titles" localSheetId="8">'7上水库弃渣场'!$1:$6</definedName>
    <definedName name="计算工程量" localSheetId="10">EVALUATE('[1]9巡视检查、观测及资料整编'!XFC1)</definedName>
  </definedNames>
  <calcPr calcId="144525"/>
</workbook>
</file>

<file path=xl/sharedStrings.xml><?xml version="1.0" encoding="utf-8"?>
<sst xmlns="http://schemas.openxmlformats.org/spreadsheetml/2006/main" count="2057" uniqueCount="1091">
  <si>
    <t>1  说明</t>
  </si>
  <si>
    <t>1.1 本工程量清单按照水电水利规划设计总院文件“关于实行水电工程量清单计价规范、施工合同示范文本和工程量计算规定的通知”（可再生定额〔2010〕26号）的规定编制，投标人应将本工程量清单与投标须知、合同条件、技术条款和图纸等招标文件一起参照阅读。</t>
  </si>
  <si>
    <t>1.2 工程量清单中的工程量是用作投标报价的估算工程量，不作为最终结算的工程量，用于结算的工程量是承包人实际完成的，并按合同相关条款规定计量工程量。实施过程中，所列项目工程量的变化，不会使合同条件或条款无效或降低，也不免除承包人按合同要求的标准进行实施和缺陷修复的责任。</t>
  </si>
  <si>
    <t>1.3 除合同另有规定外，工程量清单中的单价和合价均包括应由投标人承担的直接费、间接费、其他费用、税金等全部费用和要求获得的利润以及应由投标人承担的义务、责任和风险所发生的一切费用。</t>
  </si>
  <si>
    <t>1.4 投标人投标时，建筑工程一切险和第三方责任险不计入总报价。投标人应投保的保险详见合同条款相关约定，保险费用由投标人自行测算，并列入有关项目报价内，发包人不另行支付。</t>
  </si>
  <si>
    <t>1.5 符合合同规定的全部费用和利润都应包括在工程量清单所列的各项目中，投标人不应在工程量清单中自行增加新的项目或修改项目名称。</t>
  </si>
  <si>
    <t>1.6 除合同另有规定外，在投标截止日前28天当时所依据的国家法律、行政法规、国务院有关部门的规章以及工程所在地的省、自治区、直辖市的地方法规和规章中规定应由投标人缴纳的其它费用均应计入单价、合价和总报价中。</t>
  </si>
  <si>
    <t>1.7 工程量清单中的“单价”和“合价”栏除招标工程量清单中已填项外，其余均应由投标人填报。投标人还应填报投标报价汇总表，并在其结尾处填写投标总报价。报价货币为人民币。若投标人对某些项目未填报单价和合价，则应认为己包括在其它项目的单价和合价以及投标总报价内，发包人有权要求投标人在投标总报价额度内分解补列未填报项目的单价和合价。</t>
  </si>
  <si>
    <t>1.8 工程量清单中各项目的工作内容和要求及其计量和支付的规定详见《技术条款》有关部分。</t>
  </si>
  <si>
    <t>特别提示：</t>
  </si>
  <si>
    <t>①安全文明施工措施费按发包人公布的金额计列，为非竞争费用。此项费用的使用应遵照《合同专用条款》执行。</t>
  </si>
  <si>
    <t>②由于地形条件限制，若变形监测控制网点涉及零星用地、青苗补偿、测量视线清障，以实际发生及监理人现场签证，由发包人另行支付。</t>
  </si>
  <si>
    <t>1.9 对于工程量报价单中未列明型号规格的项目，投标人可根据自己的经验作出报价。</t>
  </si>
  <si>
    <t>1.10 除设备采购费增值税率按13%计列，其他费用增值税率按9%计列。</t>
  </si>
  <si>
    <t>1.11 投标人编制报价必须附有编制说明，其内容应明确说明投标报价的编制原则，各类工程项目单价所采用的材料及设备价格。</t>
  </si>
  <si>
    <t>1.12 工程量清单中有计算或汇总中的算术错误时，应按以下原则改正：</t>
  </si>
  <si>
    <t>(1) 工程量清单中任一项目的单价乘其工程量的乘积与该项目的合价不吻合时，应以单价为准，改正合价。但经合同双方共同核对后认为单价有明显的小数点错位时，则应以合价为准，改正单价。</t>
  </si>
  <si>
    <t>(2) 若投标报价汇总表中的金额与相应的各分组工程量清单中的合计金额不吻合时，应以修正算术错误后的各分组工程量清单中的合计金额为准，改正投标报价汇总表中相应部分的金额和投标总报价。</t>
  </si>
  <si>
    <t>2  工程量清单报价汇总</t>
  </si>
  <si>
    <t>汇总各组工程量清单的报价金额得出投标总报价。</t>
  </si>
  <si>
    <t>3  工程量清单格式</t>
  </si>
  <si>
    <t>按照水电水利规划设计总院文件“关于实行水电工程量清单计价规范、施工合同示范文本和工程量计算规定的通知”（可再生定额〔2010〕26号）的规定的工程量清单计价格式编制。</t>
  </si>
  <si>
    <t>投标报价汇总表</t>
  </si>
  <si>
    <t>合同名称：广西贵港抽水蓄能电站安全监测系统工程合同</t>
  </si>
  <si>
    <t>合同编号：</t>
  </si>
  <si>
    <t>组号</t>
  </si>
  <si>
    <t>项目名称</t>
  </si>
  <si>
    <t>报价金额（元）</t>
  </si>
  <si>
    <t>备注</t>
  </si>
  <si>
    <t>设备费</t>
  </si>
  <si>
    <t>安装费</t>
  </si>
  <si>
    <t>措施项目</t>
  </si>
  <si>
    <t>/</t>
  </si>
  <si>
    <t>安全监测建筑工程</t>
  </si>
  <si>
    <t>上水库安全监测设备及安装工程</t>
  </si>
  <si>
    <t>下水库安全监测设备及安装工程</t>
  </si>
  <si>
    <t>输水系统安全监测设备及安装工程</t>
  </si>
  <si>
    <t>发电系统安全监测设备及安装工程</t>
  </si>
  <si>
    <t>上水库弃渣场安全监测设备及安装工程</t>
  </si>
  <si>
    <t>共用监测设备</t>
  </si>
  <si>
    <t>监测自动化系统</t>
  </si>
  <si>
    <t>巡视检查、观测及资料整编</t>
  </si>
  <si>
    <t>小计</t>
  </si>
  <si>
    <t>投标总报价</t>
  </si>
  <si>
    <t>分部分项工程量清单</t>
  </si>
  <si>
    <t>组号：第1组</t>
  </si>
  <si>
    <t>分组名称：措施项目</t>
  </si>
  <si>
    <t>项目编号</t>
  </si>
  <si>
    <t>单位</t>
  </si>
  <si>
    <t>工程量</t>
  </si>
  <si>
    <t>单价（元）</t>
  </si>
  <si>
    <t>合价（元）</t>
  </si>
  <si>
    <t>1.1</t>
  </si>
  <si>
    <t>一般规定</t>
  </si>
  <si>
    <t>1.1.1</t>
  </si>
  <si>
    <t>进场费</t>
  </si>
  <si>
    <t>项</t>
  </si>
  <si>
    <t>1.1.2</t>
  </si>
  <si>
    <t>退场费</t>
  </si>
  <si>
    <t>1.2</t>
  </si>
  <si>
    <t>施工辅助设施</t>
  </si>
  <si>
    <t>1.2.1</t>
  </si>
  <si>
    <t>施工供电</t>
  </si>
  <si>
    <t>1.2.2</t>
  </si>
  <si>
    <t>施工供水</t>
  </si>
  <si>
    <t>1.2.3</t>
  </si>
  <si>
    <t>施工通信和邮政服务</t>
  </si>
  <si>
    <t>1.2.4</t>
  </si>
  <si>
    <t>施工临时生产管理和生活设施</t>
  </si>
  <si>
    <t>1.2.5</t>
  </si>
  <si>
    <t>其他施工辅助设施</t>
  </si>
  <si>
    <t>1.3</t>
  </si>
  <si>
    <t>安全文明施工措施费</t>
  </si>
  <si>
    <t>非竞争性费用，按给定金额以固定金额形式计列。</t>
  </si>
  <si>
    <t>1.4</t>
  </si>
  <si>
    <t>施工期环境保护和水土保持</t>
  </si>
  <si>
    <t>1.5</t>
  </si>
  <si>
    <t>相邻标段配合费</t>
  </si>
  <si>
    <t>组号：第2组</t>
  </si>
  <si>
    <t>分组名称：安全监测建筑工程</t>
  </si>
  <si>
    <t>技术指标（规格型号）</t>
  </si>
  <si>
    <t>2.1</t>
  </si>
  <si>
    <t>上水库</t>
  </si>
  <si>
    <t>2.1.1</t>
  </si>
  <si>
    <t>气象站土建</t>
  </si>
  <si>
    <t>整体占地约3m*5m，包括场地平整、混凝土仪器承台，草坪，四周设置1.1m高不锈钢护栏等。</t>
  </si>
  <si>
    <t>座</t>
  </si>
  <si>
    <t>2.1.2</t>
  </si>
  <si>
    <t>平面控制网网点观测墩</t>
  </si>
  <si>
    <t>1.现浇钢筋混凝土，含土石方开挖及回填；
2.结构参照DL/T 5259-2010《土石坝安全监测技术规范》附录C 图C.1或C.2。</t>
  </si>
  <si>
    <t>个</t>
  </si>
  <si>
    <t>2.1.3</t>
  </si>
  <si>
    <t>平面控制网网点钻孔及灌浆（Φ200mm）</t>
  </si>
  <si>
    <t>含钻孔及灌浆、回填用料，取芯。</t>
  </si>
  <si>
    <t>m</t>
  </si>
  <si>
    <t>孔数：7孔</t>
  </si>
  <si>
    <t>2.1.4</t>
  </si>
  <si>
    <t>双金属管标钻孔及灌浆
（Φ220mm）</t>
  </si>
  <si>
    <t>钻孔及灌浆、回填用料，取芯。</t>
  </si>
  <si>
    <t>孔数：1孔</t>
  </si>
  <si>
    <t>2.1.5</t>
  </si>
  <si>
    <t>双金属标管口保护装置</t>
  </si>
  <si>
    <t>钢筋混凝土，整体尺寸约为：90cm（长）×90cm（宽）×70cm（高），含钢筋混凝土盖板，盖板尺寸：90cm（长）×90cm（宽）×5cm（厚）</t>
  </si>
  <si>
    <t>2.1.6</t>
  </si>
  <si>
    <t>基岩标观测墩</t>
  </si>
  <si>
    <t>1.现浇钢筋混凝土，含土石方开挖及回填；
2.结构参照DL/T 5259-2010《土石坝安全监测技术规范》附录C 图C.7。</t>
  </si>
  <si>
    <t>2.1.7</t>
  </si>
  <si>
    <t>基岩标孔口保护装置</t>
  </si>
  <si>
    <t>素混凝土，整体尺寸约为：140cm（长）×140cm（宽）×20cm（高），含钢筋混凝土盖板，单块盖板尺寸：140cm（长）×35cm（宽）×15cm（厚）</t>
  </si>
  <si>
    <t>1个基岩标4块盖板</t>
  </si>
  <si>
    <t>2.1.8</t>
  </si>
  <si>
    <t>位移测点观测墩1</t>
  </si>
  <si>
    <t>1.现浇钢筋混凝土，含土石方开挖及回填；
2.结构参照DL/T 5259-2010《土石坝安全监测技术规范》附录C 图C.4。</t>
  </si>
  <si>
    <t>主坝及副坝上游坝坡观测墩</t>
  </si>
  <si>
    <t>2.1.9</t>
  </si>
  <si>
    <t>位移测点观测墩2</t>
  </si>
  <si>
    <t>1.现浇钢筋混凝土，含土石方开挖及回填；
2.结构参照DL/T 5259-2010《土石坝安全监测技术规范》附录C 图C.3。</t>
  </si>
  <si>
    <t>主坝坝顶及下游坝坡马道观测墩（15个）
边坡马道（10个）</t>
  </si>
  <si>
    <t>2.1.10</t>
  </si>
  <si>
    <t>位移测点观测墩3</t>
  </si>
  <si>
    <t>1.现浇钢筋混凝土，含土石方开挖及回填；
2.结构参照DL/T 5259-2010《土石坝安全监测技术规范》附录C 图C.1。</t>
  </si>
  <si>
    <t>边坡坡顶开挖线外</t>
  </si>
  <si>
    <t>2.1.11</t>
  </si>
  <si>
    <t>沉降管钻孔及灌浆
（Φ110mm）</t>
  </si>
  <si>
    <t>孔数：3孔，单孔深：22m</t>
  </si>
  <si>
    <t>2.1.12</t>
  </si>
  <si>
    <t>沉降管管口保护装置</t>
  </si>
  <si>
    <t>钢筋混凝土，整体尺寸约为：70cm（长）×70cm（宽）×65cm（高），含钢筋混凝盖板及提手等，盖板尺寸：40cm（长）×40cm（宽）×15cm（厚）</t>
  </si>
  <si>
    <t>2.1.13</t>
  </si>
  <si>
    <t>测斜管钻孔及灌浆1
（Φ110mm）</t>
  </si>
  <si>
    <t>2.1.14</t>
  </si>
  <si>
    <t>测斜管钻孔及灌浆2
（Φ110mm）</t>
  </si>
  <si>
    <t>孔数：4孔</t>
  </si>
  <si>
    <t>2.1.15</t>
  </si>
  <si>
    <t>测斜管管口保护装置</t>
  </si>
  <si>
    <t>2.1.16</t>
  </si>
  <si>
    <t>渗压计钻孔及灌浆
（Φ110mm）</t>
  </si>
  <si>
    <t>钻孔及灌浆、回填用料，不取芯。</t>
  </si>
  <si>
    <t>孔数：15孔，孔深：0.5m</t>
  </si>
  <si>
    <t>2.1.17</t>
  </si>
  <si>
    <t>测压管钻孔及灌浆
（Φ110mm）</t>
  </si>
  <si>
    <t>孔数：18孔，
孔深60m：17孔、孔深35m：1孔</t>
  </si>
  <si>
    <t>2.1.18</t>
  </si>
  <si>
    <t>测压管管口保护装置</t>
  </si>
  <si>
    <t>钢筋混凝土，整体尺寸约为：70cm（长）×70cm（宽）×55cm（高），含钢筋混凝盖板及提手等，盖板尺寸：40cm（长）×40cm（宽）×10cm（厚）</t>
  </si>
  <si>
    <t>2.1.19</t>
  </si>
  <si>
    <t>多点位移计钻孔及灌浆
（Φ110mm）</t>
  </si>
  <si>
    <t>1、孔数：3个，孔深：27.2m
2、孔数：7个，孔深：34.2m</t>
  </si>
  <si>
    <t>2.1.20</t>
  </si>
  <si>
    <t>多点位移计钻孔及灌浆
（Φ220mm）</t>
  </si>
  <si>
    <t>孔数：10个，孔深：0.8m</t>
  </si>
  <si>
    <t>2.1.21</t>
  </si>
  <si>
    <t>强震观测墩</t>
  </si>
  <si>
    <t>1.现浇钢筋混凝土，含土石方开挖及回填；
2.结构参照DB/T 17-2018《地震台站建设规范强震动台站》附录E 图E.2。</t>
  </si>
  <si>
    <t>河床最大坝高断面坝顶、河谷自由场各布置1个</t>
  </si>
  <si>
    <t>2.1.22</t>
  </si>
  <si>
    <t>量水堰二期混凝土C30</t>
  </si>
  <si>
    <t>m3</t>
  </si>
  <si>
    <t>2.2</t>
  </si>
  <si>
    <t>下水库</t>
  </si>
  <si>
    <t>2.2.1</t>
  </si>
  <si>
    <t>2.2.2</t>
  </si>
  <si>
    <t>水尺观测墩</t>
  </si>
  <si>
    <t>1.钢筋混凝土水尺，整体尺寸约为：30cm（长）×25cm（宽）×170~230cm（高）；
2.钢筋混凝土基座，整体尺寸约为：100cm（长）×100cm（宽）×50cm（高）；
3.含基座土石方开挖及回填。</t>
  </si>
  <si>
    <t>2.2.3</t>
  </si>
  <si>
    <t>2.2.4</t>
  </si>
  <si>
    <t>含钻孔及灌浆、回填用料，不取芯。</t>
  </si>
  <si>
    <t>2.2.5</t>
  </si>
  <si>
    <t>2.2.6</t>
  </si>
  <si>
    <t>2.2.7</t>
  </si>
  <si>
    <t>2.2.8</t>
  </si>
  <si>
    <t>2.2.9</t>
  </si>
  <si>
    <t>上游坝坡观测墩</t>
  </si>
  <si>
    <t>2.2.10</t>
  </si>
  <si>
    <t>坝顶及下游坝坡马道观测（12个）
边坡马道（11个）</t>
  </si>
  <si>
    <t>2.2.11</t>
  </si>
  <si>
    <t>2.2.12</t>
  </si>
  <si>
    <t>孔数：1孔，单孔深：10m</t>
  </si>
  <si>
    <t>2.2.13</t>
  </si>
  <si>
    <t>2.2.14</t>
  </si>
  <si>
    <t>2.2.15</t>
  </si>
  <si>
    <t>测斜管钻孔及灌浆
（Φ110mm）</t>
  </si>
  <si>
    <t>孔数：3孔</t>
  </si>
  <si>
    <t>2.2.16</t>
  </si>
  <si>
    <t>2.2.17</t>
  </si>
  <si>
    <t>孔数：5孔，孔深：0.5m</t>
  </si>
  <si>
    <t>2.2.18</t>
  </si>
  <si>
    <t>孔数：20孔，单孔深：60m</t>
  </si>
  <si>
    <t>2.2.19</t>
  </si>
  <si>
    <t>2.2.20</t>
  </si>
  <si>
    <t>多点位移计钻孔机灌浆
（Φ110mm）</t>
  </si>
  <si>
    <t>1、孔数：4个，孔深：27.2m
2、孔数：3个，孔深：34.2m</t>
  </si>
  <si>
    <t>2.2.21</t>
  </si>
  <si>
    <t>多点位移计钻孔机灌浆
（Φ220mm）</t>
  </si>
  <si>
    <t>孔数：7个，孔深：0.8m</t>
  </si>
  <si>
    <t>2.2.22</t>
  </si>
  <si>
    <t>回填三点式多点位移计钻孔（Φ110mm）</t>
  </si>
  <si>
    <t>钻孔回填用料。</t>
  </si>
  <si>
    <t>孔数：8孔，孔深：11.2m</t>
  </si>
  <si>
    <t>2.2.23</t>
  </si>
  <si>
    <t>回填三点式多点位移计钻孔（Φ220mm）</t>
  </si>
  <si>
    <t>孔数：8孔，孔深：0.8m</t>
  </si>
  <si>
    <t>2.2.24</t>
  </si>
  <si>
    <t>回填测缝计钻孔
（Φ110mm）</t>
  </si>
  <si>
    <t>孔数：11孔，
孔深：0.5m</t>
  </si>
  <si>
    <t>2.2.25</t>
  </si>
  <si>
    <t>回填渗压计钻孔
（Φ110mm）</t>
  </si>
  <si>
    <t>孔数：10孔，孔深：0.5m</t>
  </si>
  <si>
    <t>2.2.26</t>
  </si>
  <si>
    <t>2.2.27</t>
  </si>
  <si>
    <t>2.3</t>
  </si>
  <si>
    <t>输水系统</t>
  </si>
  <si>
    <t>2.3.1</t>
  </si>
  <si>
    <t>回填多点位移计钻孔
（Φ220mm）</t>
  </si>
  <si>
    <t>孔数：33孔，孔深：0.8m；</t>
  </si>
  <si>
    <t>2.3.2</t>
  </si>
  <si>
    <t>回填多点位移计钻孔
（Φ110mm）</t>
  </si>
  <si>
    <t>1、孔数：8孔，孔深：6.2m；
2、孔数：22孔，孔深：11.2m；
3、孔数：3孔，孔深：22.2m。</t>
  </si>
  <si>
    <t>2.3.3</t>
  </si>
  <si>
    <t>回填单向测缝计钻孔
（Φ110mm）</t>
  </si>
  <si>
    <t>孔数：85孔，孔深：1m</t>
  </si>
  <si>
    <t>2.3.4</t>
  </si>
  <si>
    <t>回填锚杆应力计钻孔
（Φ90mm）</t>
  </si>
  <si>
    <t>孔数：41孔，孔深：12m</t>
  </si>
  <si>
    <t>2.3.5</t>
  </si>
  <si>
    <t>测压管钻孔及回填
（Φ110mm）</t>
  </si>
  <si>
    <t>钻孔及回填用料，取芯。</t>
  </si>
  <si>
    <t>孔数：6孔，孔深：5m；</t>
  </si>
  <si>
    <t>2.3.6</t>
  </si>
  <si>
    <t>孔数：39孔</t>
  </si>
  <si>
    <t>2.3.7</t>
  </si>
  <si>
    <t>1.外套35cm长Φ65mm*3mm镀锌钢管，带钢护盖；
2.外侧浇筑10cm厚，15cm高混凝土保护环；
3.钢筋混凝土保护槽盒，整体尺寸约为：70cm（长）×70cm（宽）×50cm（高），含混凝土盖板及提手等。</t>
  </si>
  <si>
    <t>2.4</t>
  </si>
  <si>
    <t>发电系统</t>
  </si>
  <si>
    <t>2.4.1</t>
  </si>
  <si>
    <t>孔数：82孔，孔深：0.8m；</t>
  </si>
  <si>
    <t>2.4.2</t>
  </si>
  <si>
    <t>孔数：82孔；</t>
  </si>
  <si>
    <t>2.4.3</t>
  </si>
  <si>
    <t>孔数：38孔，孔深：0.8m；</t>
  </si>
  <si>
    <t>2.4.4</t>
  </si>
  <si>
    <t>孔数：211孔；</t>
  </si>
  <si>
    <t>2.4.5</t>
  </si>
  <si>
    <t>孔数：12孔，孔深：5m；</t>
  </si>
  <si>
    <t>2.4.6</t>
  </si>
  <si>
    <t>开关站，钻孔及回填用料，取芯。</t>
  </si>
  <si>
    <t>孔数：2孔；</t>
  </si>
  <si>
    <t>2.4.7</t>
  </si>
  <si>
    <t>1.外套20cm长Φ120mm*3mm无缝钢管，带钢护盖；
2.外侧浇筑10cm厚，15cm高混凝土保护环；
3.不锈钢保护罩，厚度≥3mm，整体尺寸约为：42cm（长）×42cm（宽）×32cm（高），含合页、锁、固定螺栓等。</t>
  </si>
  <si>
    <t>2.5</t>
  </si>
  <si>
    <t>上水库1#弃渣场</t>
  </si>
  <si>
    <t>2.5.1</t>
  </si>
  <si>
    <t>2.5.2</t>
  </si>
  <si>
    <t>2.5.3</t>
  </si>
  <si>
    <t>2.5.4</t>
  </si>
  <si>
    <t>孔数：5孔</t>
  </si>
  <si>
    <t>2.5.5</t>
  </si>
  <si>
    <t>2.6</t>
  </si>
  <si>
    <t>上水库2#弃渣场</t>
  </si>
  <si>
    <t>2.6.1</t>
  </si>
  <si>
    <t>2.6.2</t>
  </si>
  <si>
    <t>孔数：6孔</t>
  </si>
  <si>
    <t>2.6.3</t>
  </si>
  <si>
    <t>组号：第3组</t>
  </si>
  <si>
    <t>分组名称：上水库安全监测设备及安装工程</t>
  </si>
  <si>
    <t>单价(元)</t>
  </si>
  <si>
    <t>合计(元)</t>
  </si>
  <si>
    <t>3.1</t>
  </si>
  <si>
    <t>环境量监测</t>
  </si>
  <si>
    <t>3.1.1</t>
  </si>
  <si>
    <t>水尺2</t>
  </si>
  <si>
    <t>斜面式，不锈钢材质，11.5m长2根，14.5m长2根</t>
  </si>
  <si>
    <t>在进/出水口附近边坡设水尺</t>
  </si>
  <si>
    <t>3.1.2</t>
  </si>
  <si>
    <t>水尺3</t>
  </si>
  <si>
    <t>油漆水尺，60m长1根，78m长1根</t>
  </si>
  <si>
    <t>在大坝上游坝坡、运维管理中心附近边坡分别设油漆水尺</t>
  </si>
  <si>
    <t>3.1.3</t>
  </si>
  <si>
    <t>水位计</t>
  </si>
  <si>
    <t>1、投入压力式，量程：0m~50m；分辨力：1mm；
2、测量精度：≤0.1%FS；稳定性：
时间漂移≤±1cm/10d，温度漂移≤±1cm；
线性度重复性：≤±1cm；工作温度：0℃~50℃；
过载能力：10*FS；温度气压补偿：自动；
3、输出接口：4-20mA。</t>
  </si>
  <si>
    <t>支</t>
  </si>
  <si>
    <t>3.1.4</t>
  </si>
  <si>
    <t>水位计保护管DN50</t>
  </si>
  <si>
    <t>国标PVC管，壁厚≥3.5mm。</t>
  </si>
  <si>
    <t>3.1.5</t>
  </si>
  <si>
    <t>表面温度计</t>
  </si>
  <si>
    <t>1、差阻式，
温度测量范围：-10℃～+70℃；
2、温度测量精度：±0.3℃。</t>
  </si>
  <si>
    <t>采用布置在面板的温度计进行库水温监测</t>
  </si>
  <si>
    <t>3.1.6</t>
  </si>
  <si>
    <t>气温计</t>
  </si>
  <si>
    <t>1、量程：-20℃～+70℃；
2、温度精度：±0.3℃；
3、输出接口：RS485或4-20mA。
4、含玻璃钢百叶箱。</t>
  </si>
  <si>
    <t>3.1.7</t>
  </si>
  <si>
    <t>湿度计</t>
  </si>
  <si>
    <t>1、量程：0～100%RH；
2、精度：2%FS；
3、输出接口：RS485或4-20mA。</t>
  </si>
  <si>
    <t>3.1.8</t>
  </si>
  <si>
    <t>气压计</t>
  </si>
  <si>
    <t>1、量程：500hPa～1020hPa，最小分格：1hPa；
2、准确度：±3.3hPa；使用温度：-35℃～+60℃；
重量≤1.5kg；
3、输出接口：RS485或4-20mA。</t>
  </si>
  <si>
    <t>3.1.9</t>
  </si>
  <si>
    <t>雨量计</t>
  </si>
  <si>
    <t>1、雨强范围：0.01mm/min～4mm/min；
分辨率：0.5mm；
2、测量精度：≤±3%；
3、输出接口：RS485或4-20mA。</t>
  </si>
  <si>
    <t>3.1.10</t>
  </si>
  <si>
    <t>风速风向计</t>
  </si>
  <si>
    <t>1、风向：测量范围0°～360°，精度±3°；
2、风速：测量范围0m/s～75m/s，
精度：(0.3+0.03V)m/s；
3、输出接口：RS485或4-20mA。</t>
  </si>
  <si>
    <t>套</t>
  </si>
  <si>
    <t>3.1.11</t>
  </si>
  <si>
    <t>蒸发量仪</t>
  </si>
  <si>
    <t>1、自动精密测量蒸发皿水位，分辨力：0.1mm；
2、量筒补水精度：3%；
3、输出接口：RS485或4-20mA。</t>
  </si>
  <si>
    <t>3.2</t>
  </si>
  <si>
    <t>变形监测控制网</t>
  </si>
  <si>
    <t>3.2.1</t>
  </si>
  <si>
    <t>平面监测控制网</t>
  </si>
  <si>
    <t>3.2.1.1</t>
  </si>
  <si>
    <t>强制对中底盘</t>
  </si>
  <si>
    <t>通用强制对中基座，不锈钢材料，对中误差≤0.05mm，配套保护盖。</t>
  </si>
  <si>
    <t>3.2.1.2</t>
  </si>
  <si>
    <t>覆盖层观测墩钢管</t>
  </si>
  <si>
    <t>无缝钢管，Φ160mm，壁厚7mm</t>
  </si>
  <si>
    <t>7根</t>
  </si>
  <si>
    <t>3.2.2</t>
  </si>
  <si>
    <t>精密水准监测控制网</t>
  </si>
  <si>
    <t>3.2.2.1</t>
  </si>
  <si>
    <t>水准标心</t>
  </si>
  <si>
    <t>不锈钢材料，直径1.8cm左右的圆柱体，顶部半球形，含保护盒。</t>
  </si>
  <si>
    <t>1个双金属标+5个基岩标水准标石</t>
  </si>
  <si>
    <t>3.2.2.2</t>
  </si>
  <si>
    <t>双金属标铝管</t>
  </si>
  <si>
    <t>无缝钢管，Φ50mm，壁厚10mm，包括配套底、顶盖。</t>
  </si>
  <si>
    <t>1根</t>
  </si>
  <si>
    <t>3.2.2.3</t>
  </si>
  <si>
    <t>双金属标钢管</t>
  </si>
  <si>
    <t>3.2.2.4</t>
  </si>
  <si>
    <t>双金属标保护管</t>
  </si>
  <si>
    <t>无缝钢管，Φ160mm，壁厚7mm，含橡胶环</t>
  </si>
  <si>
    <t>3.2.2.5</t>
  </si>
  <si>
    <t>双金属标位移计</t>
  </si>
  <si>
    <t>1、CCD式，标准量程：0~100mm；
非线性度：±0.1mm，分辨力0.1mm；
环境温度：-15℃~﹢65℃</t>
  </si>
  <si>
    <t>3.3</t>
  </si>
  <si>
    <t>变形监测</t>
  </si>
  <si>
    <t>3.3.1</t>
  </si>
  <si>
    <t>3.3.2</t>
  </si>
  <si>
    <t>3.3.3</t>
  </si>
  <si>
    <t>引张线式水平位移计1</t>
  </si>
  <si>
    <t>量程：1000mm；分辨率：≤1 mm；
精度：≤3 mm。含大量程位移传感器、锚固装置、铟钢丝、保护管、伸缩节及配重等全套装置。</t>
  </si>
  <si>
    <t>3个测点，测点间距28m</t>
  </si>
  <si>
    <t>3.3.4</t>
  </si>
  <si>
    <t>引张线式水平位移计2</t>
  </si>
  <si>
    <t>5个测点，测点间距28m</t>
  </si>
  <si>
    <t>3.3.5</t>
  </si>
  <si>
    <t>引张线式水平位移计3</t>
  </si>
  <si>
    <t>7个测点，测点间距28m</t>
  </si>
  <si>
    <t>3.3.6</t>
  </si>
  <si>
    <t>水管式沉降仪1</t>
  </si>
  <si>
    <t>量程：3000mm；分辨率：≤1 mm；
精度：≤2 mm。含沉降测头、管路系统、供水系统、测量系统等全套装置。</t>
  </si>
  <si>
    <t>3.3.7</t>
  </si>
  <si>
    <t>水管式沉降仪2</t>
  </si>
  <si>
    <t>3.3.8</t>
  </si>
  <si>
    <t>水管式沉降仪3</t>
  </si>
  <si>
    <t>3.3.9</t>
  </si>
  <si>
    <t>电磁式沉降仪</t>
  </si>
  <si>
    <t>测量量程：100m；重复性误差：±2mm；
分辨率：1mm。</t>
  </si>
  <si>
    <t>3.3.10</t>
  </si>
  <si>
    <t>沉降管</t>
  </si>
  <si>
    <t>ABS管与仪器配套，外径φ70mm，壁厚≥5mm，导槽扭转角≤0.5°/m，含伸缩节、接头管、底盖、顶盖等。</t>
  </si>
  <si>
    <t>3根</t>
  </si>
  <si>
    <t>3.3.11</t>
  </si>
  <si>
    <t>沉降磁环</t>
  </si>
  <si>
    <t>与沉降兼测斜管配套。</t>
  </si>
  <si>
    <t>测点间距5m</t>
  </si>
  <si>
    <t>3.3.12</t>
  </si>
  <si>
    <t>测斜管</t>
  </si>
  <si>
    <t>3.3.13</t>
  </si>
  <si>
    <t>串联垂直固定式测斜仪</t>
  </si>
  <si>
    <t>测量范围：±15°；分辨率：14 弧秒；
精 度：≤0.1％FS；测量间距：2m～10m；
工作温度：-25℃～+60℃。</t>
  </si>
  <si>
    <t>1套长78m,
1套长80m,
1套长57m，测点间距2m</t>
  </si>
  <si>
    <t>3.3.14</t>
  </si>
  <si>
    <t>三向测缝计</t>
  </si>
  <si>
    <t>1、振弦式，测量范围：0~50mm；
2、分辨力：≤0.05%F.S.；测温度精度：±0.5℃；
工作温度：-20℃～+60℃；
耐水压：0.5MPa～1.0MPa。</t>
  </si>
  <si>
    <t>3.3.15</t>
  </si>
  <si>
    <t>单向测缝计</t>
  </si>
  <si>
    <t>1、振弦式，量程：0～50mm；
2、分辨力：≤0.05%F.S.；
工作温度：-20℃～+60℃；测温度精度：±0.5℃；
耐水压：0.5MPa～1.0MPa</t>
  </si>
  <si>
    <t>3.3.16</t>
  </si>
  <si>
    <t>柔性测斜仪</t>
  </si>
  <si>
    <t>1.测点间距：1.0m，量测方向：三维（3D）变形；
2、角度测量范围：0°～360°；
角度分辨率：优于±1.08″（±0.0003°）；
位移分辨率：优于±0.005mm@500mm；
测量精度：±0.002°(0.0006%F.S.)（0.02mm@500mm）；
抗扭转校正精度：优于±1°；
温度测量精度：优于±0.2℃，具备多项算法的温度校准；
系统稳定性：优于±0.5mm
/32m；最大采集频率：1Hz；
防水保证：≥2MPa（水下200m）；抗拉保证：200~550kgf；
工作温度：-40～+60℃；
电气功耗：宽范围电压电流工作时DC12V 1.8mA～3.2mA/节点，低功耗时＜0.5mA/节点；
直径规格：22mm(主体)，25mm(最大处)；位移计类型：阵列式；形变轨迹：形变轨迹实时回放；
3、供电方式：DC9～15V；
接口：电源接口、232接口、USB接口、以太网接口；
4、含综合采集器、供电系统等配套设备。</t>
  </si>
  <si>
    <t>一套长度为155m</t>
  </si>
  <si>
    <t>3.3.17</t>
  </si>
  <si>
    <t>脱空仪</t>
  </si>
  <si>
    <t>1、电位器式，测量范围：0～100mm；
2、分辨力：≤0.1 %F.S.；精度：≤±0.5 %F.S.；
每组2支位移传感器；耐水压：2MPa。</t>
  </si>
  <si>
    <t>3.3.18</t>
  </si>
  <si>
    <t>三点式多点位移计</t>
  </si>
  <si>
    <t>1、振弦式，量程：0～100mm；
2、分辨力：≤0.1%F.S.；工作温度：-20℃～+60℃；
测温度精度：±0.5℃；耐水压：0.5Mpa～1.0Mpa。</t>
  </si>
  <si>
    <t>孔数：3孔；单孔深：28m</t>
  </si>
  <si>
    <t>3.3.19</t>
  </si>
  <si>
    <t>四点式多点位移计</t>
  </si>
  <si>
    <t>孔数：7孔；单孔深：35m</t>
  </si>
  <si>
    <t>3.4</t>
  </si>
  <si>
    <t>渗流监测</t>
  </si>
  <si>
    <t>3.4.1</t>
  </si>
  <si>
    <t>渗压计1</t>
  </si>
  <si>
    <t>1、振弦式，量程：0.7Mpa；
2、分辨力：≤0.05%F.S.；精度：≤0.5%F.S.；
工作温度：-20℃～+60℃；测温度精度：±0.5℃；
超量程20%应能正常工作。</t>
  </si>
  <si>
    <t>3.4.2</t>
  </si>
  <si>
    <t>渗压计2</t>
  </si>
  <si>
    <t>1、振弦式，量程：1.0MPa；
2、分辨力：≤0.05%F.S.；精度：≤0.5%F.S.；
工作温度：-20℃～+60℃；测温度精度：±0.5℃；
超量程20%应能正常工作。</t>
  </si>
  <si>
    <t>3.4.3</t>
  </si>
  <si>
    <t>测压管</t>
  </si>
  <si>
    <t>热镀锌钢管，Φ70mm。</t>
  </si>
  <si>
    <t>3.4.4</t>
  </si>
  <si>
    <t>量水堰堰板</t>
  </si>
  <si>
    <t>堰型：矩形及三角堰；材料：不锈钢制。</t>
  </si>
  <si>
    <t>块</t>
  </si>
  <si>
    <t>3.4.5</t>
  </si>
  <si>
    <t>堰流计</t>
  </si>
  <si>
    <t>1、振弦式，量程600mm；
2、分辨力：≤0.1%FS；工作温度：-20℃～+60℃；
测温度精度：±0.5℃。</t>
  </si>
  <si>
    <t>3.4.6</t>
  </si>
  <si>
    <t>不锈钢水尺</t>
  </si>
  <si>
    <t>长度与量水堰堰板配套，最小读数1mm。</t>
  </si>
  <si>
    <t>3.5</t>
  </si>
  <si>
    <t>应力、应变及温度监测</t>
  </si>
  <si>
    <t>3.5.1</t>
  </si>
  <si>
    <t>钢筋计</t>
  </si>
  <si>
    <t>1、振弦式，量程：0～200Mpa； 
2、分辨力：≤0.05%F.S.；
工作温度：-20℃～+60℃；测温度精度：±0.5℃；
耐水压：0.5～1.0Mpa；超量程20%应能正常工作</t>
  </si>
  <si>
    <t>3.5.2</t>
  </si>
  <si>
    <t>锚索测力计</t>
  </si>
  <si>
    <t>1、振弦式，额定张力：1000KN；
分辨力：≤0.05%F.S.；工作温度：-20℃～+60℃；
测温度精度：±0.5℃；超量程50%应能正常工作。</t>
  </si>
  <si>
    <t>台</t>
  </si>
  <si>
    <t>3.5.3</t>
  </si>
  <si>
    <t>锚杆应力计</t>
  </si>
  <si>
    <t>1、振弦式，量程：0Mpa～300Mpa；
分辨力：≤0.05%F.S.；工作温度：-20℃～+60℃；
测温度精度：±0.5℃；耐水压：0.5Mpa～1.0Mpa；
超量程20%应能正常工作。</t>
  </si>
  <si>
    <t>组</t>
  </si>
  <si>
    <t>3.5.4</t>
  </si>
  <si>
    <t>温度计</t>
  </si>
  <si>
    <t>1、差阻式，温度测量范围：-10～+70℃；
温度测量精度：±0.3℃。</t>
  </si>
  <si>
    <t>3.6</t>
  </si>
  <si>
    <t>其他</t>
  </si>
  <si>
    <t>3.6.1</t>
  </si>
  <si>
    <t>仪器接长电缆1</t>
  </si>
  <si>
    <t>符合国标要求，与仪器配套的四芯屏蔽电缆，
耐水压：≥1.0MPa。含热缩接头。</t>
  </si>
  <si>
    <t/>
  </si>
  <si>
    <t>3.6.2</t>
  </si>
  <si>
    <t>仪器接长电缆3</t>
  </si>
  <si>
    <t>符合国标要求，与仪器配套的五芯水工电缆，
耐水压：≥1.0MPa。含热缩接头。</t>
  </si>
  <si>
    <t>3.6.3</t>
  </si>
  <si>
    <t>仪器接长电缆5</t>
  </si>
  <si>
    <t>符合国标要求，与仪器配套的十芯屏蔽电缆，
耐水压：≥1.0MPa。含热缩接头。</t>
  </si>
  <si>
    <t>3.6.4</t>
  </si>
  <si>
    <t>钢保护管DN50</t>
  </si>
  <si>
    <t>国标热镀锌钢管，壁厚3.5mm±0.3mm。含管接头。</t>
  </si>
  <si>
    <t>3.6.5</t>
  </si>
  <si>
    <t>钢保护管DN70</t>
  </si>
  <si>
    <t>3.6.6</t>
  </si>
  <si>
    <t>防雷接地</t>
  </si>
  <si>
    <t>室外电缆钢护管防雷接地扁铁。</t>
  </si>
  <si>
    <t>组号：第4组</t>
  </si>
  <si>
    <t>分组名称：下水库安全监测设备及安装工程</t>
  </si>
  <si>
    <t>4.1</t>
  </si>
  <si>
    <t>4.1.1</t>
  </si>
  <si>
    <t>水尺1</t>
  </si>
  <si>
    <t>直立式，不锈钢材质，10m长5根</t>
  </si>
  <si>
    <t>布置在大坝附近左岸边坡</t>
  </si>
  <si>
    <t>4.1.2</t>
  </si>
  <si>
    <t>斜面式，不锈钢材质，9.5m长2根，14.5m长1根，15.5m长1根</t>
  </si>
  <si>
    <t>布置在进/出水口附近边坡</t>
  </si>
  <si>
    <t>4.1.3</t>
  </si>
  <si>
    <t>油漆水尺，37m长1根、10m长1根</t>
  </si>
  <si>
    <t>导流洞闸门井外侧面/下游泄洪洞出口岸坡的混凝土护坡上分别设水尺</t>
  </si>
  <si>
    <t>4.1.4</t>
  </si>
  <si>
    <t>1、投入压力式，量程：0m~50m；分辨力：1mm；
2、测量精度：≤0.1%FS；
稳定性：时间漂移≤±1cm/10d，温度漂移≤±1cm；
线性度重复性：≤±1cm；工作温度：0℃~50℃；
过载能力：10*FS；温度气压补偿：自动；
3、输出接口：4-20mA。</t>
  </si>
  <si>
    <t>4.1.5</t>
  </si>
  <si>
    <t>4.1.6</t>
  </si>
  <si>
    <t>1、差阻式，温度测量范围：-10℃～+70℃；
2、温度测量精度：±0.3℃</t>
  </si>
  <si>
    <t>布置在进出水口混凝土护坡</t>
  </si>
  <si>
    <t>4.1.7</t>
  </si>
  <si>
    <t>4.1.8</t>
  </si>
  <si>
    <t>4.1.9</t>
  </si>
  <si>
    <t>4.1.10</t>
  </si>
  <si>
    <t>4.1.11</t>
  </si>
  <si>
    <t>1、风向：测量范围0°～360°，精度±3°；
2、风速：测量范围0～75m/s，
精度：(0.3+0.03V)m/s；
3、输出接口：RS485或4-20mA。</t>
  </si>
  <si>
    <t>4.1.12</t>
  </si>
  <si>
    <t>4.2</t>
  </si>
  <si>
    <t>4.2.1</t>
  </si>
  <si>
    <t>4.2.1.1</t>
  </si>
  <si>
    <t>通用强制对中基座，不锈钢材料，对中误差≤0.05mm，配套保护盖</t>
  </si>
  <si>
    <t>4.2.1.2</t>
  </si>
  <si>
    <t>4.2.2</t>
  </si>
  <si>
    <t>4.2.2.1</t>
  </si>
  <si>
    <t>不锈钢材料，直径1.8cm左右的圆柱体，顶部半球形，含保护盒</t>
  </si>
  <si>
    <t>1个双金属标，5个基岩标水准标石，1个岩石标水准标石</t>
  </si>
  <si>
    <t>4.2.2.2</t>
  </si>
  <si>
    <t>4.2.2.3</t>
  </si>
  <si>
    <t>4.2.2.4</t>
  </si>
  <si>
    <t>4.2.2.5</t>
  </si>
  <si>
    <t>4.3</t>
  </si>
  <si>
    <t>4.3.1</t>
  </si>
  <si>
    <t>4.3.2</t>
  </si>
  <si>
    <t>4.3.3</t>
  </si>
  <si>
    <t>量程：1000mm；分辨率：≤1 mm；精度：≤3 mm。含大量程位移传感器、锚固装置、铟钢丝、保护管、伸缩节及配重等全套装置。</t>
  </si>
  <si>
    <t>三测点，测点间距25m</t>
  </si>
  <si>
    <t>4.3.4</t>
  </si>
  <si>
    <t>五测点，测点间距25m</t>
  </si>
  <si>
    <t>4.3.5</t>
  </si>
  <si>
    <t>七测点，测点间距25m</t>
  </si>
  <si>
    <t>4.3.6</t>
  </si>
  <si>
    <t>量程：3000mm；分辨率：≤1 mm；精度：≤2 mm。含沉降测头、管路系统、供水系统、测量系统等全套装置。</t>
  </si>
  <si>
    <t>4.3.7</t>
  </si>
  <si>
    <t>4.3.8</t>
  </si>
  <si>
    <t>4.3.9</t>
  </si>
  <si>
    <t>4.3.10</t>
  </si>
  <si>
    <t>4.3.11</t>
  </si>
  <si>
    <t>与测斜管配套。</t>
  </si>
  <si>
    <t>4.3.12</t>
  </si>
  <si>
    <t>4根</t>
  </si>
  <si>
    <t>4.3.13</t>
  </si>
  <si>
    <t>测量范围：±15°；分辨率：14 弧秒；
精 度：≤0.1％FS；测量间距：2m～10m；
工作温度：-25～+60℃。</t>
  </si>
  <si>
    <t>长90m，测点间距2m</t>
  </si>
  <si>
    <t>4.3.14</t>
  </si>
  <si>
    <t>位错计1</t>
  </si>
  <si>
    <t>1、振弦式，量程：0mm～50mm；
2、分辨力：≤0.05%F.S.；
工作温度：-20℃～+180℃；测温度精度：±0.5℃；
耐水压：0.5MPa～1.0MPa</t>
  </si>
  <si>
    <t>4.3.15</t>
  </si>
  <si>
    <t>测缝计</t>
  </si>
  <si>
    <t>1、振弦式，量程：0mm～25mm；
2、分辨力：≤0.05%F.S.；
工作温度：-20℃～+60℃；测温度精度：±0.5℃；
耐水压：0.5MPa～1.0MPa</t>
  </si>
  <si>
    <t>4.3.16</t>
  </si>
  <si>
    <t>1、振弦式，量程：0～100mm；
2、分辨力：≤0.1%F.S.；工作温度：-20℃～+60℃；
测温度精度：±0.5℃；耐水压：0.5～1.0Mpa</t>
  </si>
  <si>
    <t>1、孔数：8孔；单孔深：12m；
2、孔数：4孔；单孔深：28m</t>
  </si>
  <si>
    <t>4.3.17</t>
  </si>
  <si>
    <t>孔数：3孔；单孔深：35m</t>
  </si>
  <si>
    <t>4.4</t>
  </si>
  <si>
    <t>4.4.1</t>
  </si>
  <si>
    <t>1、振弦式，量程：0.7Mpa；
2、分辨力：≤0.05%F.S.；精度：≤0.5%F.S.；
工作温度：-20℃～+60℃；测温度精度：±0.5℃；
超量程20%应能正常工作</t>
  </si>
  <si>
    <t>4.4.2</t>
  </si>
  <si>
    <t>1、振弦式，量程：1Mpa；
2、分辨力：≤0.05%F.S.；精度：≤0.5%F.S.；
工作温度：-20℃～+60℃；测温度精度：±0.5℃；
超量程20%应能正常工作</t>
  </si>
  <si>
    <t>4.4.3</t>
  </si>
  <si>
    <t>热镀锌钢管，Φ70mm</t>
  </si>
  <si>
    <t>4.4.4</t>
  </si>
  <si>
    <t>堰型：矩形及三角堰；材料：不锈钢制</t>
  </si>
  <si>
    <t>4.4.5</t>
  </si>
  <si>
    <t>1、振弦式，量程：600mm；
2、分辨力：≤0.1%FS；工作温度：-20℃～+60℃；
测温度精度：±0.5℃</t>
  </si>
  <si>
    <t>4.4.6</t>
  </si>
  <si>
    <t>根</t>
  </si>
  <si>
    <t>4.5</t>
  </si>
  <si>
    <t>4.5.1</t>
  </si>
  <si>
    <t>板式压应力计</t>
  </si>
  <si>
    <t>1、差阻式，测量范围：0MPa～3MPa；
2、最小读数：≤0.02 MPa/0.01%；
温度测量范围：-10℃～+180℃；
温度测量精度：±0.5℃</t>
  </si>
  <si>
    <t>4.5.2</t>
  </si>
  <si>
    <t>锚索测力计1</t>
  </si>
  <si>
    <t>1、振弦式，额定张力：1000KN；
分辨力：≤0.05%F.S.；工作温度：-20℃～+60℃；
测温度精度：±0.5℃；超量程50%应能正常工作</t>
  </si>
  <si>
    <t>4.5.3</t>
  </si>
  <si>
    <t>锚索测力计2</t>
  </si>
  <si>
    <t>1、振弦式，额定张力：1500KN；
分辨力：≤0.05%F.S.；工作温度：-20℃～+60℃；
测温度精度：±0.5℃；超量程50%应能正常工作</t>
  </si>
  <si>
    <t>4.5.4</t>
  </si>
  <si>
    <t>锚杆应力计1</t>
  </si>
  <si>
    <t>1、振弦式，量程：0MPa～300Mpa；
2、分辨力：≤0.05%F.S.；
工作温度：-20℃～+60℃；测温度精度：±0.5℃；
耐水压：0.5MPa～1.0Mpa；超量程20%应能正常工作</t>
  </si>
  <si>
    <t>4.5.5</t>
  </si>
  <si>
    <t>锚杆应力计2</t>
  </si>
  <si>
    <t>1、振弦式，量程：0～300Mpa；
2、分辨力：≤0.05%F.S.；
工作温度：-20℃～+60℃；测温度精度：±0.5℃；
耐水压：0.5～1.0Mpa；超量程20%应能正常工作</t>
  </si>
  <si>
    <t>4.5.6</t>
  </si>
  <si>
    <t>温度计1</t>
  </si>
  <si>
    <t>1、差阻式，量程：0℃~+180℃；
2、分辨率：0.034℃</t>
  </si>
  <si>
    <t>4.5.7</t>
  </si>
  <si>
    <t>温度计2</t>
  </si>
  <si>
    <t>1、差阻式，温度测量范围：-10℃～+70℃；
温度测量精度：±0.3℃。</t>
  </si>
  <si>
    <t>4.6</t>
  </si>
  <si>
    <t>4.6.1</t>
  </si>
  <si>
    <t>4.6.2</t>
  </si>
  <si>
    <t>仪器接长电缆2</t>
  </si>
  <si>
    <t>符合国标要求，与仪器配套的四芯屏蔽电缆，
工作温度：0℃~+200℃；耐水压：≥1.0MPa。
含热缩接头。</t>
  </si>
  <si>
    <t>4.6.3</t>
  </si>
  <si>
    <t>4.6.4</t>
  </si>
  <si>
    <t>仪器接长电缆4</t>
  </si>
  <si>
    <t>符合国标要求，与仪器配套的五芯水工电缆，
工作温度：0℃~+200℃；耐水压：≥1.0MPa。
含热缩接头。</t>
  </si>
  <si>
    <t>4.6.5</t>
  </si>
  <si>
    <t>4.6.6</t>
  </si>
  <si>
    <t>4.6.7</t>
  </si>
  <si>
    <t>4.6.8</t>
  </si>
  <si>
    <t>合同名称：广西贵港抽水蓄能电站安全监测系统工程施工合同</t>
  </si>
  <si>
    <t>组号：第5组</t>
  </si>
  <si>
    <t>分组名称：输水系统安全监测设备及安装工程</t>
  </si>
  <si>
    <t>5</t>
  </si>
  <si>
    <t>5.1</t>
  </si>
  <si>
    <t>5.1.1</t>
  </si>
  <si>
    <t>两点式位移计1</t>
  </si>
  <si>
    <r>
      <rPr>
        <sz val="10"/>
        <rFont val="宋体"/>
        <charset val="134"/>
      </rPr>
      <t>1、振弦式，量程：100mm；
2、非线性度：直线≤0.5%FS，多项式≤0.1%FS；
分辨力：</t>
    </r>
    <r>
      <rPr>
        <sz val="10"/>
        <rFont val="Times New Roman"/>
        <charset val="134"/>
      </rPr>
      <t>‎</t>
    </r>
    <r>
      <rPr>
        <sz val="10"/>
        <rFont val="宋体"/>
        <charset val="134"/>
      </rPr>
      <t>0.025%FS</t>
    </r>
    <r>
      <rPr>
        <sz val="10"/>
        <rFont val="Times New Roman"/>
        <charset val="134"/>
      </rPr>
      <t>‎</t>
    </r>
    <r>
      <rPr>
        <sz val="10"/>
        <rFont val="宋体"/>
        <charset val="134"/>
      </rPr>
      <t>；温度范围-20℃～+60℃</t>
    </r>
    <r>
      <rPr>
        <sz val="10"/>
        <rFont val="Times New Roman"/>
        <charset val="134"/>
      </rPr>
      <t>‎</t>
    </r>
    <r>
      <rPr>
        <sz val="10"/>
        <rFont val="宋体"/>
        <charset val="134"/>
      </rPr>
      <t>；
耐水压：≥3.0MPa；超量程25%应能正常工作；
3、含锚头、测杆、保护管、过渡管、电测基座、传感器等全套装置。</t>
    </r>
  </si>
  <si>
    <t>5.1.2</t>
  </si>
  <si>
    <t>两点式位移计2</t>
  </si>
  <si>
    <r>
      <rPr>
        <sz val="10"/>
        <rFont val="宋体"/>
        <charset val="134"/>
      </rPr>
      <t>1、振弦式，量程：100mm；
2、非线性度：直线≤0.5%FS，多项式≤0.1%FS；
分辨力：</t>
    </r>
    <r>
      <rPr>
        <sz val="10"/>
        <rFont val="Times New Roman"/>
        <charset val="134"/>
      </rPr>
      <t>‎</t>
    </r>
    <r>
      <rPr>
        <sz val="10"/>
        <rFont val="宋体"/>
        <charset val="134"/>
      </rPr>
      <t>0.025%FS</t>
    </r>
    <r>
      <rPr>
        <sz val="10"/>
        <rFont val="Times New Roman"/>
        <charset val="134"/>
      </rPr>
      <t>‎</t>
    </r>
    <r>
      <rPr>
        <sz val="10"/>
        <rFont val="宋体"/>
        <charset val="134"/>
      </rPr>
      <t>；温度范围-20℃～+60℃</t>
    </r>
    <r>
      <rPr>
        <sz val="10"/>
        <rFont val="Times New Roman"/>
        <charset val="134"/>
      </rPr>
      <t>‎</t>
    </r>
    <r>
      <rPr>
        <sz val="10"/>
        <rFont val="宋体"/>
        <charset val="134"/>
      </rPr>
      <t>；
耐水压：≥5.0MPa；超量程25%应能正常工作；
3、含锚头、测杆、保护管、过渡管、电测基座、传感器等全套装置。</t>
    </r>
  </si>
  <si>
    <t>5.1.3</t>
  </si>
  <si>
    <t>三点式位移计1</t>
  </si>
  <si>
    <r>
      <rPr>
        <sz val="10"/>
        <rFont val="宋体"/>
        <charset val="134"/>
      </rPr>
      <t>1、振弦式，量程：100mm；
2、非线性度：直线≤0.5%FS，多项式≤0.1%FS；
分辨力：</t>
    </r>
    <r>
      <rPr>
        <sz val="10"/>
        <rFont val="Times New Roman"/>
        <charset val="134"/>
      </rPr>
      <t>‎</t>
    </r>
    <r>
      <rPr>
        <sz val="10"/>
        <rFont val="宋体"/>
        <charset val="134"/>
      </rPr>
      <t>0.025%FS</t>
    </r>
    <r>
      <rPr>
        <sz val="10"/>
        <rFont val="Times New Roman"/>
        <charset val="134"/>
      </rPr>
      <t>‎</t>
    </r>
    <r>
      <rPr>
        <sz val="10"/>
        <rFont val="宋体"/>
        <charset val="134"/>
      </rPr>
      <t>；温度范围-20℃～+60℃</t>
    </r>
    <r>
      <rPr>
        <sz val="10"/>
        <rFont val="Times New Roman"/>
        <charset val="134"/>
      </rPr>
      <t>‎</t>
    </r>
    <r>
      <rPr>
        <sz val="10"/>
        <rFont val="宋体"/>
        <charset val="134"/>
      </rPr>
      <t>；
耐水压：≥1.0MPa；超量程25%应能正常工作；
3、含锚头、测杆、保护管、过渡管、电测基座、传感器等全套装置。</t>
    </r>
  </si>
  <si>
    <t>5.1.4</t>
  </si>
  <si>
    <t>三点式位移计2</t>
  </si>
  <si>
    <t>5.1.5</t>
  </si>
  <si>
    <t>三点式位移计3</t>
  </si>
  <si>
    <t>5.1.6</t>
  </si>
  <si>
    <t>四点式位移计</t>
  </si>
  <si>
    <t>5.1.7</t>
  </si>
  <si>
    <t>单向测缝计1</t>
  </si>
  <si>
    <t>1、振弦式，量程：25mm；
2、分辨力：0.025%FS；非线性度：直线≤0.5% FS，多项式≤0.1%FS；温度范围：-35℃～+60℃；
耐水压：≥1.0MPa；超量程25%应能正常工作；
3、配连接钢杆、锚板及附件。</t>
  </si>
  <si>
    <t>5.1.8</t>
  </si>
  <si>
    <t>单向测缝计2</t>
  </si>
  <si>
    <t>1、振弦式，量程：25mm；
2、分辨力：0.025%FS；非线性度：直线≤0.5% FS，多项式≤0.1%FS；温度范围：-35℃～+60℃；
耐水压：≥3.0MPa；超量程25%应能正常工作；
3、配连接钢杆、锚板及附件。</t>
  </si>
  <si>
    <t>5.1.9</t>
  </si>
  <si>
    <t>单向测缝计3</t>
  </si>
  <si>
    <t>1、振弦式，量程：25mm；
2、分辨力：0.025%FS；非线性度：直线≤0.5% FS，多项式≤0.1%FS；温度范围：-35℃～+60℃；
耐水压：≥5.0MPa；超量程25%应能正常工作；
3、配连接钢杆、锚板及附件。</t>
  </si>
  <si>
    <t>5.2</t>
  </si>
  <si>
    <t>5.2.1</t>
  </si>
  <si>
    <t>1、振弦式，量程：1.0MPa；
2、灵敏度：0.025%FS；精度：±0.1%FS；
线性度：＜0.5% FS；温度范围：-20℃～+80℃；
超量程：2×额定压力。</t>
  </si>
  <si>
    <t>5.2.2</t>
  </si>
  <si>
    <t>1、振弦式，量程：3.0MPa；
2、灵敏度：0.025%FS；精度：±0.1%FS；
线性度：＜0.5% F.S；温度范围：-20℃～+80℃；
超量程：2×额定压力。</t>
  </si>
  <si>
    <t>5.2.3</t>
  </si>
  <si>
    <t>渗压计3</t>
  </si>
  <si>
    <t>1、振弦式，量程：5.0MPa；
2、灵敏度：0.025%FS；精度：±0.1%FS；
线性度：＜0.5% F.S；温度范围：-20℃～+80℃；
超量程：2×额定压力。</t>
  </si>
  <si>
    <t>5.2.4</t>
  </si>
  <si>
    <t>测压管DN50</t>
  </si>
  <si>
    <t>5.2.5</t>
  </si>
  <si>
    <t>压力表</t>
  </si>
  <si>
    <t>精度：0.4级，量程为3MPa。</t>
  </si>
  <si>
    <t>5.2.6</t>
  </si>
  <si>
    <t>直角三角堰，不锈钢堰板，板厚15mm。</t>
  </si>
  <si>
    <t>5.2.7</t>
  </si>
  <si>
    <t>量水堰计</t>
  </si>
  <si>
    <r>
      <rPr>
        <sz val="10"/>
        <rFont val="宋体"/>
        <charset val="134"/>
      </rPr>
      <t>1、振弦式，量程300mm；
2、分辨力：0.025％FS；非线性度：</t>
    </r>
    <r>
      <rPr>
        <sz val="10"/>
        <rFont val="Times New Roman"/>
        <charset val="134"/>
      </rPr>
      <t>‎</t>
    </r>
    <r>
      <rPr>
        <sz val="10"/>
        <rFont val="宋体"/>
        <charset val="134"/>
      </rPr>
      <t>±0.1%FS；
稳定性：±0.05%FS/年；温度范围 -20℃～+60℃ 。</t>
    </r>
  </si>
  <si>
    <t>5.2.8</t>
  </si>
  <si>
    <t>水位测针</t>
  </si>
  <si>
    <t>5.3</t>
  </si>
  <si>
    <t>5.3.1</t>
  </si>
  <si>
    <t>1、振弦式，与被测锚杆等直径；
量程：-100MPa～400MPa；
2、非线性度：直线≤1%FS，多项式≤0.5% FS；
分辨力：0.05%FS；温度范围：-20℃～+80℃；
温度测量精度±0.5℃；耐水压：≥1.0MPa；
超量程25%应能正常工作。</t>
  </si>
  <si>
    <t>5.3.2</t>
  </si>
  <si>
    <t>1、振弦式，与被测锚杆等直径；
量程：-100MPa～400MPa；
2、非线性度：直线≤1%FS，多项式≤0.5% FS；
分辨力：0.05%FS；温度范围：-20℃～+80℃；
温度测量精度±0.5℃；耐水压：≥3.0MPa；
超量程25%应能正常工作。</t>
  </si>
  <si>
    <t>5.3.3</t>
  </si>
  <si>
    <t>锚杆应力计3</t>
  </si>
  <si>
    <t>1、振弦式，与被测锚杆等直径；
量程：-100MPa～400MPa；
2、非线性度：直线≤1%FS，多项式≤0.5% FS；
分辨力：0.05%FS；温度范围：-20℃～+80℃；
温度测量精度±0.5℃；耐水压：≥5.0MPa；
超量程25%应能正常工作。</t>
  </si>
  <si>
    <t>5.3.4</t>
  </si>
  <si>
    <t>钢筋计1</t>
  </si>
  <si>
    <t>1、振弦式，与被测钢筋等直径；
量程：-100MPa～400MPa；
2、非线性度：直线≤1%FS，多项式≤0.5% FS；
分辨力：0.05%FS；温度范围：-20℃～+80℃；
温度测量精度±0.5℃；耐水压：≥1.0MPa；
超量程25%应能正常工作。</t>
  </si>
  <si>
    <t>5.3.5</t>
  </si>
  <si>
    <t>钢筋计2</t>
  </si>
  <si>
    <t>1、振弦式，与被测钢筋等直径；
量程：-100MPa～400MPa；
2、非线性度：直线≤1%FS，多项式≤0.5% FS；
分辨力：0.05%FS；温度范围：-20℃～+80℃；
温度测量精度±0.5℃；耐水压：≥3.0MPa；
超量程25%应能正常工作。</t>
  </si>
  <si>
    <t>5.3.6</t>
  </si>
  <si>
    <t>钢筋计3</t>
  </si>
  <si>
    <t>1、振弦式，与被测钢筋等直径；
量程：-100MPa～400MPa；
2、非线性度：直线≤1%FS，多项式≤0.5% FS；
分辨力：0.05%FS；温度范围：-20℃～+80℃；
温度测量精度±0.5℃；耐水压：≥5.0MPa；
超量程25%应能正常工作。</t>
  </si>
  <si>
    <t>5.3.7</t>
  </si>
  <si>
    <t>钢板计1</t>
  </si>
  <si>
    <t>1、振弦式，量程：3000με；
2、分辨力：≤0.125%FS；非线性度：直线≤1% FS，
多项式≤0.1%FS；温度范围：-20℃～+80℃；
温度测量精度±0.5℃；耐水压：≥3.0MPa；
超量程25%应能正常工作。
3、配备安装夹具、保护罩。</t>
  </si>
  <si>
    <t>5.3.8</t>
  </si>
  <si>
    <t>钢板计2</t>
  </si>
  <si>
    <t>1、振弦式，量程：3000με；
2、分辨力：≤0.125%FS；非线性度：直线≤1% FS，
多项式≤0.1%FS；温度范围：-20℃～+80℃；
温度测量精度±0.5℃；耐水压：≥5.0MPa；
超量程25%应能正常工作。
3、配备安装夹具、保护罩。</t>
  </si>
  <si>
    <t>5.4</t>
  </si>
  <si>
    <t>5.4.1</t>
  </si>
  <si>
    <t>符合国标要求，与仪器配套的四芯屏蔽电缆，
耐水压：≥0.75MPa。含热缩接头。</t>
  </si>
  <si>
    <t>5.4.2</t>
  </si>
  <si>
    <t>符合国标要求，与仪器配套的四芯屏蔽电缆，
耐水压：≥3.0MPa。含热缩接头。</t>
  </si>
  <si>
    <t>5.4.3</t>
  </si>
  <si>
    <t>符合国标要求，与仪器配套的四芯屏蔽电缆，
耐水压：≥5.0MPa。含热缩接头。</t>
  </si>
  <si>
    <t>5.4.4</t>
  </si>
  <si>
    <t>符合国标要求，与仪器配套的十芯屏蔽电缆，
耐水压：≥0.75MPa。含热缩接头。</t>
  </si>
  <si>
    <t>5.4.5</t>
  </si>
  <si>
    <t>符合国标要求，与仪器配套的十芯屏蔽电缆，
耐水压：≥3.0MPa。含热缩接头。</t>
  </si>
  <si>
    <t>5.4.6</t>
  </si>
  <si>
    <t>仪器接长电缆6</t>
  </si>
  <si>
    <t>符合国标要求，与仪器配套的十芯屏蔽电缆，
耐水压：≥5.0MPa。含热缩接头。</t>
  </si>
  <si>
    <t>5.4.7</t>
  </si>
  <si>
    <t>5.4.8</t>
  </si>
  <si>
    <t>5.4.9</t>
  </si>
  <si>
    <t>PVC保护管DN50</t>
  </si>
  <si>
    <t>国标PVC管，壁厚3.0mm±0.2mm。含管接头。</t>
  </si>
  <si>
    <t>5.4.10</t>
  </si>
  <si>
    <t>可弯曲导管DN50</t>
  </si>
  <si>
    <t>热镀锌钢，KJG-WVH50；</t>
  </si>
  <si>
    <t>组号：第6组</t>
  </si>
  <si>
    <t>分组名称：发电系统安全监测设备及安装工程</t>
  </si>
  <si>
    <t>6</t>
  </si>
  <si>
    <t>6.1</t>
  </si>
  <si>
    <t>6.1.1</t>
  </si>
  <si>
    <t>ABS管与仪器配套，外径φ71mm，壁厚≥5mm，导槽扭转角≤0.5°/m，含伸缩节、接头管、底盖、顶盖等。</t>
  </si>
  <si>
    <t>6.1.4</t>
  </si>
  <si>
    <t>三点式位移计</t>
  </si>
  <si>
    <r>
      <rPr>
        <sz val="10"/>
        <rFont val="宋体"/>
        <charset val="134"/>
      </rPr>
      <t>1、振弦式，量程：100mm；
2、非线性度：直线≤0.5%FS，多项式≤0.1%FS；
分辨力：</t>
    </r>
    <r>
      <rPr>
        <sz val="10"/>
        <rFont val="Times New Roman"/>
        <charset val="134"/>
      </rPr>
      <t>‎</t>
    </r>
    <r>
      <rPr>
        <sz val="10"/>
        <rFont val="宋体"/>
        <charset val="134"/>
      </rPr>
      <t>0.025%FS</t>
    </r>
    <r>
      <rPr>
        <sz val="10"/>
        <rFont val="Times New Roman"/>
        <charset val="134"/>
      </rPr>
      <t>‎</t>
    </r>
    <r>
      <rPr>
        <sz val="10"/>
        <rFont val="宋体"/>
        <charset val="134"/>
      </rPr>
      <t>；温度范围-20℃～+60℃</t>
    </r>
    <r>
      <rPr>
        <sz val="10"/>
        <rFont val="Times New Roman"/>
        <charset val="134"/>
      </rPr>
      <t>‎</t>
    </r>
    <r>
      <rPr>
        <sz val="10"/>
        <rFont val="宋体"/>
        <charset val="134"/>
      </rPr>
      <t>；
耐水压：≥0.5MPa；超量程25%应能正常工作；
3、含锚头、测杆、保护管、过渡管、电测基座、传感器等全套装置。</t>
    </r>
  </si>
  <si>
    <t>6.1.5</t>
  </si>
  <si>
    <t>6.1.6</t>
  </si>
  <si>
    <t>1、振弦式，量程：25mm；
2、最小读数：＜0.08mm/0.01%；
测温范围：-25℃～+60℃；温度精度：±0.5℃；
绝缘电阻：＞50MΩ；耐水压：≥0.5MPa；
超量程25%应能正常工作；
3、配连接钢杆、锚板及附件。</t>
  </si>
  <si>
    <t>6.2</t>
  </si>
  <si>
    <t>6.2.1</t>
  </si>
  <si>
    <t>渗压计</t>
  </si>
  <si>
    <t>1、振弦式，量程：0.5MPa；
2、灵敏度：0.025%FS；精度：±0.1%FS；
线性度：＜0.5% FS；温度范围：-20℃～+80℃；
超量程：2×额定压力。</t>
  </si>
  <si>
    <t>6.2.2</t>
  </si>
  <si>
    <t>6.2.3</t>
  </si>
  <si>
    <t>能实现自动化要求。精度：0.4级，量程为0.5MPa。</t>
  </si>
  <si>
    <t>6.2.4</t>
  </si>
  <si>
    <t>6.2.5</t>
  </si>
  <si>
    <t>6.2.6</t>
  </si>
  <si>
    <t>量程：0～400mm；精度：±0.1mm；
全长误差：≤±0.18mm。</t>
  </si>
  <si>
    <t>6.3</t>
  </si>
  <si>
    <t>6.3.1</t>
  </si>
  <si>
    <t>1、振弦式，与被测锚杆等直径；
量程：-100MPa～400MPa；
2、最小读数：＜1.3MPa/0.01%；分辨率：0.1%FS；
测温范围：-25～+60℃；温度精度：±0.5℃；
绝缘电阻：＞50MΩ；耐水压：≥0.5MPa；
超量程25%应能正常工作。</t>
  </si>
  <si>
    <t>6.3.2</t>
  </si>
  <si>
    <t>1、振弦式，与被测钢筋等直径；
量程：-100MPa～400MPa；
2、最小读数：＜1.3MPa/0.01%；分辨率：0.1%FS；
测温范围：-25～+60℃；温度精度：±0.5℃；
绝缘电阻：＞50MΩ；耐水压：≥0.5MPa；
超量程25%应能正常工作。</t>
  </si>
  <si>
    <t>6.3.3</t>
  </si>
  <si>
    <t>钢板计</t>
  </si>
  <si>
    <t>1、振弦式，量程：-1200με～1200με；
2、最小读数：≤4.5με/0.01%；分辨率：0.1% FS；测温范围：-25℃～+60℃；温度精度：±0.5℃；
绝缘电阻：＞50MΩ；耐水压：≥0.5MPa；
超量程25%应能正常工作。</t>
  </si>
  <si>
    <t>6.3.4</t>
  </si>
  <si>
    <t>1、额定张力：根据预应力锚索吨位确定；
2、分辨力：≤0.05%F.S.；
3、工作温度：-20℃～60℃；
4、测温度精度：±0.5℃；
5、超量程50%应能正常工作。</t>
  </si>
  <si>
    <t>6.4</t>
  </si>
  <si>
    <t>6.4.1</t>
  </si>
  <si>
    <t>符合国标要求，与仪器配套的四芯屏蔽电缆，
耐水压：≥0.5MPa。含热缩接头。</t>
  </si>
  <si>
    <t>6.4.2</t>
  </si>
  <si>
    <t>符合国标要求，与仪器配套的十芯屏蔽电缆，
耐水压：≥0.5MPa。含热缩接头。</t>
  </si>
  <si>
    <t>6.5.4</t>
  </si>
  <si>
    <t>6.5.5</t>
  </si>
  <si>
    <t>PVC保护管DN70</t>
  </si>
  <si>
    <t>6.5.6</t>
  </si>
  <si>
    <t>热镀锌钢，KJG-WVH50。</t>
  </si>
  <si>
    <t>组号：第7组</t>
  </si>
  <si>
    <t>分组名称：上水库弃渣场安全监测设备及安装工程</t>
  </si>
  <si>
    <t>7.1</t>
  </si>
  <si>
    <t>上水库1#弃渣场安全监测设备及安装工程</t>
  </si>
  <si>
    <t>7.1.1</t>
  </si>
  <si>
    <t>7.1.1.1</t>
  </si>
  <si>
    <t>7.1.1.1.1</t>
  </si>
  <si>
    <t>7.1.1.1.2</t>
  </si>
  <si>
    <t>7.1.1.2</t>
  </si>
  <si>
    <t>7.1.1.2.1</t>
  </si>
  <si>
    <t>7.1.2</t>
  </si>
  <si>
    <t>7.1.2.1</t>
  </si>
  <si>
    <t>7.1.2.2</t>
  </si>
  <si>
    <t>7.1.3</t>
  </si>
  <si>
    <t>7.1.3.1</t>
  </si>
  <si>
    <t>7.1.3.2</t>
  </si>
  <si>
    <t>7.1.4</t>
  </si>
  <si>
    <t>7.1.4.1</t>
  </si>
  <si>
    <t>7.1.4.2</t>
  </si>
  <si>
    <t>7.1.4.3</t>
  </si>
  <si>
    <t>7.2</t>
  </si>
  <si>
    <t>上水库2#弃渣场安全监测设备及安装工程</t>
  </si>
  <si>
    <t>7.2.1</t>
  </si>
  <si>
    <t>7.2.1.1</t>
  </si>
  <si>
    <t>7.2.1.2</t>
  </si>
  <si>
    <t>7.2.2</t>
  </si>
  <si>
    <t>7.2.2.1</t>
  </si>
  <si>
    <t>7.2.2.2</t>
  </si>
  <si>
    <t>7.2.3</t>
  </si>
  <si>
    <t>7.2.3.1</t>
  </si>
  <si>
    <t>7.2.3.2</t>
  </si>
  <si>
    <t>7.2.3.3</t>
  </si>
  <si>
    <t>组号：第8组</t>
  </si>
  <si>
    <t>分组名称：共用监测设备</t>
  </si>
  <si>
    <t>8</t>
  </si>
  <si>
    <t>全站仪</t>
  </si>
  <si>
    <t>1、角度测量精度0.5″，测距精度1.0mm+1PPm，
测程≥3500m，具有气象改正，地球曲率/大气折光改正；可自动跟踪棱镜，自动识别目标，进行自动测量；工作温度：-20℃～+50℃；
2、接口：蓝牙、WiFi、USB或标准RS-232外部接口；
3、包括主机以及配套脚架、电池、充电器(含电池充电座)、数据电缆及三维监测机载软件、精密平差及变形监测分析后处理软件等。</t>
  </si>
  <si>
    <t>棱镜</t>
  </si>
  <si>
    <t>与全站仪配套，含固定基座和保护罩。</t>
  </si>
  <si>
    <t>觇牌</t>
  </si>
  <si>
    <t>与全站仪配套。</t>
  </si>
  <si>
    <t>精密水准仪</t>
  </si>
  <si>
    <t>1、每公里高差测量中误差：电子读数≤±0.3mm/km，光学读数≤±2.0mm/km，距离测程：1.8m～110m，具有自动识别和照准目标、自动观测记录、自动检测各项限差等功能；
2、包括主机、配套脚架、电池、充电器、数据电缆、配套软件等。</t>
  </si>
  <si>
    <t>精密水准尺</t>
  </si>
  <si>
    <t>铟瓦条码尺，3m，含尺垫。</t>
  </si>
  <si>
    <t>水准尺</t>
  </si>
  <si>
    <t>对讲机</t>
  </si>
  <si>
    <t>活动测斜仪</t>
  </si>
  <si>
    <t>测量范围：±30°；分辨率：14 弧秒；
精 度：≤0.1％FS；工作温度：-25℃～+60℃。</t>
  </si>
  <si>
    <t>电测水位计</t>
  </si>
  <si>
    <t>量程：0～100m；灵敏度：&lt;5mm；测绳长50m，
分辨率0.01m。</t>
  </si>
  <si>
    <t>8.10</t>
  </si>
  <si>
    <t>综合式读数仪</t>
  </si>
  <si>
    <t>可接入振弦式、差阻式、电位器式仪器和柔性测斜仪。
具有测读、存储、通讯等功能；
测量范围：频率400～6000Hz；温度：-20℃～+70℃；
频率分辨力：0.1Hz；温度分辨力：0.1℃</t>
  </si>
  <si>
    <t>组号：第9组</t>
  </si>
  <si>
    <t>分组名称：监测自动化系统</t>
  </si>
  <si>
    <r>
      <rPr>
        <b/>
        <sz val="11"/>
        <rFont val="宋体"/>
        <charset val="134"/>
      </rPr>
      <t>单价</t>
    </r>
    <r>
      <rPr>
        <b/>
        <sz val="11"/>
        <rFont val="Times New Roman"/>
        <charset val="0"/>
      </rPr>
      <t>(</t>
    </r>
    <r>
      <rPr>
        <b/>
        <sz val="11"/>
        <rFont val="宋体"/>
        <charset val="134"/>
      </rPr>
      <t>元</t>
    </r>
    <r>
      <rPr>
        <b/>
        <sz val="11"/>
        <rFont val="Times New Roman"/>
        <charset val="0"/>
      </rPr>
      <t>)</t>
    </r>
  </si>
  <si>
    <r>
      <rPr>
        <b/>
        <sz val="11"/>
        <rFont val="宋体"/>
        <charset val="134"/>
      </rPr>
      <t>合计</t>
    </r>
    <r>
      <rPr>
        <b/>
        <sz val="11"/>
        <rFont val="Times New Roman"/>
        <charset val="0"/>
      </rPr>
      <t>(</t>
    </r>
    <r>
      <rPr>
        <b/>
        <sz val="11"/>
        <rFont val="宋体"/>
        <charset val="134"/>
      </rPr>
      <t>元</t>
    </r>
    <r>
      <rPr>
        <b/>
        <sz val="11"/>
        <rFont val="Times New Roman"/>
        <charset val="0"/>
      </rPr>
      <t>)</t>
    </r>
  </si>
  <si>
    <t>设备及材料费</t>
  </si>
  <si>
    <t>安装及其他费</t>
  </si>
  <si>
    <t>9</t>
  </si>
  <si>
    <t>9.1</t>
  </si>
  <si>
    <t>上水库建筑物现场测控单元及网络</t>
  </si>
  <si>
    <t>9.1.1</t>
  </si>
  <si>
    <t>强震动加速度仪（一体机）</t>
  </si>
  <si>
    <r>
      <rPr>
        <sz val="11"/>
        <rFont val="Times New Roman"/>
        <charset val="0"/>
      </rPr>
      <t>1</t>
    </r>
    <r>
      <rPr>
        <sz val="11"/>
        <rFont val="宋体"/>
        <charset val="0"/>
      </rPr>
      <t>、传感器：三分向一体、力平衡电子反馈；</t>
    </r>
    <r>
      <rPr>
        <sz val="11"/>
        <rFont val="Times New Roman"/>
        <charset val="0"/>
      </rPr>
      <t xml:space="preserve">
</t>
    </r>
    <r>
      <rPr>
        <sz val="11"/>
        <rFont val="宋体"/>
        <charset val="0"/>
      </rPr>
      <t>量程：</t>
    </r>
    <r>
      <rPr>
        <sz val="11"/>
        <rFont val="Times New Roman"/>
        <charset val="0"/>
      </rPr>
      <t>±4g</t>
    </r>
    <r>
      <rPr>
        <sz val="11"/>
        <rFont val="宋体"/>
        <charset val="0"/>
      </rPr>
      <t>；满量程输出：</t>
    </r>
    <r>
      <rPr>
        <sz val="11"/>
        <rFont val="Times New Roman"/>
        <charset val="0"/>
      </rPr>
      <t>±9.3467V</t>
    </r>
    <r>
      <rPr>
        <sz val="11"/>
        <rFont val="宋体"/>
        <charset val="0"/>
      </rPr>
      <t>（双端）；</t>
    </r>
    <r>
      <rPr>
        <sz val="11"/>
        <rFont val="Times New Roman"/>
        <charset val="0"/>
      </rPr>
      <t xml:space="preserve">
</t>
    </r>
    <r>
      <rPr>
        <sz val="11"/>
        <rFont val="宋体"/>
        <charset val="0"/>
      </rPr>
      <t>灵敏度：</t>
    </r>
    <r>
      <rPr>
        <sz val="11"/>
        <rFont val="Times New Roman"/>
        <charset val="0"/>
      </rPr>
      <t>±2.5V/g(0.2549Vs2/m)</t>
    </r>
    <r>
      <rPr>
        <sz val="11"/>
        <rFont val="宋体"/>
        <charset val="0"/>
      </rPr>
      <t>；横向灵敏度：优于</t>
    </r>
    <r>
      <rPr>
        <sz val="11"/>
        <rFont val="Times New Roman"/>
        <charset val="0"/>
      </rPr>
      <t>1%</t>
    </r>
    <r>
      <rPr>
        <sz val="11"/>
        <rFont val="宋体"/>
        <charset val="0"/>
      </rPr>
      <t>；</t>
    </r>
    <r>
      <rPr>
        <sz val="11"/>
        <rFont val="Times New Roman"/>
        <charset val="0"/>
      </rPr>
      <t xml:space="preserve">
</t>
    </r>
    <r>
      <rPr>
        <sz val="11"/>
        <rFont val="宋体"/>
        <charset val="0"/>
      </rPr>
      <t>频带范围：</t>
    </r>
    <r>
      <rPr>
        <sz val="11"/>
        <rFont val="Times New Roman"/>
        <charset val="0"/>
      </rPr>
      <t>DC-250Hz(-3db)</t>
    </r>
    <r>
      <rPr>
        <sz val="11"/>
        <rFont val="宋体"/>
        <charset val="0"/>
      </rPr>
      <t>；线性度：优于</t>
    </r>
    <r>
      <rPr>
        <sz val="11"/>
        <rFont val="Times New Roman"/>
        <charset val="0"/>
      </rPr>
      <t>0.1%</t>
    </r>
    <r>
      <rPr>
        <sz val="11"/>
        <rFont val="宋体"/>
        <charset val="0"/>
      </rPr>
      <t>；</t>
    </r>
    <r>
      <rPr>
        <sz val="11"/>
        <rFont val="Times New Roman"/>
        <charset val="0"/>
      </rPr>
      <t xml:space="preserve">
</t>
    </r>
    <r>
      <rPr>
        <sz val="11"/>
        <rFont val="宋体"/>
        <charset val="0"/>
      </rPr>
      <t>动态范围：</t>
    </r>
    <r>
      <rPr>
        <sz val="11"/>
        <rFont val="Times New Roman"/>
        <charset val="0"/>
      </rPr>
      <t>&gt;150dB</t>
    </r>
    <r>
      <rPr>
        <sz val="11"/>
        <rFont val="宋体"/>
        <charset val="0"/>
      </rPr>
      <t>；噪声均方根值</t>
    </r>
    <r>
      <rPr>
        <sz val="11"/>
        <rFont val="Times New Roman"/>
        <charset val="0"/>
      </rPr>
      <t xml:space="preserve"> &lt; 10−6 g</t>
    </r>
    <r>
      <rPr>
        <sz val="11"/>
        <rFont val="宋体"/>
        <charset val="0"/>
      </rPr>
      <t>；</t>
    </r>
    <r>
      <rPr>
        <sz val="11"/>
        <rFont val="Times New Roman"/>
        <charset val="0"/>
      </rPr>
      <t xml:space="preserve">
</t>
    </r>
    <r>
      <rPr>
        <sz val="11"/>
        <rFont val="宋体"/>
        <charset val="0"/>
      </rPr>
      <t>零点漂移：</t>
    </r>
    <r>
      <rPr>
        <sz val="11"/>
        <rFont val="Times New Roman"/>
        <charset val="0"/>
      </rPr>
      <t>&lt; 500 ug/℃</t>
    </r>
    <r>
      <rPr>
        <sz val="11"/>
        <rFont val="宋体"/>
        <charset val="0"/>
      </rPr>
      <t>。</t>
    </r>
    <r>
      <rPr>
        <sz val="11"/>
        <rFont val="Times New Roman"/>
        <charset val="0"/>
      </rPr>
      <t xml:space="preserve">
2</t>
    </r>
    <r>
      <rPr>
        <sz val="11"/>
        <rFont val="宋体"/>
        <charset val="0"/>
      </rPr>
      <t>、记录器：</t>
    </r>
    <r>
      <rPr>
        <sz val="11"/>
        <rFont val="Times New Roman"/>
        <charset val="0"/>
      </rPr>
      <t>ADC</t>
    </r>
    <r>
      <rPr>
        <sz val="11"/>
        <rFont val="宋体"/>
        <charset val="0"/>
      </rPr>
      <t>：</t>
    </r>
    <r>
      <rPr>
        <sz val="11"/>
        <rFont val="Times New Roman"/>
        <charset val="0"/>
      </rPr>
      <t>24</t>
    </r>
    <r>
      <rPr>
        <sz val="11"/>
        <rFont val="宋体"/>
        <charset val="0"/>
      </rPr>
      <t>位；动态范围：大于</t>
    </r>
    <r>
      <rPr>
        <sz val="11"/>
        <rFont val="Times New Roman"/>
        <charset val="0"/>
      </rPr>
      <t>135dB@100sps</t>
    </r>
    <r>
      <rPr>
        <sz val="11"/>
        <rFont val="宋体"/>
        <charset val="0"/>
      </rPr>
      <t>；</t>
    </r>
    <r>
      <rPr>
        <sz val="11"/>
        <rFont val="Times New Roman"/>
        <charset val="0"/>
      </rPr>
      <t xml:space="preserve">
</t>
    </r>
    <r>
      <rPr>
        <sz val="11"/>
        <rFont val="宋体"/>
        <charset val="0"/>
      </rPr>
      <t>采样率：</t>
    </r>
    <r>
      <rPr>
        <sz val="11"/>
        <rFont val="Times New Roman"/>
        <charset val="0"/>
      </rPr>
      <t>≥200sps</t>
    </r>
    <r>
      <rPr>
        <sz val="11"/>
        <rFont val="宋体"/>
        <charset val="0"/>
      </rPr>
      <t>；事件前后预存时间</t>
    </r>
    <r>
      <rPr>
        <sz val="11"/>
        <rFont val="Times New Roman"/>
        <charset val="0"/>
      </rPr>
      <t>≥30s</t>
    </r>
    <r>
      <rPr>
        <sz val="11"/>
        <rFont val="宋体"/>
        <charset val="0"/>
      </rPr>
      <t>；</t>
    </r>
    <r>
      <rPr>
        <sz val="11"/>
        <rFont val="Times New Roman"/>
        <charset val="0"/>
      </rPr>
      <t xml:space="preserve">
</t>
    </r>
    <r>
      <rPr>
        <sz val="11"/>
        <rFont val="宋体"/>
        <charset val="0"/>
      </rPr>
      <t>失真度：优于</t>
    </r>
    <r>
      <rPr>
        <sz val="11"/>
        <rFont val="Times New Roman"/>
        <charset val="0"/>
      </rPr>
      <t>-100dB</t>
    </r>
    <r>
      <rPr>
        <sz val="11"/>
        <rFont val="宋体"/>
        <charset val="0"/>
      </rPr>
      <t>；</t>
    </r>
    <r>
      <rPr>
        <sz val="11"/>
        <rFont val="Times New Roman"/>
        <charset val="0"/>
      </rPr>
      <t xml:space="preserve">
</t>
    </r>
    <r>
      <rPr>
        <sz val="11"/>
        <rFont val="宋体"/>
        <charset val="0"/>
      </rPr>
      <t>触发方式：阀值触发，</t>
    </r>
    <r>
      <rPr>
        <sz val="11"/>
        <rFont val="Times New Roman"/>
        <charset val="0"/>
      </rPr>
      <t>STA</t>
    </r>
    <r>
      <rPr>
        <sz val="11"/>
        <rFont val="宋体"/>
        <charset val="0"/>
      </rPr>
      <t>与</t>
    </r>
    <r>
      <rPr>
        <sz val="11"/>
        <rFont val="Times New Roman"/>
        <charset val="0"/>
      </rPr>
      <t>LTA</t>
    </r>
    <r>
      <rPr>
        <sz val="11"/>
        <rFont val="宋体"/>
        <charset val="0"/>
      </rPr>
      <t>差、比值触发、手动触发等；</t>
    </r>
    <r>
      <rPr>
        <sz val="11"/>
        <rFont val="Times New Roman"/>
        <charset val="0"/>
      </rPr>
      <t xml:space="preserve">
</t>
    </r>
    <r>
      <rPr>
        <sz val="11"/>
        <rFont val="宋体"/>
        <charset val="0"/>
      </rPr>
      <t>接口：至少一路</t>
    </r>
    <r>
      <rPr>
        <sz val="11"/>
        <rFont val="Times New Roman"/>
        <charset val="0"/>
      </rPr>
      <t>RS232/RS485</t>
    </r>
    <r>
      <rPr>
        <sz val="11"/>
        <rFont val="宋体"/>
        <charset val="0"/>
      </rPr>
      <t>串行口，一路标准</t>
    </r>
    <r>
      <rPr>
        <sz val="11"/>
        <rFont val="Times New Roman"/>
        <charset val="0"/>
      </rPr>
      <t>10M/100M</t>
    </r>
    <r>
      <rPr>
        <sz val="11"/>
        <rFont val="宋体"/>
        <charset val="0"/>
      </rPr>
      <t>以太网接口。</t>
    </r>
    <r>
      <rPr>
        <sz val="11"/>
        <rFont val="Times New Roman"/>
        <charset val="0"/>
      </rPr>
      <t xml:space="preserve">
3</t>
    </r>
    <r>
      <rPr>
        <sz val="11"/>
        <rFont val="宋体"/>
        <charset val="0"/>
      </rPr>
      <t>、其他技术指标详见技术条款</t>
    </r>
    <r>
      <rPr>
        <sz val="11"/>
        <rFont val="Times New Roman"/>
        <charset val="0"/>
      </rPr>
      <t>2.3</t>
    </r>
    <r>
      <rPr>
        <sz val="11"/>
        <rFont val="宋体"/>
        <charset val="0"/>
      </rPr>
      <t>。</t>
    </r>
  </si>
  <si>
    <t>9.1.2</t>
  </si>
  <si>
    <t>防雷、电源控制器</t>
  </si>
  <si>
    <r>
      <rPr>
        <sz val="11"/>
        <rFont val="Times New Roman"/>
        <charset val="0"/>
      </rPr>
      <t>1</t>
    </r>
    <r>
      <rPr>
        <sz val="11"/>
        <rFont val="宋体"/>
        <charset val="0"/>
      </rPr>
      <t>、输入</t>
    </r>
    <r>
      <rPr>
        <sz val="11"/>
        <rFont val="Times New Roman"/>
        <charset val="0"/>
      </rPr>
      <t xml:space="preserve">AC160-265VAC </t>
    </r>
    <r>
      <rPr>
        <sz val="11"/>
        <rFont val="宋体"/>
        <charset val="0"/>
      </rPr>
      <t>，独立开关；</t>
    </r>
    <r>
      <rPr>
        <sz val="11"/>
        <rFont val="Times New Roman"/>
        <charset val="0"/>
      </rPr>
      <t xml:space="preserve">
2</t>
    </r>
    <r>
      <rPr>
        <sz val="11"/>
        <rFont val="宋体"/>
        <charset val="0"/>
      </rPr>
      <t>、铅酸蓄电池：</t>
    </r>
    <r>
      <rPr>
        <sz val="11"/>
        <rFont val="Times New Roman"/>
        <charset val="0"/>
      </rPr>
      <t>100AH</t>
    </r>
    <r>
      <rPr>
        <sz val="11"/>
        <rFont val="宋体"/>
        <charset val="0"/>
      </rPr>
      <t>；充电：</t>
    </r>
    <r>
      <rPr>
        <sz val="11"/>
        <rFont val="Times New Roman"/>
        <charset val="0"/>
      </rPr>
      <t>DC13.8V/30A</t>
    </r>
    <r>
      <rPr>
        <sz val="11"/>
        <rFont val="宋体"/>
        <charset val="0"/>
      </rPr>
      <t>，正负极反接保护；</t>
    </r>
    <r>
      <rPr>
        <sz val="11"/>
        <rFont val="Times New Roman"/>
        <charset val="0"/>
      </rPr>
      <t xml:space="preserve">
3</t>
    </r>
    <r>
      <rPr>
        <sz val="11"/>
        <rFont val="宋体"/>
        <charset val="0"/>
      </rPr>
      <t>、负载输出：</t>
    </r>
    <r>
      <rPr>
        <sz val="11"/>
        <rFont val="Times New Roman"/>
        <charset val="0"/>
      </rPr>
      <t>1</t>
    </r>
    <r>
      <rPr>
        <sz val="11"/>
        <rFont val="宋体"/>
        <charset val="0"/>
      </rPr>
      <t>路</t>
    </r>
    <r>
      <rPr>
        <sz val="11"/>
        <rFont val="Times New Roman"/>
        <charset val="0"/>
      </rPr>
      <t>DC12V/6A</t>
    </r>
    <r>
      <rPr>
        <sz val="11"/>
        <rFont val="宋体"/>
        <charset val="0"/>
      </rPr>
      <t>，</t>
    </r>
    <r>
      <rPr>
        <sz val="11"/>
        <rFont val="Times New Roman"/>
        <charset val="0"/>
      </rPr>
      <t>1</t>
    </r>
    <r>
      <rPr>
        <sz val="11"/>
        <rFont val="宋体"/>
        <charset val="0"/>
      </rPr>
      <t>路</t>
    </r>
    <r>
      <rPr>
        <sz val="11"/>
        <rFont val="Times New Roman"/>
        <charset val="0"/>
      </rPr>
      <t>24V/3A</t>
    </r>
    <r>
      <rPr>
        <sz val="11"/>
        <rFont val="宋体"/>
        <charset val="0"/>
      </rPr>
      <t>，</t>
    </r>
    <r>
      <rPr>
        <sz val="11"/>
        <rFont val="Times New Roman"/>
        <charset val="0"/>
      </rPr>
      <t>1</t>
    </r>
    <r>
      <rPr>
        <sz val="11"/>
        <rFont val="宋体"/>
        <charset val="0"/>
      </rPr>
      <t>路</t>
    </r>
    <r>
      <rPr>
        <sz val="11"/>
        <rFont val="Times New Roman"/>
        <charset val="0"/>
      </rPr>
      <t xml:space="preserve">5V/4A </t>
    </r>
    <r>
      <rPr>
        <sz val="11"/>
        <rFont val="宋体"/>
        <charset val="0"/>
      </rPr>
      <t>；</t>
    </r>
    <r>
      <rPr>
        <sz val="11"/>
        <rFont val="Times New Roman"/>
        <charset val="0"/>
      </rPr>
      <t xml:space="preserve">
4</t>
    </r>
    <r>
      <rPr>
        <sz val="11"/>
        <rFont val="宋体"/>
        <charset val="0"/>
      </rPr>
      <t>、负载输出功率：</t>
    </r>
    <r>
      <rPr>
        <sz val="11"/>
        <rFont val="Times New Roman"/>
        <charset val="0"/>
      </rPr>
      <t>160W</t>
    </r>
    <r>
      <rPr>
        <sz val="11"/>
        <rFont val="宋体"/>
        <charset val="0"/>
      </rPr>
      <t>（</t>
    </r>
    <r>
      <rPr>
        <sz val="11"/>
        <rFont val="Times New Roman"/>
        <charset val="0"/>
      </rPr>
      <t>72W+72W+20W</t>
    </r>
    <r>
      <rPr>
        <sz val="11"/>
        <rFont val="宋体"/>
        <charset val="0"/>
      </rPr>
      <t>）；</t>
    </r>
    <r>
      <rPr>
        <sz val="11"/>
        <rFont val="Times New Roman"/>
        <charset val="0"/>
      </rPr>
      <t xml:space="preserve">
5</t>
    </r>
    <r>
      <rPr>
        <sz val="11"/>
        <rFont val="宋体"/>
        <charset val="0"/>
      </rPr>
      <t>、效率：大于</t>
    </r>
    <r>
      <rPr>
        <sz val="11"/>
        <rFont val="Times New Roman"/>
        <charset val="0"/>
      </rPr>
      <t>80%</t>
    </r>
    <r>
      <rPr>
        <sz val="11"/>
        <rFont val="宋体"/>
        <charset val="0"/>
      </rPr>
      <t>；</t>
    </r>
    <r>
      <rPr>
        <sz val="11"/>
        <rFont val="Times New Roman"/>
        <charset val="0"/>
      </rPr>
      <t xml:space="preserve">
6</t>
    </r>
    <r>
      <rPr>
        <sz val="11"/>
        <rFont val="宋体"/>
        <charset val="0"/>
      </rPr>
      <t>、波纹：小于</t>
    </r>
    <r>
      <rPr>
        <sz val="11"/>
        <rFont val="Times New Roman"/>
        <charset val="0"/>
      </rPr>
      <t>100mV</t>
    </r>
    <r>
      <rPr>
        <sz val="11"/>
        <rFont val="宋体"/>
        <charset val="0"/>
      </rPr>
      <t>；</t>
    </r>
    <r>
      <rPr>
        <sz val="11"/>
        <rFont val="Times New Roman"/>
        <charset val="0"/>
      </rPr>
      <t xml:space="preserve">
7</t>
    </r>
    <r>
      <rPr>
        <sz val="11"/>
        <rFont val="宋体"/>
        <charset val="0"/>
      </rPr>
      <t>、工作环境：相对湿度</t>
    </r>
    <r>
      <rPr>
        <sz val="11"/>
        <rFont val="Times New Roman"/>
        <charset val="0"/>
      </rPr>
      <t>95%</t>
    </r>
    <r>
      <rPr>
        <sz val="11"/>
        <rFont val="宋体"/>
        <charset val="0"/>
      </rPr>
      <t>，温度</t>
    </r>
    <r>
      <rPr>
        <sz val="11"/>
        <rFont val="Times New Roman"/>
        <charset val="0"/>
      </rPr>
      <t>-30~+65℃</t>
    </r>
    <r>
      <rPr>
        <sz val="11"/>
        <rFont val="宋体"/>
        <charset val="0"/>
      </rPr>
      <t>；</t>
    </r>
    <r>
      <rPr>
        <sz val="11"/>
        <rFont val="Times New Roman"/>
        <charset val="0"/>
      </rPr>
      <t xml:space="preserve">
8</t>
    </r>
    <r>
      <rPr>
        <sz val="11"/>
        <rFont val="宋体"/>
        <charset val="0"/>
      </rPr>
      <t>、存储温度：</t>
    </r>
    <r>
      <rPr>
        <sz val="11"/>
        <rFont val="Times New Roman"/>
        <charset val="0"/>
      </rPr>
      <t>-40-+85℃</t>
    </r>
    <r>
      <rPr>
        <sz val="11"/>
        <rFont val="宋体"/>
        <charset val="0"/>
      </rPr>
      <t>；</t>
    </r>
    <r>
      <rPr>
        <sz val="11"/>
        <rFont val="Times New Roman"/>
        <charset val="0"/>
      </rPr>
      <t xml:space="preserve">
9</t>
    </r>
    <r>
      <rPr>
        <sz val="11"/>
        <rFont val="宋体"/>
        <charset val="0"/>
      </rPr>
      <t>、电瓶保护策略：充电输出具有过压，过流保护；</t>
    </r>
    <r>
      <rPr>
        <sz val="11"/>
        <rFont val="Times New Roman"/>
        <charset val="0"/>
      </rPr>
      <t xml:space="preserve">
10</t>
    </r>
    <r>
      <rPr>
        <sz val="11"/>
        <rFont val="宋体"/>
        <charset val="0"/>
      </rPr>
      <t>、充电过程：恒压限流式；</t>
    </r>
    <r>
      <rPr>
        <sz val="11"/>
        <rFont val="Times New Roman"/>
        <charset val="0"/>
      </rPr>
      <t xml:space="preserve">
11</t>
    </r>
    <r>
      <rPr>
        <sz val="11"/>
        <rFont val="宋体"/>
        <charset val="0"/>
      </rPr>
      <t>、内置最大放电电流大于</t>
    </r>
    <r>
      <rPr>
        <sz val="11"/>
        <rFont val="Times New Roman"/>
        <charset val="0"/>
      </rPr>
      <t>5KA</t>
    </r>
    <r>
      <rPr>
        <sz val="11"/>
        <rFont val="宋体"/>
        <charset val="0"/>
      </rPr>
      <t>避雷模块；</t>
    </r>
    <r>
      <rPr>
        <sz val="11"/>
        <rFont val="Times New Roman"/>
        <charset val="0"/>
      </rPr>
      <t xml:space="preserve">
12</t>
    </r>
    <r>
      <rPr>
        <sz val="11"/>
        <rFont val="宋体"/>
        <charset val="0"/>
      </rPr>
      <t>、指示灯：每路工作指示灯，正常绿灯故障灭。</t>
    </r>
  </si>
  <si>
    <t>9.1.3</t>
  </si>
  <si>
    <t>挂壁机箱</t>
  </si>
  <si>
    <r>
      <rPr>
        <sz val="11"/>
        <rFont val="Times New Roman"/>
        <charset val="0"/>
      </rPr>
      <t>1</t>
    </r>
    <r>
      <rPr>
        <sz val="11"/>
        <rFont val="宋体"/>
        <charset val="0"/>
      </rPr>
      <t>、材质：</t>
    </r>
    <r>
      <rPr>
        <sz val="11"/>
        <rFont val="Times New Roman"/>
        <charset val="0"/>
      </rPr>
      <t>OCr18Ni9</t>
    </r>
    <r>
      <rPr>
        <sz val="11"/>
        <rFont val="宋体"/>
        <charset val="0"/>
      </rPr>
      <t>（</t>
    </r>
    <r>
      <rPr>
        <sz val="11"/>
        <rFont val="Times New Roman"/>
        <charset val="0"/>
      </rPr>
      <t>304</t>
    </r>
    <r>
      <rPr>
        <sz val="11"/>
        <rFont val="宋体"/>
        <charset val="0"/>
      </rPr>
      <t>不锈钢）；</t>
    </r>
    <r>
      <rPr>
        <sz val="11"/>
        <rFont val="Times New Roman"/>
        <charset val="0"/>
      </rPr>
      <t xml:space="preserve">
2</t>
    </r>
    <r>
      <rPr>
        <sz val="11"/>
        <rFont val="宋体"/>
        <charset val="0"/>
      </rPr>
      <t>、板厚：</t>
    </r>
    <r>
      <rPr>
        <sz val="11"/>
        <rFont val="Times New Roman"/>
        <charset val="0"/>
      </rPr>
      <t>≥1.0mm</t>
    </r>
    <r>
      <rPr>
        <sz val="11"/>
        <rFont val="宋体"/>
        <charset val="0"/>
      </rPr>
      <t>；</t>
    </r>
    <r>
      <rPr>
        <sz val="11"/>
        <rFont val="Times New Roman"/>
        <charset val="0"/>
      </rPr>
      <t xml:space="preserve">
3</t>
    </r>
    <r>
      <rPr>
        <sz val="11"/>
        <rFont val="宋体"/>
        <charset val="0"/>
      </rPr>
      <t>、尺寸：用于保护防雷电源控制器和交换机，根据防雷电源控制器和交换机定制；</t>
    </r>
    <r>
      <rPr>
        <sz val="11"/>
        <rFont val="Times New Roman"/>
        <charset val="0"/>
      </rPr>
      <t xml:space="preserve">
4</t>
    </r>
    <r>
      <rPr>
        <sz val="11"/>
        <rFont val="宋体"/>
        <charset val="0"/>
      </rPr>
      <t>、防护等级：</t>
    </r>
    <r>
      <rPr>
        <sz val="11"/>
        <rFont val="Times New Roman"/>
        <charset val="0"/>
      </rPr>
      <t>IP65</t>
    </r>
    <r>
      <rPr>
        <sz val="11"/>
        <rFont val="宋体"/>
        <charset val="0"/>
      </rPr>
      <t>；</t>
    </r>
    <r>
      <rPr>
        <sz val="11"/>
        <rFont val="Times New Roman"/>
        <charset val="0"/>
      </rPr>
      <t xml:space="preserve">
5</t>
    </r>
    <r>
      <rPr>
        <sz val="11"/>
        <rFont val="宋体"/>
        <charset val="0"/>
      </rPr>
      <t>、配立梁托盘和温控风机，挂壁安装；</t>
    </r>
    <r>
      <rPr>
        <sz val="11"/>
        <rFont val="Times New Roman"/>
        <charset val="0"/>
      </rPr>
      <t xml:space="preserve">
6</t>
    </r>
    <r>
      <rPr>
        <sz val="11"/>
        <rFont val="宋体"/>
        <charset val="0"/>
      </rPr>
      <t>、其他技术指标详见技术条款</t>
    </r>
    <r>
      <rPr>
        <sz val="11"/>
        <rFont val="Times New Roman"/>
        <charset val="0"/>
      </rPr>
      <t>2.3</t>
    </r>
    <r>
      <rPr>
        <sz val="11"/>
        <rFont val="宋体"/>
        <charset val="0"/>
      </rPr>
      <t>。</t>
    </r>
  </si>
  <si>
    <t>9.1.4</t>
  </si>
  <si>
    <t>数据采集单元箱</t>
  </si>
  <si>
    <r>
      <rPr>
        <sz val="11"/>
        <rFont val="Times New Roman"/>
        <charset val="0"/>
      </rPr>
      <t>1</t>
    </r>
    <r>
      <rPr>
        <sz val="11"/>
        <rFont val="宋体"/>
        <charset val="0"/>
      </rPr>
      <t>、通道数：标准配置</t>
    </r>
    <r>
      <rPr>
        <sz val="11"/>
        <rFont val="Times New Roman"/>
        <charset val="0"/>
      </rPr>
      <t>8</t>
    </r>
    <r>
      <rPr>
        <sz val="11"/>
        <rFont val="宋体"/>
        <charset val="0"/>
      </rPr>
      <t>～</t>
    </r>
    <r>
      <rPr>
        <sz val="11"/>
        <rFont val="Times New Roman"/>
        <charset val="0"/>
      </rPr>
      <t>32</t>
    </r>
    <r>
      <rPr>
        <sz val="11"/>
        <rFont val="宋体"/>
        <charset val="0"/>
      </rPr>
      <t>个通道，即</t>
    </r>
    <r>
      <rPr>
        <sz val="11"/>
        <rFont val="Times New Roman"/>
        <charset val="0"/>
      </rPr>
      <t>1</t>
    </r>
    <r>
      <rPr>
        <sz val="11"/>
        <rFont val="宋体"/>
        <charset val="0"/>
      </rPr>
      <t>～</t>
    </r>
    <r>
      <rPr>
        <sz val="11"/>
        <rFont val="Times New Roman"/>
        <charset val="0"/>
      </rPr>
      <t>2</t>
    </r>
    <r>
      <rPr>
        <sz val="11"/>
        <rFont val="宋体"/>
        <charset val="0"/>
      </rPr>
      <t>个数据采集智能模块；</t>
    </r>
    <r>
      <rPr>
        <sz val="11"/>
        <rFont val="Times New Roman"/>
        <charset val="0"/>
      </rPr>
      <t xml:space="preserve">
2</t>
    </r>
    <r>
      <rPr>
        <sz val="11"/>
        <rFont val="宋体"/>
        <charset val="0"/>
      </rPr>
      <t>、装置的平均无故障时间（</t>
    </r>
    <r>
      <rPr>
        <sz val="11"/>
        <rFont val="Times New Roman"/>
        <charset val="0"/>
      </rPr>
      <t>MTBF) ≥6300h</t>
    </r>
    <r>
      <rPr>
        <sz val="11"/>
        <rFont val="宋体"/>
        <charset val="0"/>
      </rPr>
      <t>，平均维修时间（</t>
    </r>
    <r>
      <rPr>
        <sz val="11"/>
        <rFont val="Times New Roman"/>
        <charset val="0"/>
      </rPr>
      <t>MTTR) ≤1h</t>
    </r>
    <r>
      <rPr>
        <sz val="11"/>
        <rFont val="宋体"/>
        <charset val="0"/>
      </rPr>
      <t>；</t>
    </r>
    <r>
      <rPr>
        <sz val="11"/>
        <rFont val="Times New Roman"/>
        <charset val="0"/>
      </rPr>
      <t xml:space="preserve">
3</t>
    </r>
    <r>
      <rPr>
        <sz val="11"/>
        <rFont val="宋体"/>
        <charset val="0"/>
      </rPr>
      <t>、防护等级：</t>
    </r>
    <r>
      <rPr>
        <sz val="11"/>
        <rFont val="Times New Roman"/>
        <charset val="0"/>
      </rPr>
      <t>IP64</t>
    </r>
    <r>
      <rPr>
        <sz val="11"/>
        <rFont val="宋体"/>
        <charset val="0"/>
      </rPr>
      <t>；功耗不宜过大，至少满足待机</t>
    </r>
    <r>
      <rPr>
        <sz val="11"/>
        <rFont val="Times New Roman"/>
        <charset val="0"/>
      </rPr>
      <t>&lt;1W</t>
    </r>
    <r>
      <rPr>
        <sz val="11"/>
        <rFont val="宋体"/>
        <charset val="0"/>
      </rPr>
      <t>，测量</t>
    </r>
    <r>
      <rPr>
        <sz val="11"/>
        <rFont val="Times New Roman"/>
        <charset val="0"/>
      </rPr>
      <t>&lt;3W</t>
    </r>
    <r>
      <rPr>
        <sz val="11"/>
        <rFont val="宋体"/>
        <charset val="0"/>
      </rPr>
      <t>；</t>
    </r>
    <r>
      <rPr>
        <sz val="11"/>
        <rFont val="Times New Roman"/>
        <charset val="0"/>
      </rPr>
      <t xml:space="preserve">
4</t>
    </r>
    <r>
      <rPr>
        <sz val="11"/>
        <rFont val="宋体"/>
        <charset val="0"/>
      </rPr>
      <t>、配置通讯防雷模块和电源防雷模块；</t>
    </r>
    <r>
      <rPr>
        <sz val="11"/>
        <rFont val="Times New Roman"/>
        <charset val="0"/>
      </rPr>
      <t xml:space="preserve">
5</t>
    </r>
    <r>
      <rPr>
        <sz val="11"/>
        <rFont val="宋体"/>
        <charset val="0"/>
      </rPr>
      <t>、系统应满足</t>
    </r>
    <r>
      <rPr>
        <sz val="11"/>
        <rFont val="Times New Roman"/>
        <charset val="0"/>
      </rPr>
      <t>GB/T17626.3</t>
    </r>
    <r>
      <rPr>
        <sz val="11"/>
        <rFont val="宋体"/>
        <charset val="0"/>
      </rPr>
      <t>中试验等级</t>
    </r>
    <r>
      <rPr>
        <sz val="11"/>
        <rFont val="Times New Roman"/>
        <charset val="0"/>
      </rPr>
      <t>1</t>
    </r>
    <r>
      <rPr>
        <sz val="11"/>
        <rFont val="宋体"/>
        <charset val="0"/>
      </rPr>
      <t>要求的防射频电磁场辐射干扰能力；</t>
    </r>
    <r>
      <rPr>
        <sz val="11"/>
        <rFont val="Times New Roman"/>
        <charset val="0"/>
      </rPr>
      <t xml:space="preserve">
6</t>
    </r>
    <r>
      <rPr>
        <sz val="11"/>
        <rFont val="宋体"/>
        <charset val="0"/>
      </rPr>
      <t>、系统防雷电感应：地下安装时不低于</t>
    </r>
    <r>
      <rPr>
        <sz val="11"/>
        <rFont val="Times New Roman"/>
        <charset val="0"/>
      </rPr>
      <t>500W</t>
    </r>
    <r>
      <rPr>
        <sz val="11"/>
        <rFont val="宋体"/>
        <charset val="0"/>
      </rPr>
      <t>，地面安装时不低于</t>
    </r>
    <r>
      <rPr>
        <sz val="11"/>
        <rFont val="Times New Roman"/>
        <charset val="0"/>
      </rPr>
      <t>1500W</t>
    </r>
    <r>
      <rPr>
        <sz val="11"/>
        <rFont val="宋体"/>
        <charset val="0"/>
      </rPr>
      <t>，以及</t>
    </r>
    <r>
      <rPr>
        <sz val="11"/>
        <rFont val="Times New Roman"/>
        <charset val="0"/>
      </rPr>
      <t>GB/T17626.5</t>
    </r>
    <r>
      <rPr>
        <sz val="11"/>
        <rFont val="宋体"/>
        <charset val="0"/>
      </rPr>
      <t>中试验等级</t>
    </r>
    <r>
      <rPr>
        <sz val="11"/>
        <rFont val="Times New Roman"/>
        <charset val="0"/>
      </rPr>
      <t>3</t>
    </r>
    <r>
      <rPr>
        <sz val="11"/>
        <rFont val="宋体"/>
        <charset val="0"/>
      </rPr>
      <t>级的防浪涌冲击能力；</t>
    </r>
    <r>
      <rPr>
        <sz val="11"/>
        <rFont val="Times New Roman"/>
        <charset val="0"/>
      </rPr>
      <t xml:space="preserve">
7</t>
    </r>
    <r>
      <rPr>
        <sz val="11"/>
        <rFont val="宋体"/>
        <charset val="0"/>
      </rPr>
      <t>、配备蓄电池：在断电时，每天</t>
    </r>
    <r>
      <rPr>
        <sz val="11"/>
        <rFont val="Times New Roman"/>
        <charset val="0"/>
      </rPr>
      <t>2</t>
    </r>
    <r>
      <rPr>
        <sz val="11"/>
        <rFont val="宋体"/>
        <charset val="0"/>
      </rPr>
      <t>次的采集频率下，可以连续工作</t>
    </r>
    <r>
      <rPr>
        <sz val="11"/>
        <rFont val="Times New Roman"/>
        <charset val="0"/>
      </rPr>
      <t>3</t>
    </r>
    <r>
      <rPr>
        <sz val="11"/>
        <rFont val="宋体"/>
        <charset val="0"/>
      </rPr>
      <t>天以上；</t>
    </r>
    <r>
      <rPr>
        <sz val="11"/>
        <rFont val="Times New Roman"/>
        <charset val="0"/>
      </rPr>
      <t xml:space="preserve">
8</t>
    </r>
    <r>
      <rPr>
        <sz val="11"/>
        <rFont val="宋体"/>
        <charset val="0"/>
      </rPr>
      <t>、电源管理：具有电源监视、备用电源切换等功能；</t>
    </r>
    <r>
      <rPr>
        <sz val="11"/>
        <rFont val="Times New Roman"/>
        <charset val="0"/>
      </rPr>
      <t xml:space="preserve">
9</t>
    </r>
    <r>
      <rPr>
        <sz val="11"/>
        <rFont val="宋体"/>
        <charset val="0"/>
      </rPr>
      <t>、具有自动加热除湿功能；</t>
    </r>
    <r>
      <rPr>
        <sz val="11"/>
        <rFont val="Times New Roman"/>
        <charset val="0"/>
      </rPr>
      <t xml:space="preserve">
10</t>
    </r>
    <r>
      <rPr>
        <sz val="11"/>
        <rFont val="宋体"/>
        <charset val="0"/>
      </rPr>
      <t>、其他技术指标详见技术条款</t>
    </r>
    <r>
      <rPr>
        <sz val="11"/>
        <rFont val="Times New Roman"/>
        <charset val="0"/>
      </rPr>
      <t>2.3</t>
    </r>
    <r>
      <rPr>
        <sz val="11"/>
        <rFont val="宋体"/>
        <charset val="0"/>
      </rPr>
      <t>。</t>
    </r>
  </si>
  <si>
    <t>9.1.5</t>
  </si>
  <si>
    <r>
      <rPr>
        <sz val="11"/>
        <rFont val="宋体"/>
        <charset val="134"/>
      </rPr>
      <t>振弦式数据采集模块（</t>
    </r>
    <r>
      <rPr>
        <sz val="11"/>
        <rFont val="Times New Roman"/>
        <charset val="0"/>
      </rPr>
      <t>32</t>
    </r>
    <r>
      <rPr>
        <sz val="11"/>
        <rFont val="宋体"/>
        <charset val="134"/>
      </rPr>
      <t>通道）</t>
    </r>
  </si>
  <si>
    <r>
      <rPr>
        <sz val="11"/>
        <rFont val="Times New Roman"/>
        <charset val="0"/>
      </rPr>
      <t>1</t>
    </r>
    <r>
      <rPr>
        <sz val="11"/>
        <rFont val="宋体"/>
        <charset val="0"/>
      </rPr>
      <t>、通道数：</t>
    </r>
    <r>
      <rPr>
        <sz val="11"/>
        <rFont val="Times New Roman"/>
        <charset val="0"/>
      </rPr>
      <t>32</t>
    </r>
    <r>
      <rPr>
        <sz val="11"/>
        <rFont val="宋体"/>
        <charset val="0"/>
      </rPr>
      <t>通道；接入传感器类型：振弦式；</t>
    </r>
    <r>
      <rPr>
        <sz val="11"/>
        <rFont val="Times New Roman"/>
        <charset val="0"/>
      </rPr>
      <t xml:space="preserve">
2</t>
    </r>
    <r>
      <rPr>
        <sz val="11"/>
        <rFont val="宋体"/>
        <charset val="0"/>
      </rPr>
      <t>、测量范围：频率：</t>
    </r>
    <r>
      <rPr>
        <sz val="11"/>
        <rFont val="Times New Roman"/>
        <charset val="0"/>
      </rPr>
      <t>400Hz</t>
    </r>
    <r>
      <rPr>
        <sz val="11"/>
        <rFont val="宋体"/>
        <charset val="0"/>
      </rPr>
      <t>～</t>
    </r>
    <r>
      <rPr>
        <sz val="11"/>
        <rFont val="Times New Roman"/>
        <charset val="0"/>
      </rPr>
      <t>5000Hz</t>
    </r>
    <r>
      <rPr>
        <sz val="11"/>
        <rFont val="宋体"/>
        <charset val="0"/>
      </rPr>
      <t>、温度：</t>
    </r>
    <r>
      <rPr>
        <sz val="11"/>
        <rFont val="Times New Roman"/>
        <charset val="0"/>
      </rPr>
      <t>-20℃</t>
    </r>
    <r>
      <rPr>
        <sz val="11"/>
        <rFont val="宋体"/>
        <charset val="0"/>
      </rPr>
      <t>～</t>
    </r>
    <r>
      <rPr>
        <sz val="11"/>
        <rFont val="Times New Roman"/>
        <charset val="0"/>
      </rPr>
      <t>80℃</t>
    </r>
    <r>
      <rPr>
        <sz val="11"/>
        <rFont val="宋体"/>
        <charset val="0"/>
      </rPr>
      <t>；分辨力：频率：</t>
    </r>
    <r>
      <rPr>
        <sz val="11"/>
        <rFont val="Times New Roman"/>
        <charset val="0"/>
      </rPr>
      <t>0.1Hz</t>
    </r>
    <r>
      <rPr>
        <sz val="11"/>
        <rFont val="宋体"/>
        <charset val="0"/>
      </rPr>
      <t>、温度：</t>
    </r>
    <r>
      <rPr>
        <sz val="11"/>
        <rFont val="Times New Roman"/>
        <charset val="0"/>
      </rPr>
      <t>0.1℃</t>
    </r>
    <r>
      <rPr>
        <sz val="11"/>
        <rFont val="宋体"/>
        <charset val="0"/>
      </rPr>
      <t>；准确度：频率：</t>
    </r>
    <r>
      <rPr>
        <sz val="11"/>
        <rFont val="Times New Roman"/>
        <charset val="0"/>
      </rPr>
      <t>≤0.2Hz</t>
    </r>
    <r>
      <rPr>
        <sz val="11"/>
        <rFont val="宋体"/>
        <charset val="0"/>
      </rPr>
      <t>、温度：</t>
    </r>
    <r>
      <rPr>
        <sz val="11"/>
        <rFont val="Times New Roman"/>
        <charset val="0"/>
      </rPr>
      <t>≤0.5℃</t>
    </r>
    <r>
      <rPr>
        <sz val="11"/>
        <rFont val="宋体"/>
        <charset val="0"/>
      </rPr>
      <t>；</t>
    </r>
    <r>
      <rPr>
        <sz val="11"/>
        <rFont val="Times New Roman"/>
        <charset val="0"/>
      </rPr>
      <t xml:space="preserve">
3</t>
    </r>
    <r>
      <rPr>
        <sz val="11"/>
        <rFont val="宋体"/>
        <charset val="0"/>
      </rPr>
      <t>、测量方式：包括定时、单检、巡检、选测或任设测点群等应答式采集和定时自报式采集；</t>
    </r>
    <r>
      <rPr>
        <sz val="11"/>
        <rFont val="Times New Roman"/>
        <charset val="0"/>
      </rPr>
      <t xml:space="preserve">
4</t>
    </r>
    <r>
      <rPr>
        <sz val="11"/>
        <rFont val="宋体"/>
        <charset val="0"/>
      </rPr>
      <t>、定时采集周期：两次采集最小时间间隔不大于</t>
    </r>
    <r>
      <rPr>
        <sz val="11"/>
        <rFont val="Times New Roman"/>
        <charset val="0"/>
      </rPr>
      <t>10min</t>
    </r>
    <r>
      <rPr>
        <sz val="11"/>
        <rFont val="宋体"/>
        <charset val="0"/>
      </rPr>
      <t>，可根据需要设置；采集时间：接入非驱动控制测量类监测仪器时，单点测量一次的时间</t>
    </r>
    <r>
      <rPr>
        <sz val="11"/>
        <rFont val="Times New Roman"/>
        <charset val="0"/>
      </rPr>
      <t>≤30s/</t>
    </r>
    <r>
      <rPr>
        <sz val="11"/>
        <rFont val="宋体"/>
        <charset val="0"/>
      </rPr>
      <t>点，</t>
    </r>
    <r>
      <rPr>
        <sz val="11"/>
        <rFont val="Times New Roman"/>
        <charset val="0"/>
      </rPr>
      <t>32</t>
    </r>
    <r>
      <rPr>
        <sz val="11"/>
        <rFont val="宋体"/>
        <charset val="0"/>
      </rPr>
      <t>通道选点测量一次的时间不超过</t>
    </r>
    <r>
      <rPr>
        <sz val="11"/>
        <rFont val="Times New Roman"/>
        <charset val="0"/>
      </rPr>
      <t>10min</t>
    </r>
    <r>
      <rPr>
        <sz val="11"/>
        <rFont val="宋体"/>
        <charset val="0"/>
      </rPr>
      <t>；</t>
    </r>
    <r>
      <rPr>
        <sz val="11"/>
        <rFont val="Times New Roman"/>
        <charset val="0"/>
      </rPr>
      <t xml:space="preserve">
5</t>
    </r>
    <r>
      <rPr>
        <sz val="11"/>
        <rFont val="宋体"/>
        <charset val="0"/>
      </rPr>
      <t>、数据存储容量：在通道接满情况下，应能存储</t>
    </r>
    <r>
      <rPr>
        <sz val="11"/>
        <rFont val="Times New Roman"/>
        <charset val="0"/>
      </rPr>
      <t>1000</t>
    </r>
    <r>
      <rPr>
        <sz val="11"/>
        <rFont val="宋体"/>
        <charset val="0"/>
      </rPr>
      <t>测次采集数据；</t>
    </r>
    <r>
      <rPr>
        <sz val="11"/>
        <rFont val="Times New Roman"/>
        <charset val="0"/>
      </rPr>
      <t xml:space="preserve">
6</t>
    </r>
    <r>
      <rPr>
        <sz val="11"/>
        <rFont val="宋体"/>
        <charset val="0"/>
      </rPr>
      <t>、数据缺失率：</t>
    </r>
    <r>
      <rPr>
        <sz val="11"/>
        <rFont val="Times New Roman"/>
        <charset val="0"/>
      </rPr>
      <t>≤3%</t>
    </r>
    <r>
      <rPr>
        <sz val="11"/>
        <rFont val="宋体"/>
        <charset val="0"/>
      </rPr>
      <t>；</t>
    </r>
    <r>
      <rPr>
        <sz val="11"/>
        <rFont val="Times New Roman"/>
        <charset val="0"/>
      </rPr>
      <t xml:space="preserve">
7</t>
    </r>
    <r>
      <rPr>
        <sz val="11"/>
        <rFont val="宋体"/>
        <charset val="0"/>
      </rPr>
      <t>、具有人工比测接口；</t>
    </r>
    <r>
      <rPr>
        <sz val="11"/>
        <rFont val="Times New Roman"/>
        <charset val="0"/>
      </rPr>
      <t xml:space="preserve">
8</t>
    </r>
    <r>
      <rPr>
        <sz val="11"/>
        <rFont val="宋体"/>
        <charset val="0"/>
      </rPr>
      <t>、其他技术指标详见技术条款</t>
    </r>
    <r>
      <rPr>
        <sz val="11"/>
        <rFont val="Times New Roman"/>
        <charset val="0"/>
      </rPr>
      <t>2.3</t>
    </r>
    <r>
      <rPr>
        <sz val="11"/>
        <rFont val="宋体"/>
        <charset val="0"/>
      </rPr>
      <t>。</t>
    </r>
  </si>
  <si>
    <t>9.1.6</t>
  </si>
  <si>
    <r>
      <rPr>
        <sz val="11"/>
        <rFont val="宋体"/>
        <charset val="134"/>
      </rPr>
      <t>振弦式数据采集模块（</t>
    </r>
    <r>
      <rPr>
        <sz val="11"/>
        <rFont val="Times New Roman"/>
        <charset val="0"/>
      </rPr>
      <t>16</t>
    </r>
    <r>
      <rPr>
        <sz val="11"/>
        <rFont val="宋体"/>
        <charset val="134"/>
      </rPr>
      <t>通道）</t>
    </r>
  </si>
  <si>
    <r>
      <rPr>
        <sz val="11"/>
        <rFont val="Times New Roman"/>
        <charset val="0"/>
      </rPr>
      <t>1</t>
    </r>
    <r>
      <rPr>
        <sz val="11"/>
        <rFont val="宋体"/>
        <charset val="0"/>
      </rPr>
      <t>、通道数：</t>
    </r>
    <r>
      <rPr>
        <sz val="11"/>
        <rFont val="Times New Roman"/>
        <charset val="0"/>
      </rPr>
      <t>16</t>
    </r>
    <r>
      <rPr>
        <sz val="11"/>
        <rFont val="宋体"/>
        <charset val="0"/>
      </rPr>
      <t>通道；接入传感器类型：振弦式；</t>
    </r>
    <r>
      <rPr>
        <sz val="11"/>
        <rFont val="Times New Roman"/>
        <charset val="0"/>
      </rPr>
      <t xml:space="preserve">
2</t>
    </r>
    <r>
      <rPr>
        <sz val="11"/>
        <rFont val="宋体"/>
        <charset val="0"/>
      </rPr>
      <t>、其余指标同</t>
    </r>
    <r>
      <rPr>
        <sz val="11"/>
        <rFont val="Times New Roman"/>
        <charset val="0"/>
      </rPr>
      <t>32</t>
    </r>
    <r>
      <rPr>
        <sz val="11"/>
        <rFont val="宋体"/>
        <charset val="0"/>
      </rPr>
      <t>通道。</t>
    </r>
  </si>
  <si>
    <t>9.1.7</t>
  </si>
  <si>
    <t>振弦式数据采集模块（8通道）</t>
  </si>
  <si>
    <r>
      <rPr>
        <sz val="11"/>
        <rFont val="Times New Roman"/>
        <charset val="0"/>
      </rPr>
      <t>1</t>
    </r>
    <r>
      <rPr>
        <sz val="11"/>
        <rFont val="宋体"/>
        <charset val="0"/>
      </rPr>
      <t>、通道数：</t>
    </r>
    <r>
      <rPr>
        <sz val="11"/>
        <rFont val="Times New Roman"/>
        <charset val="0"/>
      </rPr>
      <t>8</t>
    </r>
    <r>
      <rPr>
        <sz val="11"/>
        <rFont val="宋体"/>
        <charset val="0"/>
      </rPr>
      <t>通道；接入传感器类型：振弦式；</t>
    </r>
    <r>
      <rPr>
        <sz val="11"/>
        <rFont val="Times New Roman"/>
        <charset val="0"/>
      </rPr>
      <t xml:space="preserve">
2</t>
    </r>
    <r>
      <rPr>
        <sz val="11"/>
        <rFont val="宋体"/>
        <charset val="0"/>
      </rPr>
      <t>、其余指标同</t>
    </r>
    <r>
      <rPr>
        <sz val="11"/>
        <rFont val="Times New Roman"/>
        <charset val="0"/>
      </rPr>
      <t>32</t>
    </r>
    <r>
      <rPr>
        <sz val="11"/>
        <rFont val="宋体"/>
        <charset val="0"/>
      </rPr>
      <t>通道。</t>
    </r>
  </si>
  <si>
    <t>9.1.8</t>
  </si>
  <si>
    <r>
      <rPr>
        <sz val="11"/>
        <rFont val="宋体"/>
        <charset val="134"/>
      </rPr>
      <t>水管式沉降仪专用数据采集模块（</t>
    </r>
    <r>
      <rPr>
        <sz val="11"/>
        <rFont val="Times New Roman"/>
        <charset val="0"/>
      </rPr>
      <t>8</t>
    </r>
    <r>
      <rPr>
        <sz val="11"/>
        <rFont val="宋体"/>
        <charset val="134"/>
      </rPr>
      <t>通道）</t>
    </r>
  </si>
  <si>
    <r>
      <rPr>
        <sz val="11"/>
        <rFont val="Times New Roman"/>
        <charset val="0"/>
      </rPr>
      <t>1</t>
    </r>
    <r>
      <rPr>
        <sz val="11"/>
        <rFont val="宋体"/>
        <charset val="0"/>
      </rPr>
      <t>、通道数：</t>
    </r>
    <r>
      <rPr>
        <sz val="11"/>
        <rFont val="Times New Roman"/>
        <charset val="0"/>
      </rPr>
      <t>8</t>
    </r>
    <r>
      <rPr>
        <sz val="11"/>
        <rFont val="宋体"/>
        <charset val="0"/>
      </rPr>
      <t>通道；接入传感器类型：水管式沉降仪传感器；</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</si>
  <si>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r>
      <rPr>
        <sz val="11"/>
        <rFont val="Times New Roman"/>
        <charset val="0"/>
      </rPr>
      <t>3</t>
    </r>
    <r>
      <rPr>
        <sz val="11"/>
        <rFont val="宋体"/>
        <charset val="0"/>
      </rPr>
      <t>点式、</t>
    </r>
    <r>
      <rPr>
        <sz val="11"/>
        <rFont val="Times New Roman"/>
        <charset val="0"/>
      </rPr>
      <t>5</t>
    </r>
    <r>
      <rPr>
        <sz val="11"/>
        <rFont val="宋体"/>
        <charset val="0"/>
      </rPr>
      <t>点式水管式沉降仪各2套，7点式水管式沉降仪</t>
    </r>
    <r>
      <rPr>
        <sz val="11"/>
        <rFont val="Times New Roman"/>
        <charset val="0"/>
      </rPr>
      <t>1</t>
    </r>
    <r>
      <rPr>
        <sz val="11"/>
        <rFont val="宋体"/>
        <charset val="0"/>
      </rPr>
      <t>套</t>
    </r>
  </si>
  <si>
    <t>9.1.9</t>
  </si>
  <si>
    <r>
      <rPr>
        <sz val="11"/>
        <rFont val="宋体"/>
        <charset val="134"/>
      </rPr>
      <t>引张线式水平位移计专用数据采集模块</t>
    </r>
    <r>
      <rPr>
        <sz val="11"/>
        <rFont val="Times New Roman"/>
        <charset val="0"/>
      </rPr>
      <t xml:space="preserve">
</t>
    </r>
    <r>
      <rPr>
        <sz val="11"/>
        <rFont val="宋体"/>
        <charset val="134"/>
      </rPr>
      <t>（</t>
    </r>
    <r>
      <rPr>
        <sz val="11"/>
        <rFont val="Times New Roman"/>
        <charset val="0"/>
      </rPr>
      <t>8</t>
    </r>
    <r>
      <rPr>
        <sz val="11"/>
        <rFont val="宋体"/>
        <charset val="134"/>
      </rPr>
      <t>通道）</t>
    </r>
  </si>
  <si>
    <r>
      <rPr>
        <sz val="11"/>
        <rFont val="Times New Roman"/>
        <charset val="0"/>
      </rPr>
      <t>1</t>
    </r>
    <r>
      <rPr>
        <sz val="11"/>
        <rFont val="宋体"/>
        <charset val="0"/>
      </rPr>
      <t>、通道数：</t>
    </r>
    <r>
      <rPr>
        <sz val="11"/>
        <rFont val="Times New Roman"/>
        <charset val="0"/>
      </rPr>
      <t>8</t>
    </r>
    <r>
      <rPr>
        <sz val="11"/>
        <rFont val="宋体"/>
        <charset val="0"/>
      </rPr>
      <t>通道；接入传感器类型：引张线式水平位移计传感器；</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</si>
  <si>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r>
      <rPr>
        <sz val="11"/>
        <rFont val="Times New Roman"/>
        <charset val="0"/>
      </rPr>
      <t>3</t>
    </r>
    <r>
      <rPr>
        <sz val="11"/>
        <rFont val="宋体"/>
        <charset val="0"/>
      </rPr>
      <t>点式、</t>
    </r>
    <r>
      <rPr>
        <sz val="11"/>
        <rFont val="Times New Roman"/>
        <charset val="0"/>
      </rPr>
      <t>5</t>
    </r>
    <r>
      <rPr>
        <sz val="11"/>
        <rFont val="宋体"/>
        <charset val="0"/>
      </rPr>
      <t>点式引张线式水平位移计各2套，7点式引张线式水平位移计</t>
    </r>
    <r>
      <rPr>
        <sz val="11"/>
        <rFont val="Times New Roman"/>
        <charset val="0"/>
      </rPr>
      <t>1</t>
    </r>
    <r>
      <rPr>
        <sz val="11"/>
        <rFont val="宋体"/>
        <charset val="0"/>
      </rPr>
      <t>套</t>
    </r>
  </si>
  <si>
    <t>9.1.10</t>
  </si>
  <si>
    <r>
      <rPr>
        <sz val="11"/>
        <rFont val="宋体"/>
        <charset val="134"/>
      </rPr>
      <t>标准量仪器数据采集模块</t>
    </r>
    <r>
      <rPr>
        <sz val="11"/>
        <rFont val="Times New Roman"/>
        <charset val="0"/>
      </rPr>
      <t xml:space="preserve">
</t>
    </r>
    <r>
      <rPr>
        <sz val="11"/>
        <rFont val="宋体"/>
        <charset val="134"/>
      </rPr>
      <t>（</t>
    </r>
    <r>
      <rPr>
        <sz val="11"/>
        <rFont val="Times New Roman"/>
        <charset val="0"/>
      </rPr>
      <t>8</t>
    </r>
    <r>
      <rPr>
        <sz val="11"/>
        <rFont val="宋体"/>
        <charset val="134"/>
      </rPr>
      <t>通道）</t>
    </r>
  </si>
  <si>
    <r>
      <rPr>
        <sz val="11"/>
        <rFont val="Times New Roman"/>
        <charset val="0"/>
      </rPr>
      <t>1</t>
    </r>
    <r>
      <rPr>
        <sz val="11"/>
        <rFont val="宋体"/>
        <charset val="0"/>
      </rPr>
      <t>、通道数：</t>
    </r>
    <r>
      <rPr>
        <sz val="11"/>
        <rFont val="Times New Roman"/>
        <charset val="0"/>
      </rPr>
      <t>8</t>
    </r>
    <r>
      <rPr>
        <sz val="11"/>
        <rFont val="宋体"/>
        <charset val="0"/>
      </rPr>
      <t>通道；接入传感器类型：标准电流式（</t>
    </r>
    <r>
      <rPr>
        <sz val="11"/>
        <rFont val="Times New Roman"/>
        <charset val="0"/>
      </rPr>
      <t>4~20mA</t>
    </r>
    <r>
      <rPr>
        <sz val="11"/>
        <rFont val="宋体"/>
        <charset val="0"/>
      </rPr>
      <t>）；</t>
    </r>
    <r>
      <rPr>
        <sz val="11"/>
        <rFont val="Times New Roman"/>
        <charset val="0"/>
      </rPr>
      <t xml:space="preserve">
2</t>
    </r>
    <r>
      <rPr>
        <sz val="11"/>
        <rFont val="宋体"/>
        <charset val="0"/>
      </rPr>
      <t>、测量范围：电流测量范围：</t>
    </r>
    <r>
      <rPr>
        <sz val="11"/>
        <rFont val="Times New Roman"/>
        <charset val="0"/>
      </rPr>
      <t>4.000mA</t>
    </r>
    <r>
      <rPr>
        <sz val="11"/>
        <rFont val="宋体"/>
        <charset val="0"/>
      </rPr>
      <t>～</t>
    </r>
    <r>
      <rPr>
        <sz val="11"/>
        <rFont val="Times New Roman"/>
        <charset val="0"/>
      </rPr>
      <t>20.000mA</t>
    </r>
    <r>
      <rPr>
        <sz val="11"/>
        <rFont val="宋体"/>
        <charset val="0"/>
      </rPr>
      <t>；分辨力：不大于</t>
    </r>
    <r>
      <rPr>
        <sz val="11"/>
        <rFont val="Times New Roman"/>
        <charset val="0"/>
      </rPr>
      <t>0.01% FS</t>
    </r>
    <r>
      <rPr>
        <sz val="11"/>
        <rFont val="宋体"/>
        <charset val="0"/>
      </rPr>
      <t>；准确度：不大于</t>
    </r>
    <r>
      <rPr>
        <sz val="11"/>
        <rFont val="Times New Roman"/>
        <charset val="0"/>
      </rPr>
      <t>0.05%FS</t>
    </r>
    <r>
      <rPr>
        <sz val="11"/>
        <rFont val="宋体"/>
        <charset val="0"/>
      </rPr>
      <t>。</t>
    </r>
  </si>
  <si>
    <t>9.1.11</t>
  </si>
  <si>
    <r>
      <rPr>
        <sz val="11"/>
        <rFont val="宋体"/>
        <charset val="134"/>
      </rPr>
      <t>差阻</t>
    </r>
    <r>
      <rPr>
        <sz val="11"/>
        <rFont val="Times New Roman"/>
        <charset val="0"/>
      </rPr>
      <t>/</t>
    </r>
    <r>
      <rPr>
        <sz val="11"/>
        <rFont val="宋体"/>
        <charset val="134"/>
      </rPr>
      <t>电阻式仪器数据采集模块（</t>
    </r>
    <r>
      <rPr>
        <sz val="11"/>
        <rFont val="Times New Roman"/>
        <charset val="0"/>
      </rPr>
      <t>8</t>
    </r>
    <r>
      <rPr>
        <sz val="11"/>
        <rFont val="宋体"/>
        <charset val="134"/>
      </rPr>
      <t>通道）</t>
    </r>
  </si>
  <si>
    <r>
      <rPr>
        <sz val="11"/>
        <rFont val="Times New Roman"/>
        <charset val="0"/>
      </rPr>
      <t>1</t>
    </r>
    <r>
      <rPr>
        <sz val="11"/>
        <rFont val="宋体"/>
        <charset val="0"/>
      </rPr>
      <t>）通道数：</t>
    </r>
    <r>
      <rPr>
        <sz val="11"/>
        <rFont val="Times New Roman"/>
        <charset val="0"/>
      </rPr>
      <t>8</t>
    </r>
    <r>
      <rPr>
        <sz val="11"/>
        <rFont val="宋体"/>
        <charset val="0"/>
      </rPr>
      <t>通道；接入传感器信号输出类型：差阻式、电阻式；</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</si>
  <si>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t>9.1.12</t>
  </si>
  <si>
    <t>数字式数据采集模块</t>
  </si>
  <si>
    <r>
      <rPr>
        <sz val="11"/>
        <rFont val="Times New Roman"/>
        <charset val="0"/>
      </rPr>
      <t>1</t>
    </r>
    <r>
      <rPr>
        <sz val="11"/>
        <rFont val="宋体"/>
        <charset val="0"/>
      </rPr>
      <t>、接入传感器类型：</t>
    </r>
    <r>
      <rPr>
        <sz val="11"/>
        <rFont val="Times New Roman"/>
        <charset val="0"/>
      </rPr>
      <t>RS485</t>
    </r>
    <r>
      <rPr>
        <sz val="11"/>
        <rFont val="宋体"/>
        <charset val="0"/>
      </rPr>
      <t>接口类型；</t>
    </r>
    <r>
      <rPr>
        <sz val="11"/>
        <rFont val="Times New Roman"/>
        <charset val="0"/>
      </rPr>
      <t xml:space="preserve">
2</t>
    </r>
    <r>
      <rPr>
        <sz val="11"/>
        <rFont val="宋体"/>
        <charset val="0"/>
      </rPr>
      <t>、应用层协议：兼容</t>
    </r>
    <r>
      <rPr>
        <sz val="11"/>
        <rFont val="Times New Roman"/>
        <charset val="0"/>
      </rPr>
      <t>MODBUS</t>
    </r>
    <r>
      <rPr>
        <sz val="11"/>
        <rFont val="宋体"/>
        <charset val="0"/>
      </rPr>
      <t>。</t>
    </r>
  </si>
  <si>
    <t>9.1.13</t>
  </si>
  <si>
    <t>电位器式数据采集模块</t>
  </si>
  <si>
    <r>
      <rPr>
        <sz val="11"/>
        <rFont val="Times New Roman"/>
        <charset val="0"/>
      </rPr>
      <t>1</t>
    </r>
    <r>
      <rPr>
        <sz val="11"/>
        <rFont val="宋体"/>
        <charset val="0"/>
      </rPr>
      <t>）通道数：</t>
    </r>
    <r>
      <rPr>
        <sz val="11"/>
        <rFont val="Times New Roman"/>
        <charset val="0"/>
      </rPr>
      <t>8</t>
    </r>
    <r>
      <rPr>
        <sz val="11"/>
        <rFont val="宋体"/>
        <charset val="0"/>
      </rPr>
      <t>通道；接入传感器信号输出类型：标准电位器；</t>
    </r>
    <r>
      <rPr>
        <sz val="11"/>
        <rFont val="Times New Roman"/>
        <charset val="0"/>
      </rPr>
      <t xml:space="preserve">
2</t>
    </r>
    <r>
      <rPr>
        <sz val="11"/>
        <rFont val="宋体"/>
        <charset val="0"/>
      </rPr>
      <t>）测量范围：电阻比</t>
    </r>
    <r>
      <rPr>
        <sz val="11"/>
        <rFont val="Times New Roman"/>
        <charset val="0"/>
      </rPr>
      <t>0~1.0000
2</t>
    </r>
    <r>
      <rPr>
        <sz val="11"/>
        <rFont val="宋体"/>
        <charset val="0"/>
      </rPr>
      <t>）精度：</t>
    </r>
    <r>
      <rPr>
        <sz val="11"/>
        <rFont val="Times New Roman"/>
        <charset val="0"/>
      </rPr>
      <t>≤0.05%F.S</t>
    </r>
    <r>
      <rPr>
        <sz val="11"/>
        <rFont val="宋体"/>
        <charset val="0"/>
      </rPr>
      <t>；</t>
    </r>
    <r>
      <rPr>
        <sz val="11"/>
        <rFont val="Times New Roman"/>
        <charset val="0"/>
      </rPr>
      <t xml:space="preserve">
3</t>
    </r>
    <r>
      <rPr>
        <sz val="11"/>
        <rFont val="宋体"/>
        <charset val="0"/>
      </rPr>
      <t>）分辨率：</t>
    </r>
    <r>
      <rPr>
        <sz val="11"/>
        <rFont val="Times New Roman"/>
        <charset val="0"/>
      </rPr>
      <t>≤0.01% F.S</t>
    </r>
    <r>
      <rPr>
        <sz val="11"/>
        <rFont val="宋体"/>
        <charset val="0"/>
      </rPr>
      <t>；</t>
    </r>
    <r>
      <rPr>
        <sz val="11"/>
        <rFont val="Times New Roman"/>
        <charset val="0"/>
      </rPr>
      <t xml:space="preserve">
4</t>
    </r>
    <r>
      <rPr>
        <sz val="11"/>
        <rFont val="宋体"/>
        <charset val="0"/>
      </rPr>
      <t>）其他技术指标详见技术条款</t>
    </r>
    <r>
      <rPr>
        <sz val="11"/>
        <rFont val="Times New Roman"/>
        <charset val="0"/>
      </rPr>
      <t>2.3</t>
    </r>
    <r>
      <rPr>
        <sz val="11"/>
        <rFont val="宋体"/>
        <charset val="0"/>
      </rPr>
      <t>。</t>
    </r>
  </si>
  <si>
    <t>9.1.14</t>
  </si>
  <si>
    <t>柔性测斜仪采集装置</t>
  </si>
  <si>
    <r>
      <rPr>
        <sz val="11"/>
        <rFont val="宋体"/>
        <charset val="134"/>
      </rPr>
      <t>1、通讯接口：RS485、USB、RS232、WIFI；
2、工作温度：-20 ℃～60 ℃，相对湿度：≤95 %；
3、数据采集仪给传感器供电电压不低于</t>
    </r>
    <r>
      <rPr>
        <sz val="11"/>
        <rFont val="Times New Roman"/>
        <charset val="134"/>
      </rPr>
      <t xml:space="preserve"> 12 V</t>
    </r>
    <r>
      <rPr>
        <sz val="11"/>
        <rFont val="宋体"/>
        <charset val="134"/>
      </rPr>
      <t>；数据采集仪的数据存储、断电保护、参数设置、通信、防雷等功能满足</t>
    </r>
    <r>
      <rPr>
        <sz val="11"/>
        <rFont val="Times New Roman"/>
        <charset val="134"/>
      </rPr>
      <t xml:space="preserve"> DL/T 1134 </t>
    </r>
    <r>
      <rPr>
        <sz val="11"/>
        <rFont val="宋体"/>
        <charset val="134"/>
      </rPr>
      <t>的要求，具有遥测功能。</t>
    </r>
  </si>
  <si>
    <t>9.1.15</t>
  </si>
  <si>
    <t>光纤交换机</t>
  </si>
  <si>
    <r>
      <rPr>
        <sz val="11"/>
        <rFont val="Times New Roman"/>
        <charset val="0"/>
      </rPr>
      <t>1</t>
    </r>
    <r>
      <rPr>
        <sz val="11"/>
        <rFont val="宋体"/>
        <charset val="0"/>
      </rPr>
      <t>、传输距离：</t>
    </r>
    <r>
      <rPr>
        <sz val="11"/>
        <rFont val="Times New Roman"/>
        <charset val="0"/>
      </rPr>
      <t>20km</t>
    </r>
    <r>
      <rPr>
        <sz val="11"/>
        <rFont val="宋体"/>
        <charset val="0"/>
      </rPr>
      <t>；</t>
    </r>
    <r>
      <rPr>
        <sz val="11"/>
        <rFont val="Times New Roman"/>
        <charset val="0"/>
      </rPr>
      <t xml:space="preserve">
2</t>
    </r>
    <r>
      <rPr>
        <sz val="11"/>
        <rFont val="宋体"/>
        <charset val="0"/>
      </rPr>
      <t>、环境属性：运行温度：</t>
    </r>
    <r>
      <rPr>
        <sz val="11"/>
        <rFont val="Times New Roman"/>
        <charset val="0"/>
      </rPr>
      <t>-40℃</t>
    </r>
    <r>
      <rPr>
        <sz val="11"/>
        <rFont val="宋体"/>
        <charset val="0"/>
      </rPr>
      <t>～</t>
    </r>
    <r>
      <rPr>
        <sz val="11"/>
        <rFont val="Times New Roman"/>
        <charset val="0"/>
      </rPr>
      <t>+85℃</t>
    </r>
    <r>
      <rPr>
        <sz val="11"/>
        <rFont val="宋体"/>
        <charset val="0"/>
      </rPr>
      <t>，运行湿度：</t>
    </r>
    <r>
      <rPr>
        <sz val="11"/>
        <rFont val="Times New Roman"/>
        <charset val="0"/>
      </rPr>
      <t>5</t>
    </r>
    <r>
      <rPr>
        <sz val="11"/>
        <rFont val="宋体"/>
        <charset val="0"/>
      </rPr>
      <t>％～</t>
    </r>
    <r>
      <rPr>
        <sz val="11"/>
        <rFont val="Times New Roman"/>
        <charset val="0"/>
      </rPr>
      <t>95</t>
    </r>
    <r>
      <rPr>
        <sz val="11"/>
        <rFont val="宋体"/>
        <charset val="0"/>
      </rPr>
      <t>％（无凝露）；</t>
    </r>
    <r>
      <rPr>
        <sz val="11"/>
        <rFont val="Times New Roman"/>
        <charset val="0"/>
      </rPr>
      <t xml:space="preserve">
3</t>
    </r>
    <r>
      <rPr>
        <sz val="11"/>
        <rFont val="宋体"/>
        <charset val="0"/>
      </rPr>
      <t>、电源：</t>
    </r>
    <r>
      <rPr>
        <sz val="11"/>
        <rFont val="Times New Roman"/>
        <charset val="0"/>
      </rPr>
      <t>DC12V</t>
    </r>
    <r>
      <rPr>
        <sz val="11"/>
        <rFont val="宋体"/>
        <charset val="0"/>
      </rPr>
      <t>；</t>
    </r>
    <r>
      <rPr>
        <sz val="11"/>
        <rFont val="Times New Roman"/>
        <charset val="0"/>
      </rPr>
      <t xml:space="preserve">
4</t>
    </r>
    <r>
      <rPr>
        <sz val="11"/>
        <rFont val="宋体"/>
        <charset val="0"/>
      </rPr>
      <t>、防护等级：</t>
    </r>
    <r>
      <rPr>
        <sz val="11"/>
        <rFont val="Times New Roman"/>
        <charset val="0"/>
      </rPr>
      <t>IP40</t>
    </r>
    <r>
      <rPr>
        <sz val="11"/>
        <rFont val="宋体"/>
        <charset val="0"/>
      </rPr>
      <t>；</t>
    </r>
    <r>
      <rPr>
        <sz val="11"/>
        <rFont val="Times New Roman"/>
        <charset val="0"/>
      </rPr>
      <t xml:space="preserve">
5</t>
    </r>
    <r>
      <rPr>
        <sz val="11"/>
        <rFont val="宋体"/>
        <charset val="0"/>
      </rPr>
      <t>、端口配置：</t>
    </r>
    <r>
      <rPr>
        <sz val="11"/>
        <rFont val="Times New Roman"/>
        <charset val="0"/>
      </rPr>
      <t>1</t>
    </r>
    <r>
      <rPr>
        <sz val="11"/>
        <rFont val="宋体"/>
        <charset val="0"/>
      </rPr>
      <t>路以上</t>
    </r>
    <r>
      <rPr>
        <sz val="11"/>
        <rFont val="Times New Roman"/>
        <charset val="0"/>
      </rPr>
      <t>SC</t>
    </r>
    <r>
      <rPr>
        <sz val="11"/>
        <rFont val="宋体"/>
        <charset val="0"/>
      </rPr>
      <t>百兆单模光纤口，一对多，</t>
    </r>
    <r>
      <rPr>
        <sz val="11"/>
        <rFont val="Times New Roman"/>
        <charset val="0"/>
      </rPr>
      <t>4</t>
    </r>
    <r>
      <rPr>
        <sz val="11"/>
        <rFont val="宋体"/>
        <charset val="0"/>
      </rPr>
      <t>路或者</t>
    </r>
    <r>
      <rPr>
        <sz val="11"/>
        <rFont val="Times New Roman"/>
        <charset val="0"/>
      </rPr>
      <t>8</t>
    </r>
    <r>
      <rPr>
        <sz val="11"/>
        <rFont val="宋体"/>
        <charset val="0"/>
      </rPr>
      <t>路或者</t>
    </r>
    <r>
      <rPr>
        <sz val="11"/>
        <rFont val="Times New Roman"/>
        <charset val="0"/>
      </rPr>
      <t>16</t>
    </r>
    <r>
      <rPr>
        <sz val="11"/>
        <rFont val="宋体"/>
        <charset val="0"/>
      </rPr>
      <t>路电口（</t>
    </r>
    <r>
      <rPr>
        <sz val="11"/>
        <rFont val="Times New Roman"/>
        <charset val="0"/>
      </rPr>
      <t>RJ45</t>
    </r>
    <r>
      <rPr>
        <sz val="11"/>
        <rFont val="宋体"/>
        <charset val="0"/>
      </rPr>
      <t>）。</t>
    </r>
  </si>
  <si>
    <t>本项设备由甲方提供，乙方无须对本物资设备费进行报价，但应完成本设备安装。</t>
  </si>
  <si>
    <t>9.1.16</t>
  </si>
  <si>
    <r>
      <rPr>
        <sz val="11"/>
        <rFont val="宋体"/>
        <charset val="134"/>
      </rPr>
      <t>防雷装置</t>
    </r>
    <r>
      <rPr>
        <sz val="11"/>
        <rFont val="Times New Roman"/>
        <charset val="0"/>
      </rPr>
      <t xml:space="preserve">
</t>
    </r>
    <r>
      <rPr>
        <sz val="11"/>
        <rFont val="宋体"/>
        <charset val="134"/>
      </rPr>
      <t>（</t>
    </r>
    <r>
      <rPr>
        <sz val="11"/>
        <rFont val="Times New Roman"/>
        <charset val="0"/>
      </rPr>
      <t>8</t>
    </r>
    <r>
      <rPr>
        <sz val="11"/>
        <rFont val="宋体"/>
        <charset val="134"/>
      </rPr>
      <t>通道）</t>
    </r>
  </si>
  <si>
    <r>
      <rPr>
        <sz val="11"/>
        <rFont val="Times New Roman"/>
        <charset val="0"/>
      </rPr>
      <t>1</t>
    </r>
    <r>
      <rPr>
        <sz val="11"/>
        <rFont val="宋体"/>
        <charset val="0"/>
      </rPr>
      <t>、保护</t>
    </r>
    <r>
      <rPr>
        <sz val="11"/>
        <rFont val="Times New Roman"/>
        <charset val="0"/>
      </rPr>
      <t>I/O</t>
    </r>
    <r>
      <rPr>
        <sz val="11"/>
        <rFont val="宋体"/>
        <charset val="0"/>
      </rPr>
      <t>通道数：</t>
    </r>
    <r>
      <rPr>
        <sz val="11"/>
        <rFont val="Times New Roman"/>
        <charset val="0"/>
      </rPr>
      <t>8</t>
    </r>
    <r>
      <rPr>
        <sz val="11"/>
        <rFont val="宋体"/>
        <charset val="0"/>
      </rPr>
      <t>通道；</t>
    </r>
    <r>
      <rPr>
        <sz val="11"/>
        <rFont val="Times New Roman"/>
        <charset val="0"/>
      </rPr>
      <t xml:space="preserve">
2</t>
    </r>
    <r>
      <rPr>
        <sz val="11"/>
        <rFont val="宋体"/>
        <charset val="0"/>
      </rPr>
      <t>、保护电压：</t>
    </r>
    <r>
      <rPr>
        <sz val="11"/>
        <rFont val="Times New Roman"/>
        <charset val="0"/>
      </rPr>
      <t>68V</t>
    </r>
    <r>
      <rPr>
        <sz val="11"/>
        <rFont val="宋体"/>
        <charset val="0"/>
      </rPr>
      <t>；额定放电电流：</t>
    </r>
    <r>
      <rPr>
        <sz val="11"/>
        <rFont val="Times New Roman"/>
        <charset val="0"/>
      </rPr>
      <t>5KA</t>
    </r>
    <r>
      <rPr>
        <sz val="11"/>
        <rFont val="宋体"/>
        <charset val="0"/>
      </rPr>
      <t>（</t>
    </r>
    <r>
      <rPr>
        <sz val="11"/>
        <rFont val="Times New Roman"/>
        <charset val="0"/>
      </rPr>
      <t>8/20μS</t>
    </r>
    <r>
      <rPr>
        <sz val="11"/>
        <rFont val="宋体"/>
        <charset val="0"/>
      </rPr>
      <t>）；</t>
    </r>
    <r>
      <rPr>
        <sz val="11"/>
        <rFont val="Times New Roman"/>
        <charset val="0"/>
      </rPr>
      <t xml:space="preserve">
3</t>
    </r>
    <r>
      <rPr>
        <sz val="11"/>
        <rFont val="宋体"/>
        <charset val="0"/>
      </rPr>
      <t>、工作温度：</t>
    </r>
    <r>
      <rPr>
        <sz val="11"/>
        <rFont val="Times New Roman"/>
        <charset val="0"/>
      </rPr>
      <t>-10℃~+60℃</t>
    </r>
    <r>
      <rPr>
        <sz val="11"/>
        <rFont val="宋体"/>
        <charset val="0"/>
      </rPr>
      <t>。</t>
    </r>
  </si>
  <si>
    <t>9.1.17</t>
  </si>
  <si>
    <r>
      <rPr>
        <sz val="11"/>
        <rFont val="宋体"/>
        <charset val="134"/>
      </rPr>
      <t>防雷装置</t>
    </r>
    <r>
      <rPr>
        <sz val="11"/>
        <rFont val="Times New Roman"/>
        <charset val="0"/>
      </rPr>
      <t xml:space="preserve">
</t>
    </r>
    <r>
      <rPr>
        <sz val="11"/>
        <rFont val="宋体"/>
        <charset val="134"/>
      </rPr>
      <t>（</t>
    </r>
    <r>
      <rPr>
        <sz val="11"/>
        <rFont val="Times New Roman"/>
        <charset val="0"/>
      </rPr>
      <t>16</t>
    </r>
    <r>
      <rPr>
        <sz val="11"/>
        <rFont val="宋体"/>
        <charset val="134"/>
      </rPr>
      <t>通道）</t>
    </r>
  </si>
  <si>
    <r>
      <rPr>
        <sz val="11"/>
        <rFont val="Times New Roman"/>
        <charset val="0"/>
      </rPr>
      <t>1</t>
    </r>
    <r>
      <rPr>
        <sz val="11"/>
        <rFont val="宋体"/>
        <charset val="0"/>
      </rPr>
      <t>、保护</t>
    </r>
    <r>
      <rPr>
        <sz val="11"/>
        <rFont val="Times New Roman"/>
        <charset val="0"/>
      </rPr>
      <t>I/O</t>
    </r>
    <r>
      <rPr>
        <sz val="11"/>
        <rFont val="宋体"/>
        <charset val="0"/>
      </rPr>
      <t>通道数：</t>
    </r>
    <r>
      <rPr>
        <sz val="11"/>
        <rFont val="Times New Roman"/>
        <charset val="0"/>
      </rPr>
      <t>16</t>
    </r>
    <r>
      <rPr>
        <sz val="11"/>
        <rFont val="宋体"/>
        <charset val="0"/>
      </rPr>
      <t>通道；</t>
    </r>
    <r>
      <rPr>
        <sz val="11"/>
        <rFont val="Times New Roman"/>
        <charset val="0"/>
      </rPr>
      <t xml:space="preserve">
2</t>
    </r>
    <r>
      <rPr>
        <sz val="11"/>
        <rFont val="宋体"/>
        <charset val="0"/>
      </rPr>
      <t>、保护电压：</t>
    </r>
    <r>
      <rPr>
        <sz val="11"/>
        <rFont val="Times New Roman"/>
        <charset val="0"/>
      </rPr>
      <t>68V</t>
    </r>
    <r>
      <rPr>
        <sz val="11"/>
        <rFont val="宋体"/>
        <charset val="0"/>
      </rPr>
      <t>；额定放电电流：</t>
    </r>
    <r>
      <rPr>
        <sz val="11"/>
        <rFont val="Times New Roman"/>
        <charset val="0"/>
      </rPr>
      <t>5KA</t>
    </r>
    <r>
      <rPr>
        <sz val="11"/>
        <rFont val="宋体"/>
        <charset val="0"/>
      </rPr>
      <t>（</t>
    </r>
    <r>
      <rPr>
        <sz val="11"/>
        <rFont val="Times New Roman"/>
        <charset val="0"/>
      </rPr>
      <t>8/20μS</t>
    </r>
    <r>
      <rPr>
        <sz val="11"/>
        <rFont val="宋体"/>
        <charset val="0"/>
      </rPr>
      <t>）；</t>
    </r>
    <r>
      <rPr>
        <sz val="11"/>
        <rFont val="Times New Roman"/>
        <charset val="0"/>
      </rPr>
      <t xml:space="preserve">
3</t>
    </r>
    <r>
      <rPr>
        <sz val="11"/>
        <rFont val="宋体"/>
        <charset val="0"/>
      </rPr>
      <t>、工作温度：</t>
    </r>
    <r>
      <rPr>
        <sz val="11"/>
        <rFont val="Times New Roman"/>
        <charset val="0"/>
      </rPr>
      <t>-10℃~+60℃</t>
    </r>
    <r>
      <rPr>
        <sz val="11"/>
        <rFont val="宋体"/>
        <charset val="0"/>
      </rPr>
      <t>。</t>
    </r>
  </si>
  <si>
    <t>9.1.18</t>
  </si>
  <si>
    <r>
      <rPr>
        <sz val="11"/>
        <rFont val="宋体"/>
        <charset val="134"/>
      </rPr>
      <t>防雷装置</t>
    </r>
    <r>
      <rPr>
        <sz val="11"/>
        <rFont val="Times New Roman"/>
        <charset val="0"/>
      </rPr>
      <t xml:space="preserve">
</t>
    </r>
    <r>
      <rPr>
        <sz val="11"/>
        <rFont val="宋体"/>
        <charset val="134"/>
      </rPr>
      <t>（</t>
    </r>
    <r>
      <rPr>
        <sz val="11"/>
        <rFont val="Times New Roman"/>
        <charset val="0"/>
      </rPr>
      <t>32</t>
    </r>
    <r>
      <rPr>
        <sz val="11"/>
        <rFont val="宋体"/>
        <charset val="134"/>
      </rPr>
      <t>通道）</t>
    </r>
  </si>
  <si>
    <r>
      <rPr>
        <sz val="11"/>
        <rFont val="Times New Roman"/>
        <charset val="0"/>
      </rPr>
      <t>1</t>
    </r>
    <r>
      <rPr>
        <sz val="11"/>
        <rFont val="宋体"/>
        <charset val="0"/>
      </rPr>
      <t>、保护</t>
    </r>
    <r>
      <rPr>
        <sz val="11"/>
        <rFont val="Times New Roman"/>
        <charset val="0"/>
      </rPr>
      <t>I/O</t>
    </r>
    <r>
      <rPr>
        <sz val="11"/>
        <rFont val="宋体"/>
        <charset val="0"/>
      </rPr>
      <t>通道数：</t>
    </r>
    <r>
      <rPr>
        <sz val="11"/>
        <rFont val="Times New Roman"/>
        <charset val="0"/>
      </rPr>
      <t>32</t>
    </r>
    <r>
      <rPr>
        <sz val="11"/>
        <rFont val="宋体"/>
        <charset val="0"/>
      </rPr>
      <t>通道；</t>
    </r>
    <r>
      <rPr>
        <sz val="11"/>
        <rFont val="Times New Roman"/>
        <charset val="0"/>
      </rPr>
      <t xml:space="preserve">
2</t>
    </r>
    <r>
      <rPr>
        <sz val="11"/>
        <rFont val="宋体"/>
        <charset val="0"/>
      </rPr>
      <t>、保护电压：</t>
    </r>
    <r>
      <rPr>
        <sz val="11"/>
        <rFont val="Times New Roman"/>
        <charset val="0"/>
      </rPr>
      <t>68V</t>
    </r>
    <r>
      <rPr>
        <sz val="11"/>
        <rFont val="宋体"/>
        <charset val="0"/>
      </rPr>
      <t>；额定放电电流：</t>
    </r>
    <r>
      <rPr>
        <sz val="11"/>
        <rFont val="Times New Roman"/>
        <charset val="0"/>
      </rPr>
      <t>5KA</t>
    </r>
    <r>
      <rPr>
        <sz val="11"/>
        <rFont val="宋体"/>
        <charset val="0"/>
      </rPr>
      <t>（</t>
    </r>
    <r>
      <rPr>
        <sz val="11"/>
        <rFont val="Times New Roman"/>
        <charset val="0"/>
      </rPr>
      <t>8/20μS</t>
    </r>
    <r>
      <rPr>
        <sz val="11"/>
        <rFont val="宋体"/>
        <charset val="0"/>
      </rPr>
      <t>）；</t>
    </r>
    <r>
      <rPr>
        <sz val="11"/>
        <rFont val="Times New Roman"/>
        <charset val="0"/>
      </rPr>
      <t xml:space="preserve">
3</t>
    </r>
    <r>
      <rPr>
        <sz val="11"/>
        <rFont val="宋体"/>
        <charset val="0"/>
      </rPr>
      <t>、工作温度：</t>
    </r>
    <r>
      <rPr>
        <sz val="11"/>
        <rFont val="Times New Roman"/>
        <charset val="0"/>
      </rPr>
      <t>-10℃~+60℃</t>
    </r>
    <r>
      <rPr>
        <sz val="11"/>
        <rFont val="宋体"/>
        <charset val="0"/>
      </rPr>
      <t>。</t>
    </r>
  </si>
  <si>
    <t>9.1.19</t>
  </si>
  <si>
    <r>
      <rPr>
        <sz val="11"/>
        <rFont val="宋体"/>
        <charset val="134"/>
      </rPr>
      <t>通讯光缆（</t>
    </r>
    <r>
      <rPr>
        <sz val="11"/>
        <rFont val="Times New Roman"/>
        <charset val="0"/>
      </rPr>
      <t>8</t>
    </r>
    <r>
      <rPr>
        <sz val="11"/>
        <rFont val="宋体"/>
        <charset val="134"/>
      </rPr>
      <t>芯）</t>
    </r>
  </si>
  <si>
    <r>
      <rPr>
        <sz val="11"/>
        <rFont val="Times New Roman"/>
        <charset val="0"/>
      </rPr>
      <t>1</t>
    </r>
    <r>
      <rPr>
        <sz val="11"/>
        <rFont val="宋体"/>
        <charset val="0"/>
      </rPr>
      <t>、类型：中心管式轻铠装光缆（</t>
    </r>
    <r>
      <rPr>
        <sz val="11"/>
        <rFont val="Times New Roman"/>
        <charset val="0"/>
      </rPr>
      <t>GYXTW</t>
    </r>
    <r>
      <rPr>
        <sz val="11"/>
        <rFont val="宋体"/>
        <charset val="0"/>
      </rPr>
      <t>）；</t>
    </r>
    <r>
      <rPr>
        <sz val="11"/>
        <rFont val="Times New Roman"/>
        <charset val="0"/>
      </rPr>
      <t xml:space="preserve">
2</t>
    </r>
    <r>
      <rPr>
        <sz val="11"/>
        <rFont val="宋体"/>
        <charset val="0"/>
      </rPr>
      <t>、光缆芯数：</t>
    </r>
    <r>
      <rPr>
        <sz val="11"/>
        <rFont val="Times New Roman"/>
        <charset val="0"/>
      </rPr>
      <t>8</t>
    </r>
    <r>
      <rPr>
        <sz val="11"/>
        <rFont val="宋体"/>
        <charset val="0"/>
      </rPr>
      <t>芯，单模，含尾纤及接续盒；</t>
    </r>
    <r>
      <rPr>
        <sz val="11"/>
        <rFont val="Times New Roman"/>
        <charset val="0"/>
      </rPr>
      <t xml:space="preserve">
3</t>
    </r>
    <r>
      <rPr>
        <sz val="11"/>
        <rFont val="宋体"/>
        <charset val="0"/>
      </rPr>
      <t>、其他技术指标详见技术条款</t>
    </r>
    <r>
      <rPr>
        <sz val="11"/>
        <rFont val="Times New Roman"/>
        <charset val="0"/>
      </rPr>
      <t>2.3</t>
    </r>
    <r>
      <rPr>
        <sz val="11"/>
        <rFont val="宋体"/>
        <charset val="0"/>
      </rPr>
      <t>。</t>
    </r>
  </si>
  <si>
    <t>9.1.20</t>
  </si>
  <si>
    <t>通讯电缆</t>
  </si>
  <si>
    <r>
      <rPr>
        <sz val="11"/>
        <rFont val="Times New Roman"/>
        <charset val="0"/>
      </rPr>
      <t>1</t>
    </r>
    <r>
      <rPr>
        <sz val="11"/>
        <rFont val="宋体"/>
        <charset val="0"/>
      </rPr>
      <t>、类型：超五类屏蔽电缆；</t>
    </r>
    <r>
      <rPr>
        <sz val="11"/>
        <rFont val="Times New Roman"/>
        <charset val="0"/>
      </rPr>
      <t xml:space="preserve">
2</t>
    </r>
    <r>
      <rPr>
        <sz val="11"/>
        <rFont val="宋体"/>
        <charset val="0"/>
      </rPr>
      <t>、芯线规格：</t>
    </r>
    <r>
      <rPr>
        <sz val="11"/>
        <rFont val="Times New Roman"/>
        <charset val="0"/>
      </rPr>
      <t>4×2×0.52 P</t>
    </r>
    <r>
      <rPr>
        <sz val="11"/>
        <rFont val="宋体"/>
        <charset val="0"/>
      </rPr>
      <t>；</t>
    </r>
    <r>
      <rPr>
        <sz val="11"/>
        <rFont val="Times New Roman"/>
        <charset val="0"/>
      </rPr>
      <t xml:space="preserve">
2</t>
    </r>
    <r>
      <rPr>
        <sz val="11"/>
        <rFont val="宋体"/>
        <charset val="0"/>
      </rPr>
      <t>、传输速率：</t>
    </r>
    <r>
      <rPr>
        <sz val="11"/>
        <rFont val="Times New Roman"/>
        <charset val="0"/>
      </rPr>
      <t>100Mbps</t>
    </r>
    <r>
      <rPr>
        <sz val="11"/>
        <rFont val="宋体"/>
        <charset val="0"/>
      </rPr>
      <t>；</t>
    </r>
    <r>
      <rPr>
        <sz val="11"/>
        <rFont val="Times New Roman"/>
        <charset val="0"/>
      </rPr>
      <t xml:space="preserve">
3</t>
    </r>
    <r>
      <rPr>
        <sz val="11"/>
        <rFont val="宋体"/>
        <charset val="0"/>
      </rPr>
      <t>、其他技术指标详见技术条款</t>
    </r>
    <r>
      <rPr>
        <sz val="11"/>
        <rFont val="Times New Roman"/>
        <charset val="0"/>
      </rPr>
      <t>2.3</t>
    </r>
    <r>
      <rPr>
        <sz val="11"/>
        <rFont val="宋体"/>
        <charset val="0"/>
      </rPr>
      <t>。</t>
    </r>
  </si>
  <si>
    <t>9.1.21</t>
  </si>
  <si>
    <r>
      <rPr>
        <sz val="11"/>
        <rFont val="宋体"/>
        <charset val="134"/>
      </rPr>
      <t>加速度计</t>
    </r>
    <r>
      <rPr>
        <sz val="11"/>
        <rFont val="Times New Roman"/>
        <charset val="0"/>
      </rPr>
      <t xml:space="preserve">
</t>
    </r>
    <r>
      <rPr>
        <sz val="11"/>
        <rFont val="宋体"/>
        <charset val="134"/>
      </rPr>
      <t>专用电缆</t>
    </r>
  </si>
  <si>
    <t>符合国标要求，与三向加速度计配套。</t>
  </si>
  <si>
    <t>9.1.22</t>
  </si>
  <si>
    <r>
      <rPr>
        <sz val="11"/>
        <rFont val="宋体"/>
        <charset val="134"/>
      </rPr>
      <t>电源电缆（</t>
    </r>
    <r>
      <rPr>
        <sz val="11"/>
        <rFont val="Times New Roman"/>
        <charset val="0"/>
      </rPr>
      <t>3×2.5mm²</t>
    </r>
    <r>
      <rPr>
        <sz val="11"/>
        <rFont val="宋体"/>
        <charset val="134"/>
      </rPr>
      <t>）</t>
    </r>
  </si>
  <si>
    <r>
      <rPr>
        <sz val="11"/>
        <rFont val="Times New Roman"/>
        <charset val="0"/>
      </rPr>
      <t>1</t>
    </r>
    <r>
      <rPr>
        <sz val="11"/>
        <rFont val="宋体"/>
        <charset val="0"/>
      </rPr>
      <t>、芯线规格：</t>
    </r>
    <r>
      <rPr>
        <sz val="11"/>
        <rFont val="Times New Roman"/>
        <charset val="0"/>
      </rPr>
      <t>3×2.5mm²</t>
    </r>
    <r>
      <rPr>
        <sz val="11"/>
        <rFont val="宋体"/>
        <charset val="0"/>
      </rPr>
      <t>，规格与需供电设备配套；</t>
    </r>
    <r>
      <rPr>
        <sz val="11"/>
        <rFont val="Times New Roman"/>
        <charset val="0"/>
      </rPr>
      <t xml:space="preserve">
2</t>
    </r>
    <r>
      <rPr>
        <sz val="11"/>
        <rFont val="宋体"/>
        <charset val="0"/>
      </rPr>
      <t>、其他技术指标详见技术条款</t>
    </r>
    <r>
      <rPr>
        <sz val="11"/>
        <rFont val="Times New Roman"/>
        <charset val="0"/>
      </rPr>
      <t>2.1</t>
    </r>
    <r>
      <rPr>
        <sz val="11"/>
        <rFont val="宋体"/>
        <charset val="0"/>
      </rPr>
      <t>。</t>
    </r>
  </si>
  <si>
    <t>9.1.23</t>
  </si>
  <si>
    <r>
      <rPr>
        <sz val="11"/>
        <rFont val="宋体"/>
        <charset val="134"/>
      </rPr>
      <t>电源电缆（</t>
    </r>
    <r>
      <rPr>
        <sz val="11"/>
        <rFont val="Times New Roman"/>
        <charset val="0"/>
      </rPr>
      <t>3×4mm²</t>
    </r>
    <r>
      <rPr>
        <sz val="11"/>
        <rFont val="宋体"/>
        <charset val="134"/>
      </rPr>
      <t>）</t>
    </r>
  </si>
  <si>
    <r>
      <rPr>
        <sz val="11"/>
        <rFont val="Times New Roman"/>
        <charset val="0"/>
      </rPr>
      <t>1</t>
    </r>
    <r>
      <rPr>
        <sz val="11"/>
        <rFont val="宋体"/>
        <charset val="0"/>
      </rPr>
      <t>、芯线规格：</t>
    </r>
    <r>
      <rPr>
        <sz val="11"/>
        <rFont val="Times New Roman"/>
        <charset val="0"/>
      </rPr>
      <t>3×4mm²</t>
    </r>
    <r>
      <rPr>
        <sz val="11"/>
        <rFont val="宋体"/>
        <charset val="0"/>
      </rPr>
      <t>，规格与需供电设备配套；</t>
    </r>
    <r>
      <rPr>
        <sz val="11"/>
        <rFont val="Times New Roman"/>
        <charset val="0"/>
      </rPr>
      <t xml:space="preserve">
2</t>
    </r>
    <r>
      <rPr>
        <sz val="11"/>
        <rFont val="宋体"/>
        <charset val="0"/>
      </rPr>
      <t>、其他技术指标详见技术条款</t>
    </r>
    <r>
      <rPr>
        <sz val="11"/>
        <rFont val="Times New Roman"/>
        <charset val="0"/>
      </rPr>
      <t>2.1</t>
    </r>
    <r>
      <rPr>
        <sz val="11"/>
        <rFont val="宋体"/>
        <charset val="0"/>
      </rPr>
      <t>。</t>
    </r>
  </si>
  <si>
    <t>9.1.24</t>
  </si>
  <si>
    <r>
      <rPr>
        <sz val="11"/>
        <rFont val="宋体"/>
        <charset val="134"/>
      </rPr>
      <t>金属保护管</t>
    </r>
    <r>
      <rPr>
        <sz val="11"/>
        <rFont val="Times New Roman"/>
        <charset val="0"/>
      </rPr>
      <t>DN50</t>
    </r>
  </si>
  <si>
    <r>
      <rPr>
        <sz val="11"/>
        <rFont val="宋体"/>
        <charset val="134"/>
      </rPr>
      <t>镀锌钢管，</t>
    </r>
    <r>
      <rPr>
        <sz val="11"/>
        <rFont val="Times New Roman"/>
        <charset val="134"/>
      </rPr>
      <t>DN50×t3.0</t>
    </r>
    <r>
      <rPr>
        <sz val="11"/>
        <rFont val="宋体"/>
        <charset val="134"/>
      </rPr>
      <t>。</t>
    </r>
  </si>
  <si>
    <t>9.1.25</t>
  </si>
  <si>
    <r>
      <rPr>
        <sz val="11"/>
        <rFont val="宋体"/>
        <charset val="134"/>
      </rPr>
      <t>金属保护管</t>
    </r>
    <r>
      <rPr>
        <sz val="11"/>
        <rFont val="Times New Roman"/>
        <charset val="0"/>
      </rPr>
      <t>DN32</t>
    </r>
  </si>
  <si>
    <r>
      <rPr>
        <sz val="11"/>
        <rFont val="宋体"/>
        <charset val="134"/>
      </rPr>
      <t>镀锌钢管，</t>
    </r>
    <r>
      <rPr>
        <sz val="11"/>
        <rFont val="Times New Roman"/>
        <charset val="134"/>
      </rPr>
      <t>DN32×t2.5</t>
    </r>
    <r>
      <rPr>
        <sz val="11"/>
        <rFont val="宋体"/>
        <charset val="134"/>
      </rPr>
      <t>。</t>
    </r>
  </si>
  <si>
    <t>9.1.26</t>
  </si>
  <si>
    <t>可弯曲导管</t>
  </si>
  <si>
    <r>
      <rPr>
        <sz val="11"/>
        <rFont val="宋体"/>
        <charset val="134"/>
      </rPr>
      <t>热镀锌钢，</t>
    </r>
    <r>
      <rPr>
        <sz val="11"/>
        <rFont val="Times New Roman"/>
        <charset val="134"/>
      </rPr>
      <t>KJG-WVH50</t>
    </r>
    <r>
      <rPr>
        <sz val="11"/>
        <rFont val="宋体"/>
        <charset val="134"/>
      </rPr>
      <t>。</t>
    </r>
  </si>
  <si>
    <t>9.1.27</t>
  </si>
  <si>
    <t>接地扁钢</t>
  </si>
  <si>
    <r>
      <rPr>
        <sz val="11"/>
        <rFont val="宋体"/>
        <charset val="134"/>
      </rPr>
      <t>热镀锌扁钢，</t>
    </r>
    <r>
      <rPr>
        <sz val="11"/>
        <rFont val="Times New Roman"/>
        <charset val="0"/>
      </rPr>
      <t>60×6mm</t>
    </r>
    <r>
      <rPr>
        <sz val="11"/>
        <rFont val="宋体"/>
        <charset val="134"/>
      </rPr>
      <t>。</t>
    </r>
  </si>
  <si>
    <t>9.1.28</t>
  </si>
  <si>
    <t>接地铜线</t>
  </si>
  <si>
    <r>
      <rPr>
        <sz val="11"/>
        <rFont val="宋体"/>
        <charset val="134"/>
      </rPr>
      <t>紫铜接地线，</t>
    </r>
    <r>
      <rPr>
        <sz val="11"/>
        <rFont val="Times New Roman"/>
        <charset val="134"/>
      </rPr>
      <t>2.5mm²</t>
    </r>
    <r>
      <rPr>
        <sz val="11"/>
        <rFont val="宋体"/>
        <charset val="134"/>
      </rPr>
      <t>。</t>
    </r>
  </si>
  <si>
    <t>9.1.29</t>
  </si>
  <si>
    <t>机柜</t>
  </si>
  <si>
    <r>
      <rPr>
        <sz val="11"/>
        <rFont val="Times New Roman"/>
        <charset val="0"/>
      </rPr>
      <t>1</t>
    </r>
    <r>
      <rPr>
        <sz val="11"/>
        <rFont val="宋体"/>
        <charset val="134"/>
      </rPr>
      <t>、密封等级：</t>
    </r>
    <r>
      <rPr>
        <sz val="11"/>
        <rFont val="Times New Roman"/>
        <charset val="0"/>
      </rPr>
      <t>IP65</t>
    </r>
    <r>
      <rPr>
        <sz val="11"/>
        <rFont val="宋体"/>
        <charset val="134"/>
      </rPr>
      <t>；</t>
    </r>
    <r>
      <rPr>
        <sz val="11"/>
        <rFont val="Times New Roman"/>
        <charset val="0"/>
      </rPr>
      <t xml:space="preserve">
2</t>
    </r>
    <r>
      <rPr>
        <sz val="11"/>
        <rFont val="宋体"/>
        <charset val="134"/>
      </rPr>
      <t>、材质：不锈钢；</t>
    </r>
    <r>
      <rPr>
        <sz val="11"/>
        <rFont val="Times New Roman"/>
        <charset val="0"/>
      </rPr>
      <t xml:space="preserve">
3</t>
    </r>
    <r>
      <rPr>
        <sz val="11"/>
        <rFont val="宋体"/>
        <charset val="134"/>
      </rPr>
      <t>、最小容积：</t>
    </r>
    <r>
      <rPr>
        <sz val="11"/>
        <rFont val="Times New Roman"/>
        <charset val="0"/>
      </rPr>
      <t>0.8m×1.2m×0.6m</t>
    </r>
    <r>
      <rPr>
        <sz val="11"/>
        <rFont val="宋体"/>
        <charset val="134"/>
      </rPr>
      <t>（宽</t>
    </r>
    <r>
      <rPr>
        <sz val="11"/>
        <rFont val="Times New Roman"/>
        <charset val="0"/>
      </rPr>
      <t>×</t>
    </r>
    <r>
      <rPr>
        <sz val="11"/>
        <rFont val="宋体"/>
        <charset val="134"/>
      </rPr>
      <t>高</t>
    </r>
    <r>
      <rPr>
        <sz val="11"/>
        <rFont val="Times New Roman"/>
        <charset val="0"/>
      </rPr>
      <t>×</t>
    </r>
    <r>
      <rPr>
        <sz val="11"/>
        <rFont val="宋体"/>
        <charset val="134"/>
      </rPr>
      <t>厚）；</t>
    </r>
    <r>
      <rPr>
        <sz val="11"/>
        <rFont val="Times New Roman"/>
        <charset val="0"/>
      </rPr>
      <t xml:space="preserve">
4</t>
    </r>
    <r>
      <rPr>
        <sz val="11"/>
        <rFont val="宋体"/>
        <charset val="134"/>
      </rPr>
      <t>、需能容纳所有测站设备。</t>
    </r>
  </si>
  <si>
    <t>9.1.30</t>
  </si>
  <si>
    <t>配电箱</t>
  </si>
  <si>
    <r>
      <rPr>
        <sz val="11"/>
        <rFont val="Times New Roman"/>
        <charset val="0"/>
      </rPr>
      <t>1</t>
    </r>
    <r>
      <rPr>
        <sz val="11"/>
        <rFont val="宋体"/>
        <charset val="0"/>
      </rPr>
      <t>、尺寸：</t>
    </r>
    <r>
      <rPr>
        <sz val="11"/>
        <rFont val="Times New Roman"/>
        <charset val="0"/>
      </rPr>
      <t>400mm*250mm*100mm</t>
    </r>
    <r>
      <rPr>
        <sz val="11"/>
        <rFont val="宋体"/>
        <charset val="0"/>
      </rPr>
      <t>；</t>
    </r>
    <r>
      <rPr>
        <sz val="11"/>
        <rFont val="Times New Roman"/>
        <charset val="0"/>
      </rPr>
      <t xml:space="preserve">
2</t>
    </r>
    <r>
      <rPr>
        <sz val="11"/>
        <rFont val="宋体"/>
        <charset val="0"/>
      </rPr>
      <t>、材质：</t>
    </r>
    <r>
      <rPr>
        <sz val="11"/>
        <rFont val="Times New Roman"/>
        <charset val="0"/>
      </rPr>
      <t>ABS</t>
    </r>
    <r>
      <rPr>
        <sz val="11"/>
        <rFont val="宋体"/>
        <charset val="0"/>
      </rPr>
      <t>面板，冷锻不锈钢板底座；</t>
    </r>
    <r>
      <rPr>
        <sz val="11"/>
        <rFont val="Times New Roman"/>
        <charset val="0"/>
      </rPr>
      <t xml:space="preserve">
3</t>
    </r>
    <r>
      <rPr>
        <sz val="11"/>
        <rFont val="宋体"/>
        <charset val="0"/>
      </rPr>
      <t>、结构构成：</t>
    </r>
    <r>
      <rPr>
        <sz val="11"/>
        <rFont val="Times New Roman"/>
        <charset val="0"/>
      </rPr>
      <t>1</t>
    </r>
    <r>
      <rPr>
        <sz val="11"/>
        <rFont val="宋体"/>
        <charset val="0"/>
      </rPr>
      <t>路总闸</t>
    </r>
    <r>
      <rPr>
        <sz val="11"/>
        <rFont val="Times New Roman"/>
        <charset val="0"/>
      </rPr>
      <t>16A</t>
    </r>
    <r>
      <rPr>
        <sz val="11"/>
        <rFont val="宋体"/>
        <charset val="0"/>
      </rPr>
      <t>漏电</t>
    </r>
    <r>
      <rPr>
        <sz val="11"/>
        <rFont val="Times New Roman"/>
        <charset val="0"/>
      </rPr>
      <t>+10</t>
    </r>
    <r>
      <rPr>
        <sz val="11"/>
        <rFont val="宋体"/>
        <charset val="0"/>
      </rPr>
      <t>路过载保护；</t>
    </r>
    <r>
      <rPr>
        <sz val="11"/>
        <rFont val="Times New Roman"/>
        <charset val="0"/>
      </rPr>
      <t xml:space="preserve">
4</t>
    </r>
    <r>
      <rPr>
        <sz val="11"/>
        <rFont val="宋体"/>
        <charset val="0"/>
      </rPr>
      <t>、防护等级：</t>
    </r>
    <r>
      <rPr>
        <sz val="11"/>
        <rFont val="Times New Roman"/>
        <charset val="0"/>
      </rPr>
      <t>IP55</t>
    </r>
    <r>
      <rPr>
        <sz val="11"/>
        <rFont val="宋体"/>
        <charset val="0"/>
      </rPr>
      <t>；</t>
    </r>
    <r>
      <rPr>
        <sz val="11"/>
        <rFont val="Times New Roman"/>
        <charset val="0"/>
      </rPr>
      <t xml:space="preserve">
5</t>
    </r>
    <r>
      <rPr>
        <sz val="11"/>
        <rFont val="宋体"/>
        <charset val="0"/>
      </rPr>
      <t>、其他技术指标详见技术条款</t>
    </r>
    <r>
      <rPr>
        <sz val="11"/>
        <rFont val="Times New Roman"/>
        <charset val="0"/>
      </rPr>
      <t>2.3</t>
    </r>
    <r>
      <rPr>
        <sz val="11"/>
        <rFont val="宋体"/>
        <charset val="0"/>
      </rPr>
      <t>。</t>
    </r>
  </si>
  <si>
    <t>9.1.31</t>
  </si>
  <si>
    <t>精密稳压器</t>
  </si>
  <si>
    <r>
      <rPr>
        <sz val="11"/>
        <rFont val="Times New Roman"/>
        <charset val="0"/>
      </rPr>
      <t>1</t>
    </r>
    <r>
      <rPr>
        <sz val="11"/>
        <rFont val="宋体"/>
        <charset val="0"/>
      </rPr>
      <t>、额定容量：</t>
    </r>
    <r>
      <rPr>
        <sz val="11"/>
        <rFont val="Times New Roman"/>
        <charset val="0"/>
      </rPr>
      <t>3000VA</t>
    </r>
    <r>
      <rPr>
        <sz val="11"/>
        <rFont val="宋体"/>
        <charset val="0"/>
      </rPr>
      <t>；</t>
    </r>
    <r>
      <rPr>
        <sz val="11"/>
        <rFont val="Times New Roman"/>
        <charset val="0"/>
      </rPr>
      <t xml:space="preserve">
2</t>
    </r>
    <r>
      <rPr>
        <sz val="11"/>
        <rFont val="宋体"/>
        <charset val="0"/>
      </rPr>
      <t>、电压：输入</t>
    </r>
    <r>
      <rPr>
        <sz val="11"/>
        <rFont val="Times New Roman"/>
        <charset val="0"/>
      </rPr>
      <t>180V</t>
    </r>
    <r>
      <rPr>
        <sz val="11"/>
        <rFont val="宋体"/>
        <charset val="0"/>
      </rPr>
      <t>～</t>
    </r>
    <r>
      <rPr>
        <sz val="11"/>
        <rFont val="Times New Roman"/>
        <charset val="0"/>
      </rPr>
      <t>260V±3%</t>
    </r>
    <r>
      <rPr>
        <sz val="11"/>
        <rFont val="宋体"/>
        <charset val="0"/>
      </rPr>
      <t>，输出</t>
    </r>
    <r>
      <rPr>
        <sz val="11"/>
        <rFont val="Times New Roman"/>
        <charset val="0"/>
      </rPr>
      <t>220V±1%</t>
    </r>
    <r>
      <rPr>
        <sz val="11"/>
        <rFont val="宋体"/>
        <charset val="0"/>
      </rPr>
      <t>；</t>
    </r>
    <r>
      <rPr>
        <sz val="11"/>
        <rFont val="Times New Roman"/>
        <charset val="0"/>
      </rPr>
      <t xml:space="preserve">
3</t>
    </r>
    <r>
      <rPr>
        <sz val="11"/>
        <rFont val="宋体"/>
        <charset val="0"/>
      </rPr>
      <t>、频率：</t>
    </r>
    <r>
      <rPr>
        <sz val="11"/>
        <rFont val="Times New Roman"/>
        <charset val="0"/>
      </rPr>
      <t>50Hz</t>
    </r>
    <r>
      <rPr>
        <sz val="11"/>
        <rFont val="宋体"/>
        <charset val="0"/>
      </rPr>
      <t>，输入</t>
    </r>
    <r>
      <rPr>
        <sz val="11"/>
        <rFont val="Times New Roman"/>
        <charset val="0"/>
      </rPr>
      <t>±5%</t>
    </r>
    <r>
      <rPr>
        <sz val="11"/>
        <rFont val="宋体"/>
        <charset val="0"/>
      </rPr>
      <t>，输出</t>
    </r>
    <r>
      <rPr>
        <sz val="11"/>
        <rFont val="Times New Roman"/>
        <charset val="0"/>
      </rPr>
      <t>±1%</t>
    </r>
    <r>
      <rPr>
        <sz val="11"/>
        <rFont val="宋体"/>
        <charset val="0"/>
      </rPr>
      <t>；</t>
    </r>
    <r>
      <rPr>
        <sz val="11"/>
        <rFont val="Times New Roman"/>
        <charset val="0"/>
      </rPr>
      <t xml:space="preserve">
4</t>
    </r>
    <r>
      <rPr>
        <sz val="11"/>
        <rFont val="宋体"/>
        <charset val="0"/>
      </rPr>
      <t>、稳定度：＜</t>
    </r>
    <r>
      <rPr>
        <sz val="11"/>
        <rFont val="Times New Roman"/>
        <charset val="0"/>
      </rPr>
      <t>1%</t>
    </r>
    <r>
      <rPr>
        <sz val="11"/>
        <rFont val="宋体"/>
        <charset val="0"/>
      </rPr>
      <t>；波形失真：＜</t>
    </r>
    <r>
      <rPr>
        <sz val="11"/>
        <rFont val="Times New Roman"/>
        <charset val="0"/>
      </rPr>
      <t>5%</t>
    </r>
    <r>
      <rPr>
        <sz val="11"/>
        <rFont val="宋体"/>
        <charset val="0"/>
      </rPr>
      <t>；</t>
    </r>
    <r>
      <rPr>
        <sz val="11"/>
        <rFont val="Times New Roman"/>
        <charset val="0"/>
      </rPr>
      <t xml:space="preserve">
5</t>
    </r>
    <r>
      <rPr>
        <sz val="11"/>
        <rFont val="宋体"/>
        <charset val="0"/>
      </rPr>
      <t>、总恢复时间：＜</t>
    </r>
    <r>
      <rPr>
        <sz val="11"/>
        <rFont val="Times New Roman"/>
        <charset val="0"/>
      </rPr>
      <t>50ms</t>
    </r>
    <r>
      <rPr>
        <sz val="11"/>
        <rFont val="宋体"/>
        <charset val="0"/>
      </rPr>
      <t>；</t>
    </r>
    <r>
      <rPr>
        <sz val="11"/>
        <rFont val="Times New Roman"/>
        <charset val="0"/>
      </rPr>
      <t xml:space="preserve">
6</t>
    </r>
    <r>
      <rPr>
        <sz val="11"/>
        <rFont val="宋体"/>
        <charset val="0"/>
      </rPr>
      <t>、尖峰抑制：输入</t>
    </r>
    <r>
      <rPr>
        <sz val="11"/>
        <rFont val="Times New Roman"/>
        <charset val="0"/>
      </rPr>
      <t>3KV/3us</t>
    </r>
    <r>
      <rPr>
        <sz val="11"/>
        <rFont val="宋体"/>
        <charset val="0"/>
      </rPr>
      <t>，输出＜</t>
    </r>
    <r>
      <rPr>
        <sz val="11"/>
        <rFont val="Times New Roman"/>
        <charset val="0"/>
      </rPr>
      <t>30Vpp</t>
    </r>
    <r>
      <rPr>
        <sz val="11"/>
        <rFont val="宋体"/>
        <charset val="0"/>
      </rPr>
      <t>。</t>
    </r>
  </si>
  <si>
    <t>9.1.32</t>
  </si>
  <si>
    <r>
      <rPr>
        <sz val="11"/>
        <rFont val="宋体"/>
        <charset val="134"/>
      </rPr>
      <t>监测站（</t>
    </r>
    <r>
      <rPr>
        <sz val="11"/>
        <rFont val="Times New Roman"/>
        <charset val="0"/>
      </rPr>
      <t>200W</t>
    </r>
    <r>
      <rPr>
        <sz val="11"/>
        <rFont val="宋体"/>
        <charset val="134"/>
      </rPr>
      <t>）太阳能供电装置</t>
    </r>
  </si>
  <si>
    <r>
      <rPr>
        <sz val="11"/>
        <rFont val="宋体"/>
        <charset val="134"/>
      </rPr>
      <t>含</t>
    </r>
    <r>
      <rPr>
        <sz val="11"/>
        <rFont val="Times New Roman"/>
        <charset val="0"/>
      </rPr>
      <t>12V 100AH</t>
    </r>
    <r>
      <rPr>
        <sz val="11"/>
        <rFont val="宋体"/>
        <charset val="134"/>
      </rPr>
      <t>蓄电池</t>
    </r>
    <r>
      <rPr>
        <sz val="11"/>
        <rFont val="Times New Roman"/>
        <charset val="0"/>
      </rPr>
      <t>(</t>
    </r>
    <r>
      <rPr>
        <sz val="11"/>
        <rFont val="宋体"/>
        <charset val="134"/>
      </rPr>
      <t>电池寿命</t>
    </r>
    <r>
      <rPr>
        <sz val="11"/>
        <rFont val="Times New Roman"/>
        <charset val="0"/>
      </rPr>
      <t>≥4</t>
    </r>
    <r>
      <rPr>
        <sz val="11"/>
        <rFont val="宋体"/>
        <charset val="134"/>
      </rPr>
      <t>年</t>
    </r>
    <r>
      <rPr>
        <sz val="11"/>
        <rFont val="Times New Roman"/>
        <charset val="0"/>
      </rPr>
      <t>)</t>
    </r>
    <r>
      <rPr>
        <sz val="11"/>
        <rFont val="宋体"/>
        <charset val="134"/>
      </rPr>
      <t>、</t>
    </r>
    <r>
      <rPr>
        <sz val="11"/>
        <rFont val="Times New Roman"/>
        <charset val="0"/>
      </rPr>
      <t>200W</t>
    </r>
    <r>
      <rPr>
        <sz val="11"/>
        <rFont val="宋体"/>
        <charset val="134"/>
      </rPr>
      <t>太阳能板、安装支架、配套设备、充电控制器、避雷器等。</t>
    </r>
  </si>
  <si>
    <t>9.1.33</t>
  </si>
  <si>
    <t>监测立杆及基础墩</t>
  </si>
  <si>
    <r>
      <rPr>
        <sz val="11"/>
        <rFont val="Times New Roman"/>
        <charset val="0"/>
      </rPr>
      <t>1</t>
    </r>
    <r>
      <rPr>
        <sz val="11"/>
        <rFont val="宋体"/>
        <charset val="0"/>
      </rPr>
      <t>、材质：</t>
    </r>
    <r>
      <rPr>
        <sz val="11"/>
        <rFont val="Times New Roman"/>
        <charset val="0"/>
      </rPr>
      <t>DN110</t>
    </r>
    <r>
      <rPr>
        <sz val="11"/>
        <rFont val="宋体"/>
        <charset val="0"/>
      </rPr>
      <t>不锈钢；高</t>
    </r>
    <r>
      <rPr>
        <sz val="11"/>
        <rFont val="Times New Roman"/>
        <charset val="0"/>
      </rPr>
      <t>≥3m</t>
    </r>
    <r>
      <rPr>
        <sz val="11"/>
        <rFont val="宋体"/>
        <charset val="0"/>
      </rPr>
      <t>，壁厚</t>
    </r>
    <r>
      <rPr>
        <sz val="11"/>
        <rFont val="Times New Roman"/>
        <charset val="0"/>
      </rPr>
      <t>≥3.5mm</t>
    </r>
    <r>
      <rPr>
        <sz val="11"/>
        <rFont val="宋体"/>
        <charset val="0"/>
      </rPr>
      <t>，外涂防腐涂料，含避雷针、角钢接地等；</t>
    </r>
    <r>
      <rPr>
        <sz val="11"/>
        <rFont val="Times New Roman"/>
        <charset val="0"/>
      </rPr>
      <t xml:space="preserve">
2</t>
    </r>
    <r>
      <rPr>
        <sz val="11"/>
        <rFont val="宋体"/>
        <charset val="0"/>
      </rPr>
      <t>、基础墩：现浇常规钢筋混凝土，含土石方开挖及回填；混凝土：</t>
    </r>
    <r>
      <rPr>
        <sz val="11"/>
        <rFont val="Times New Roman"/>
        <charset val="0"/>
      </rPr>
      <t>C25</t>
    </r>
    <r>
      <rPr>
        <sz val="11"/>
        <rFont val="宋体"/>
        <charset val="0"/>
      </rPr>
      <t>混凝土约</t>
    </r>
    <r>
      <rPr>
        <sz val="11"/>
        <rFont val="Times New Roman"/>
        <charset val="0"/>
      </rPr>
      <t>0.5</t>
    </r>
    <r>
      <rPr>
        <sz val="11"/>
        <rFont val="宋体"/>
        <charset val="0"/>
      </rPr>
      <t>～</t>
    </r>
    <r>
      <rPr>
        <sz val="11"/>
        <rFont val="Times New Roman"/>
        <charset val="0"/>
      </rPr>
      <t>3m³</t>
    </r>
    <r>
      <rPr>
        <sz val="11"/>
        <rFont val="宋体"/>
        <charset val="0"/>
      </rPr>
      <t>，钢筋约</t>
    </r>
    <r>
      <rPr>
        <sz val="11"/>
        <rFont val="Times New Roman"/>
        <charset val="0"/>
      </rPr>
      <t>18Kg</t>
    </r>
    <r>
      <rPr>
        <sz val="11"/>
        <rFont val="宋体"/>
        <charset val="0"/>
      </rPr>
      <t>。</t>
    </r>
  </si>
  <si>
    <t>9.2</t>
  </si>
  <si>
    <t>下水库建筑物现场测控单元及网络</t>
  </si>
  <si>
    <t>9.2.1</t>
  </si>
  <si>
    <r>
      <rPr>
        <sz val="11"/>
        <rFont val="Times New Roman"/>
        <charset val="0"/>
      </rPr>
      <t>1</t>
    </r>
    <r>
      <rPr>
        <sz val="11"/>
        <rFont val="宋体"/>
        <charset val="0"/>
      </rPr>
      <t>、传感器：三分向一体、力平衡电子反馈；量程：</t>
    </r>
    <r>
      <rPr>
        <sz val="11"/>
        <rFont val="Times New Roman"/>
        <charset val="0"/>
      </rPr>
      <t>±4g</t>
    </r>
    <r>
      <rPr>
        <sz val="11"/>
        <rFont val="宋体"/>
        <charset val="0"/>
      </rPr>
      <t>；满量程输出：</t>
    </r>
    <r>
      <rPr>
        <sz val="11"/>
        <rFont val="Times New Roman"/>
        <charset val="0"/>
      </rPr>
      <t>±9.3467V</t>
    </r>
    <r>
      <rPr>
        <sz val="11"/>
        <rFont val="宋体"/>
        <charset val="0"/>
      </rPr>
      <t>（双端）；灵敏度：</t>
    </r>
    <r>
      <rPr>
        <sz val="11"/>
        <rFont val="Times New Roman"/>
        <charset val="0"/>
      </rPr>
      <t>±2.5V/g(0.2549Vs2/m)</t>
    </r>
    <r>
      <rPr>
        <sz val="11"/>
        <rFont val="宋体"/>
        <charset val="0"/>
      </rPr>
      <t>；横向灵敏度：优于</t>
    </r>
    <r>
      <rPr>
        <sz val="11"/>
        <rFont val="Times New Roman"/>
        <charset val="0"/>
      </rPr>
      <t>1%</t>
    </r>
    <r>
      <rPr>
        <sz val="11"/>
        <rFont val="宋体"/>
        <charset val="0"/>
      </rPr>
      <t>；频带范围：</t>
    </r>
    <r>
      <rPr>
        <sz val="11"/>
        <rFont val="Times New Roman"/>
        <charset val="0"/>
      </rPr>
      <t>DC-250Hz(-3db)</t>
    </r>
    <r>
      <rPr>
        <sz val="11"/>
        <rFont val="宋体"/>
        <charset val="0"/>
      </rPr>
      <t>；线性度：优于</t>
    </r>
    <r>
      <rPr>
        <sz val="11"/>
        <rFont val="Times New Roman"/>
        <charset val="0"/>
      </rPr>
      <t>0.1%</t>
    </r>
    <r>
      <rPr>
        <sz val="11"/>
        <rFont val="宋体"/>
        <charset val="0"/>
      </rPr>
      <t>；动态范围：</t>
    </r>
    <r>
      <rPr>
        <sz val="11"/>
        <rFont val="Times New Roman"/>
        <charset val="0"/>
      </rPr>
      <t>&gt;150dB</t>
    </r>
    <r>
      <rPr>
        <sz val="11"/>
        <rFont val="宋体"/>
        <charset val="0"/>
      </rPr>
      <t>；噪声均方根值</t>
    </r>
    <r>
      <rPr>
        <sz val="11"/>
        <rFont val="Times New Roman"/>
        <charset val="0"/>
      </rPr>
      <t xml:space="preserve"> &lt; 10−6 g</t>
    </r>
    <r>
      <rPr>
        <sz val="11"/>
        <rFont val="宋体"/>
        <charset val="0"/>
      </rPr>
      <t>；零点漂移：</t>
    </r>
    <r>
      <rPr>
        <sz val="11"/>
        <rFont val="Times New Roman"/>
        <charset val="0"/>
      </rPr>
      <t>&lt; 500 ug/℃</t>
    </r>
    <r>
      <rPr>
        <sz val="11"/>
        <rFont val="宋体"/>
        <charset val="0"/>
      </rPr>
      <t>；</t>
    </r>
    <r>
      <rPr>
        <sz val="11"/>
        <rFont val="Times New Roman"/>
        <charset val="0"/>
      </rPr>
      <t xml:space="preserve">
2</t>
    </r>
    <r>
      <rPr>
        <sz val="11"/>
        <rFont val="宋体"/>
        <charset val="0"/>
      </rPr>
      <t>、记录器：</t>
    </r>
    <r>
      <rPr>
        <sz val="11"/>
        <rFont val="Times New Roman"/>
        <charset val="0"/>
      </rPr>
      <t>ADC</t>
    </r>
    <r>
      <rPr>
        <sz val="11"/>
        <rFont val="宋体"/>
        <charset val="0"/>
      </rPr>
      <t>：</t>
    </r>
    <r>
      <rPr>
        <sz val="11"/>
        <rFont val="Times New Roman"/>
        <charset val="0"/>
      </rPr>
      <t>24</t>
    </r>
    <r>
      <rPr>
        <sz val="11"/>
        <rFont val="宋体"/>
        <charset val="0"/>
      </rPr>
      <t>位；动态范围：大于</t>
    </r>
    <r>
      <rPr>
        <sz val="11"/>
        <rFont val="Times New Roman"/>
        <charset val="0"/>
      </rPr>
      <t>135dB@100sps</t>
    </r>
    <r>
      <rPr>
        <sz val="11"/>
        <rFont val="宋体"/>
        <charset val="0"/>
      </rPr>
      <t>；采样率：</t>
    </r>
    <r>
      <rPr>
        <sz val="11"/>
        <rFont val="Times New Roman"/>
        <charset val="0"/>
      </rPr>
      <t>≥200sps</t>
    </r>
    <r>
      <rPr>
        <sz val="11"/>
        <rFont val="宋体"/>
        <charset val="0"/>
      </rPr>
      <t>；事件前后预存时间</t>
    </r>
    <r>
      <rPr>
        <sz val="11"/>
        <rFont val="Times New Roman"/>
        <charset val="0"/>
      </rPr>
      <t>≥30s</t>
    </r>
    <r>
      <rPr>
        <sz val="11"/>
        <rFont val="宋体"/>
        <charset val="0"/>
      </rPr>
      <t>；失真度：优于</t>
    </r>
    <r>
      <rPr>
        <sz val="11"/>
        <rFont val="Times New Roman"/>
        <charset val="0"/>
      </rPr>
      <t>-100dB</t>
    </r>
    <r>
      <rPr>
        <sz val="11"/>
        <rFont val="宋体"/>
        <charset val="0"/>
      </rPr>
      <t>；触发方式：阀值触发，</t>
    </r>
    <r>
      <rPr>
        <sz val="11"/>
        <rFont val="Times New Roman"/>
        <charset val="0"/>
      </rPr>
      <t>STA</t>
    </r>
    <r>
      <rPr>
        <sz val="11"/>
        <rFont val="宋体"/>
        <charset val="0"/>
      </rPr>
      <t>与</t>
    </r>
    <r>
      <rPr>
        <sz val="11"/>
        <rFont val="Times New Roman"/>
        <charset val="0"/>
      </rPr>
      <t>LTA</t>
    </r>
    <r>
      <rPr>
        <sz val="11"/>
        <rFont val="宋体"/>
        <charset val="0"/>
      </rPr>
      <t>差、比值触发、手动触发等；接口：至少一路</t>
    </r>
    <r>
      <rPr>
        <sz val="11"/>
        <rFont val="Times New Roman"/>
        <charset val="0"/>
      </rPr>
      <t>RS232/RS485</t>
    </r>
    <r>
      <rPr>
        <sz val="11"/>
        <rFont val="宋体"/>
        <charset val="0"/>
      </rPr>
      <t>串行口，一路标准</t>
    </r>
    <r>
      <rPr>
        <sz val="11"/>
        <rFont val="Times New Roman"/>
        <charset val="0"/>
      </rPr>
      <t>10M/100M</t>
    </r>
    <r>
      <rPr>
        <sz val="11"/>
        <rFont val="宋体"/>
        <charset val="0"/>
      </rPr>
      <t>以太网接口；</t>
    </r>
    <r>
      <rPr>
        <sz val="11"/>
        <rFont val="Times New Roman"/>
        <charset val="0"/>
      </rPr>
      <t xml:space="preserve">
3</t>
    </r>
    <r>
      <rPr>
        <sz val="11"/>
        <rFont val="宋体"/>
        <charset val="0"/>
      </rPr>
      <t>、其他技术指标详见技术条款</t>
    </r>
    <r>
      <rPr>
        <sz val="11"/>
        <rFont val="Times New Roman"/>
        <charset val="0"/>
      </rPr>
      <t>2.3</t>
    </r>
    <r>
      <rPr>
        <sz val="11"/>
        <rFont val="宋体"/>
        <charset val="0"/>
      </rPr>
      <t>。</t>
    </r>
  </si>
  <si>
    <t>9.2.2</t>
  </si>
  <si>
    <r>
      <rPr>
        <sz val="11"/>
        <rFont val="Times New Roman"/>
        <charset val="0"/>
      </rPr>
      <t>1</t>
    </r>
    <r>
      <rPr>
        <sz val="11"/>
        <rFont val="宋体"/>
        <charset val="0"/>
      </rPr>
      <t>、输入</t>
    </r>
    <r>
      <rPr>
        <sz val="11"/>
        <rFont val="Times New Roman"/>
        <charset val="0"/>
      </rPr>
      <t xml:space="preserve">AC160-265VAC </t>
    </r>
    <r>
      <rPr>
        <sz val="11"/>
        <rFont val="宋体"/>
        <charset val="0"/>
      </rPr>
      <t>，独立开关；</t>
    </r>
    <r>
      <rPr>
        <sz val="11"/>
        <rFont val="Times New Roman"/>
        <charset val="0"/>
      </rPr>
      <t xml:space="preserve">
2</t>
    </r>
    <r>
      <rPr>
        <sz val="11"/>
        <rFont val="宋体"/>
        <charset val="0"/>
      </rPr>
      <t>、蓄电池：</t>
    </r>
    <r>
      <rPr>
        <sz val="11"/>
        <rFont val="Times New Roman"/>
        <charset val="0"/>
      </rPr>
      <t>100AH</t>
    </r>
    <r>
      <rPr>
        <sz val="11"/>
        <rFont val="宋体"/>
        <charset val="0"/>
      </rPr>
      <t>；充电：</t>
    </r>
    <r>
      <rPr>
        <sz val="11"/>
        <rFont val="Times New Roman"/>
        <charset val="0"/>
      </rPr>
      <t>DC13.8V/30A</t>
    </r>
    <r>
      <rPr>
        <sz val="11"/>
        <rFont val="宋体"/>
        <charset val="0"/>
      </rPr>
      <t>，正负极反接保护；</t>
    </r>
    <r>
      <rPr>
        <sz val="11"/>
        <rFont val="Times New Roman"/>
        <charset val="0"/>
      </rPr>
      <t xml:space="preserve">
3</t>
    </r>
    <r>
      <rPr>
        <sz val="11"/>
        <rFont val="宋体"/>
        <charset val="0"/>
      </rPr>
      <t>、负载输出：</t>
    </r>
    <r>
      <rPr>
        <sz val="11"/>
        <rFont val="Times New Roman"/>
        <charset val="0"/>
      </rPr>
      <t>1</t>
    </r>
    <r>
      <rPr>
        <sz val="11"/>
        <rFont val="宋体"/>
        <charset val="0"/>
      </rPr>
      <t>路</t>
    </r>
    <r>
      <rPr>
        <sz val="11"/>
        <rFont val="Times New Roman"/>
        <charset val="0"/>
      </rPr>
      <t>DC12V/6A</t>
    </r>
    <r>
      <rPr>
        <sz val="11"/>
        <rFont val="宋体"/>
        <charset val="0"/>
      </rPr>
      <t>，</t>
    </r>
    <r>
      <rPr>
        <sz val="11"/>
        <rFont val="Times New Roman"/>
        <charset val="0"/>
      </rPr>
      <t>1</t>
    </r>
    <r>
      <rPr>
        <sz val="11"/>
        <rFont val="宋体"/>
        <charset val="0"/>
      </rPr>
      <t>路</t>
    </r>
    <r>
      <rPr>
        <sz val="11"/>
        <rFont val="Times New Roman"/>
        <charset val="0"/>
      </rPr>
      <t>24V/3A</t>
    </r>
    <r>
      <rPr>
        <sz val="11"/>
        <rFont val="宋体"/>
        <charset val="0"/>
      </rPr>
      <t>，</t>
    </r>
    <r>
      <rPr>
        <sz val="11"/>
        <rFont val="Times New Roman"/>
        <charset val="0"/>
      </rPr>
      <t>1</t>
    </r>
    <r>
      <rPr>
        <sz val="11"/>
        <rFont val="宋体"/>
        <charset val="0"/>
      </rPr>
      <t>路</t>
    </r>
    <r>
      <rPr>
        <sz val="11"/>
        <rFont val="Times New Roman"/>
        <charset val="0"/>
      </rPr>
      <t xml:space="preserve">5V/4A </t>
    </r>
    <r>
      <rPr>
        <sz val="11"/>
        <rFont val="宋体"/>
        <charset val="0"/>
      </rPr>
      <t>；</t>
    </r>
    <r>
      <rPr>
        <sz val="11"/>
        <rFont val="Times New Roman"/>
        <charset val="0"/>
      </rPr>
      <t xml:space="preserve">
4</t>
    </r>
    <r>
      <rPr>
        <sz val="11"/>
        <rFont val="宋体"/>
        <charset val="0"/>
      </rPr>
      <t>、负载输出功率：</t>
    </r>
    <r>
      <rPr>
        <sz val="11"/>
        <rFont val="Times New Roman"/>
        <charset val="0"/>
      </rPr>
      <t>160W</t>
    </r>
    <r>
      <rPr>
        <sz val="11"/>
        <rFont val="宋体"/>
        <charset val="0"/>
      </rPr>
      <t>（</t>
    </r>
    <r>
      <rPr>
        <sz val="11"/>
        <rFont val="Times New Roman"/>
        <charset val="0"/>
      </rPr>
      <t>72W+72W+20W</t>
    </r>
    <r>
      <rPr>
        <sz val="11"/>
        <rFont val="宋体"/>
        <charset val="0"/>
      </rPr>
      <t>）；</t>
    </r>
    <r>
      <rPr>
        <sz val="11"/>
        <rFont val="Times New Roman"/>
        <charset val="0"/>
      </rPr>
      <t xml:space="preserve">
5</t>
    </r>
    <r>
      <rPr>
        <sz val="11"/>
        <rFont val="宋体"/>
        <charset val="0"/>
      </rPr>
      <t>、效率：大于</t>
    </r>
    <r>
      <rPr>
        <sz val="11"/>
        <rFont val="Times New Roman"/>
        <charset val="0"/>
      </rPr>
      <t>80%</t>
    </r>
    <r>
      <rPr>
        <sz val="11"/>
        <rFont val="宋体"/>
        <charset val="0"/>
      </rPr>
      <t>；</t>
    </r>
    <r>
      <rPr>
        <sz val="11"/>
        <rFont val="Times New Roman"/>
        <charset val="0"/>
      </rPr>
      <t xml:space="preserve">
6</t>
    </r>
    <r>
      <rPr>
        <sz val="11"/>
        <rFont val="宋体"/>
        <charset val="0"/>
      </rPr>
      <t>、波纹：小于</t>
    </r>
    <r>
      <rPr>
        <sz val="11"/>
        <rFont val="Times New Roman"/>
        <charset val="0"/>
      </rPr>
      <t>100mV</t>
    </r>
    <r>
      <rPr>
        <sz val="11"/>
        <rFont val="宋体"/>
        <charset val="0"/>
      </rPr>
      <t>；</t>
    </r>
    <r>
      <rPr>
        <sz val="11"/>
        <rFont val="Times New Roman"/>
        <charset val="0"/>
      </rPr>
      <t xml:space="preserve">
7</t>
    </r>
    <r>
      <rPr>
        <sz val="11"/>
        <rFont val="宋体"/>
        <charset val="0"/>
      </rPr>
      <t>、工作环境：相对湿度</t>
    </r>
    <r>
      <rPr>
        <sz val="11"/>
        <rFont val="Times New Roman"/>
        <charset val="0"/>
      </rPr>
      <t>95%</t>
    </r>
    <r>
      <rPr>
        <sz val="11"/>
        <rFont val="宋体"/>
        <charset val="0"/>
      </rPr>
      <t>，温度</t>
    </r>
    <r>
      <rPr>
        <sz val="11"/>
        <rFont val="Times New Roman"/>
        <charset val="0"/>
      </rPr>
      <t>-30-+65℃</t>
    </r>
    <r>
      <rPr>
        <sz val="11"/>
        <rFont val="宋体"/>
        <charset val="0"/>
      </rPr>
      <t>；</t>
    </r>
    <r>
      <rPr>
        <sz val="11"/>
        <rFont val="Times New Roman"/>
        <charset val="0"/>
      </rPr>
      <t xml:space="preserve">
8</t>
    </r>
    <r>
      <rPr>
        <sz val="11"/>
        <rFont val="宋体"/>
        <charset val="0"/>
      </rPr>
      <t>、存储温度：</t>
    </r>
    <r>
      <rPr>
        <sz val="11"/>
        <rFont val="Times New Roman"/>
        <charset val="0"/>
      </rPr>
      <t>-40-+85℃</t>
    </r>
    <r>
      <rPr>
        <sz val="11"/>
        <rFont val="宋体"/>
        <charset val="0"/>
      </rPr>
      <t>；</t>
    </r>
    <r>
      <rPr>
        <sz val="11"/>
        <rFont val="Times New Roman"/>
        <charset val="0"/>
      </rPr>
      <t xml:space="preserve">
9</t>
    </r>
    <r>
      <rPr>
        <sz val="11"/>
        <rFont val="宋体"/>
        <charset val="0"/>
      </rPr>
      <t>、电瓶保护策略：充电输出具有过压，过流保护；</t>
    </r>
    <r>
      <rPr>
        <sz val="11"/>
        <rFont val="Times New Roman"/>
        <charset val="0"/>
      </rPr>
      <t xml:space="preserve">
10</t>
    </r>
    <r>
      <rPr>
        <sz val="11"/>
        <rFont val="宋体"/>
        <charset val="0"/>
      </rPr>
      <t>、充电过程：恒压限流式；</t>
    </r>
    <r>
      <rPr>
        <sz val="11"/>
        <rFont val="Times New Roman"/>
        <charset val="0"/>
      </rPr>
      <t xml:space="preserve">
11</t>
    </r>
    <r>
      <rPr>
        <sz val="11"/>
        <rFont val="宋体"/>
        <charset val="0"/>
      </rPr>
      <t>、内置最大放电电流大于</t>
    </r>
    <r>
      <rPr>
        <sz val="11"/>
        <rFont val="Times New Roman"/>
        <charset val="0"/>
      </rPr>
      <t>5KA</t>
    </r>
    <r>
      <rPr>
        <sz val="11"/>
        <rFont val="宋体"/>
        <charset val="0"/>
      </rPr>
      <t>避雷模块；</t>
    </r>
    <r>
      <rPr>
        <sz val="11"/>
        <rFont val="Times New Roman"/>
        <charset val="0"/>
      </rPr>
      <t xml:space="preserve">
12</t>
    </r>
    <r>
      <rPr>
        <sz val="11"/>
        <rFont val="宋体"/>
        <charset val="0"/>
      </rPr>
      <t>、指示灯：每路工作指示灯，正常绿灯故障灭。</t>
    </r>
  </si>
  <si>
    <t>9.2.3</t>
  </si>
  <si>
    <t>9.2.4</t>
  </si>
  <si>
    <t>9.2.5</t>
  </si>
  <si>
    <r>
      <rPr>
        <sz val="11"/>
        <rFont val="Times New Roman"/>
        <charset val="0"/>
      </rPr>
      <t>1</t>
    </r>
    <r>
      <rPr>
        <sz val="11"/>
        <rFont val="宋体"/>
        <charset val="134"/>
      </rPr>
      <t>、通道数：</t>
    </r>
    <r>
      <rPr>
        <sz val="11"/>
        <rFont val="Times New Roman"/>
        <charset val="0"/>
      </rPr>
      <t>32</t>
    </r>
    <r>
      <rPr>
        <sz val="11"/>
        <rFont val="宋体"/>
        <charset val="134"/>
      </rPr>
      <t>通道；接入传感器类型：振弦式。</t>
    </r>
    <r>
      <rPr>
        <sz val="11"/>
        <rFont val="Times New Roman"/>
        <charset val="0"/>
      </rPr>
      <t xml:space="preserve">
2</t>
    </r>
    <r>
      <rPr>
        <sz val="11"/>
        <rFont val="宋体"/>
        <charset val="134"/>
      </rPr>
      <t>、测量范围：频率：</t>
    </r>
    <r>
      <rPr>
        <sz val="11"/>
        <rFont val="Times New Roman"/>
        <charset val="0"/>
      </rPr>
      <t>400Hz</t>
    </r>
    <r>
      <rPr>
        <sz val="11"/>
        <rFont val="宋体"/>
        <charset val="134"/>
      </rPr>
      <t>～</t>
    </r>
    <r>
      <rPr>
        <sz val="11"/>
        <rFont val="Times New Roman"/>
        <charset val="0"/>
      </rPr>
      <t>5000Hz</t>
    </r>
    <r>
      <rPr>
        <sz val="11"/>
        <rFont val="宋体"/>
        <charset val="134"/>
      </rPr>
      <t>、温度：</t>
    </r>
    <r>
      <rPr>
        <sz val="11"/>
        <rFont val="Times New Roman"/>
        <charset val="0"/>
      </rPr>
      <t>-20℃</t>
    </r>
    <r>
      <rPr>
        <sz val="11"/>
        <rFont val="宋体"/>
        <charset val="134"/>
      </rPr>
      <t>～</t>
    </r>
    <r>
      <rPr>
        <sz val="11"/>
        <rFont val="Times New Roman"/>
        <charset val="0"/>
      </rPr>
      <t>80℃</t>
    </r>
    <r>
      <rPr>
        <sz val="11"/>
        <rFont val="宋体"/>
        <charset val="134"/>
      </rPr>
      <t>；分辨力：频率：</t>
    </r>
    <r>
      <rPr>
        <sz val="11"/>
        <rFont val="Times New Roman"/>
        <charset val="0"/>
      </rPr>
      <t>0.1Hz</t>
    </r>
    <r>
      <rPr>
        <sz val="11"/>
        <rFont val="宋体"/>
        <charset val="134"/>
      </rPr>
      <t>、温度：</t>
    </r>
    <r>
      <rPr>
        <sz val="11"/>
        <rFont val="Times New Roman"/>
        <charset val="0"/>
      </rPr>
      <t>0.1℃</t>
    </r>
    <r>
      <rPr>
        <sz val="11"/>
        <rFont val="宋体"/>
        <charset val="134"/>
      </rPr>
      <t>；准确度：频率：</t>
    </r>
    <r>
      <rPr>
        <sz val="11"/>
        <rFont val="Times New Roman"/>
        <charset val="0"/>
      </rPr>
      <t>≤0.2Hz</t>
    </r>
    <r>
      <rPr>
        <sz val="11"/>
        <rFont val="宋体"/>
        <charset val="134"/>
      </rPr>
      <t>、温度：</t>
    </r>
    <r>
      <rPr>
        <sz val="11"/>
        <rFont val="Times New Roman"/>
        <charset val="0"/>
      </rPr>
      <t>≤0.5℃</t>
    </r>
    <r>
      <rPr>
        <sz val="11"/>
        <rFont val="宋体"/>
        <charset val="134"/>
      </rPr>
      <t>。</t>
    </r>
    <r>
      <rPr>
        <sz val="11"/>
        <rFont val="Times New Roman"/>
        <charset val="0"/>
      </rPr>
      <t xml:space="preserve">
3</t>
    </r>
    <r>
      <rPr>
        <sz val="11"/>
        <rFont val="宋体"/>
        <charset val="134"/>
      </rPr>
      <t>、测量方式：包括定时、单检、巡检、选测或任设测点群等应答式采集和定时自报式采集。</t>
    </r>
    <r>
      <rPr>
        <sz val="11"/>
        <rFont val="Times New Roman"/>
        <charset val="0"/>
      </rPr>
      <t xml:space="preserve">
4</t>
    </r>
    <r>
      <rPr>
        <sz val="11"/>
        <rFont val="宋体"/>
        <charset val="134"/>
      </rPr>
      <t>、定时采集周期：两次采集最小时间间隔不大于</t>
    </r>
    <r>
      <rPr>
        <sz val="11"/>
        <rFont val="Times New Roman"/>
        <charset val="0"/>
      </rPr>
      <t>10min</t>
    </r>
    <r>
      <rPr>
        <sz val="11"/>
        <rFont val="宋体"/>
        <charset val="134"/>
      </rPr>
      <t>，可根据需要设置；采集时间：接入非驱动控制测量类监测仪器时，单点测量一次的时间</t>
    </r>
    <r>
      <rPr>
        <sz val="11"/>
        <rFont val="Times New Roman"/>
        <charset val="0"/>
      </rPr>
      <t>≤30s/</t>
    </r>
    <r>
      <rPr>
        <sz val="11"/>
        <rFont val="宋体"/>
        <charset val="134"/>
      </rPr>
      <t>点，</t>
    </r>
    <r>
      <rPr>
        <sz val="11"/>
        <rFont val="Times New Roman"/>
        <charset val="0"/>
      </rPr>
      <t>32</t>
    </r>
    <r>
      <rPr>
        <sz val="11"/>
        <rFont val="宋体"/>
        <charset val="134"/>
      </rPr>
      <t>通道选点测量一次的时间不超过</t>
    </r>
    <r>
      <rPr>
        <sz val="11"/>
        <rFont val="Times New Roman"/>
        <charset val="0"/>
      </rPr>
      <t>10min</t>
    </r>
    <r>
      <rPr>
        <sz val="11"/>
        <rFont val="宋体"/>
        <charset val="134"/>
      </rPr>
      <t>。</t>
    </r>
    <r>
      <rPr>
        <sz val="11"/>
        <rFont val="Times New Roman"/>
        <charset val="0"/>
      </rPr>
      <t xml:space="preserve">
5</t>
    </r>
    <r>
      <rPr>
        <sz val="11"/>
        <rFont val="宋体"/>
        <charset val="134"/>
      </rPr>
      <t>、数据存储容量：在通道接满情况下，应能存储</t>
    </r>
    <r>
      <rPr>
        <sz val="11"/>
        <rFont val="Times New Roman"/>
        <charset val="0"/>
      </rPr>
      <t>1000</t>
    </r>
    <r>
      <rPr>
        <sz val="11"/>
        <rFont val="宋体"/>
        <charset val="134"/>
      </rPr>
      <t>测次采集数据。</t>
    </r>
    <r>
      <rPr>
        <sz val="11"/>
        <rFont val="Times New Roman"/>
        <charset val="0"/>
      </rPr>
      <t xml:space="preserve">
6</t>
    </r>
    <r>
      <rPr>
        <sz val="11"/>
        <rFont val="宋体"/>
        <charset val="134"/>
      </rPr>
      <t>、数据缺失率：</t>
    </r>
    <r>
      <rPr>
        <sz val="11"/>
        <rFont val="Times New Roman"/>
        <charset val="0"/>
      </rPr>
      <t>≤3%</t>
    </r>
    <r>
      <rPr>
        <sz val="11"/>
        <rFont val="宋体"/>
        <charset val="134"/>
      </rPr>
      <t>。</t>
    </r>
    <r>
      <rPr>
        <sz val="11"/>
        <rFont val="Times New Roman"/>
        <charset val="0"/>
      </rPr>
      <t xml:space="preserve">
7</t>
    </r>
    <r>
      <rPr>
        <sz val="11"/>
        <rFont val="宋体"/>
        <charset val="134"/>
      </rPr>
      <t>、具有人工比测接口。</t>
    </r>
    <r>
      <rPr>
        <sz val="11"/>
        <rFont val="Times New Roman"/>
        <charset val="0"/>
      </rPr>
      <t xml:space="preserve">
8</t>
    </r>
    <r>
      <rPr>
        <sz val="11"/>
        <rFont val="宋体"/>
        <charset val="134"/>
      </rPr>
      <t>、其他技术指标详见技术条款</t>
    </r>
    <r>
      <rPr>
        <sz val="11"/>
        <rFont val="Times New Roman"/>
        <charset val="0"/>
      </rPr>
      <t>2.3</t>
    </r>
    <r>
      <rPr>
        <sz val="11"/>
        <rFont val="宋体"/>
        <charset val="134"/>
      </rPr>
      <t>。</t>
    </r>
  </si>
  <si>
    <t>9.2.6</t>
  </si>
  <si>
    <t>9.2.7</t>
  </si>
  <si>
    <r>
      <rPr>
        <sz val="11"/>
        <rFont val="宋体"/>
        <charset val="134"/>
      </rPr>
      <t>振弦式数据采集模块（</t>
    </r>
    <r>
      <rPr>
        <sz val="11"/>
        <rFont val="Times New Roman"/>
        <charset val="134"/>
      </rPr>
      <t>8</t>
    </r>
    <r>
      <rPr>
        <sz val="11"/>
        <rFont val="宋体"/>
        <charset val="134"/>
      </rPr>
      <t>通道）</t>
    </r>
  </si>
  <si>
    <t>9.2.8</t>
  </si>
  <si>
    <r>
      <rPr>
        <sz val="11"/>
        <rFont val="Times New Roman"/>
        <charset val="0"/>
      </rPr>
      <t>3</t>
    </r>
    <r>
      <rPr>
        <sz val="11"/>
        <rFont val="宋体"/>
        <charset val="0"/>
      </rPr>
      <t>点式、</t>
    </r>
    <r>
      <rPr>
        <sz val="11"/>
        <rFont val="Times New Roman"/>
        <charset val="0"/>
      </rPr>
      <t>5</t>
    </r>
    <r>
      <rPr>
        <sz val="11"/>
        <rFont val="宋体"/>
        <charset val="0"/>
      </rPr>
      <t>点式、7点式水管式沉降仪各</t>
    </r>
    <r>
      <rPr>
        <sz val="11"/>
        <rFont val="Times New Roman"/>
        <charset val="0"/>
      </rPr>
      <t>1</t>
    </r>
    <r>
      <rPr>
        <sz val="11"/>
        <rFont val="宋体"/>
        <charset val="0"/>
      </rPr>
      <t>套</t>
    </r>
  </si>
  <si>
    <t>9.2.9</t>
  </si>
  <si>
    <r>
      <rPr>
        <sz val="11"/>
        <rFont val="Times New Roman"/>
        <charset val="0"/>
      </rPr>
      <t>3</t>
    </r>
    <r>
      <rPr>
        <sz val="11"/>
        <rFont val="宋体"/>
        <charset val="0"/>
      </rPr>
      <t>点式、</t>
    </r>
    <r>
      <rPr>
        <sz val="11"/>
        <rFont val="Times New Roman"/>
        <charset val="0"/>
      </rPr>
      <t>5</t>
    </r>
    <r>
      <rPr>
        <sz val="11"/>
        <rFont val="宋体"/>
        <charset val="0"/>
      </rPr>
      <t>点式、7点式引张线式水平位移计各</t>
    </r>
    <r>
      <rPr>
        <sz val="11"/>
        <rFont val="Times New Roman"/>
        <charset val="0"/>
      </rPr>
      <t>1</t>
    </r>
    <r>
      <rPr>
        <sz val="11"/>
        <rFont val="宋体"/>
        <charset val="0"/>
      </rPr>
      <t>套</t>
    </r>
  </si>
  <si>
    <t>9.2.10</t>
  </si>
  <si>
    <t>9.2.11</t>
  </si>
  <si>
    <r>
      <rPr>
        <sz val="11"/>
        <rFont val="宋体"/>
        <charset val="134"/>
      </rPr>
      <t>差阻</t>
    </r>
    <r>
      <rPr>
        <sz val="11"/>
        <rFont val="Times New Roman"/>
        <charset val="0"/>
      </rPr>
      <t>/</t>
    </r>
    <r>
      <rPr>
        <sz val="11"/>
        <rFont val="宋体"/>
        <charset val="134"/>
      </rPr>
      <t>电阻式仪器数据采集模块（</t>
    </r>
    <r>
      <rPr>
        <sz val="11"/>
        <rFont val="Times New Roman"/>
        <charset val="0"/>
      </rPr>
      <t>16</t>
    </r>
    <r>
      <rPr>
        <sz val="11"/>
        <rFont val="宋体"/>
        <charset val="134"/>
      </rPr>
      <t>通道）</t>
    </r>
  </si>
  <si>
    <r>
      <rPr>
        <sz val="11"/>
        <rFont val="Times New Roman"/>
        <charset val="0"/>
      </rPr>
      <t>1</t>
    </r>
    <r>
      <rPr>
        <sz val="11"/>
        <rFont val="宋体"/>
        <charset val="0"/>
      </rPr>
      <t>、通道数：</t>
    </r>
    <r>
      <rPr>
        <sz val="11"/>
        <rFont val="Times New Roman"/>
        <charset val="0"/>
      </rPr>
      <t>16</t>
    </r>
    <r>
      <rPr>
        <sz val="11"/>
        <rFont val="宋体"/>
        <charset val="0"/>
      </rPr>
      <t>通道；接入传感器信号输出类型：差阻式、电阻式；</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</si>
  <si>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t>9.2.12</t>
  </si>
  <si>
    <r>
      <rPr>
        <sz val="11"/>
        <rFont val="Times New Roman"/>
        <charset val="0"/>
      </rPr>
      <t>1</t>
    </r>
    <r>
      <rPr>
        <sz val="11"/>
        <rFont val="宋体"/>
        <charset val="0"/>
      </rPr>
      <t>、通道数：</t>
    </r>
    <r>
      <rPr>
        <sz val="11"/>
        <rFont val="Times New Roman"/>
        <charset val="0"/>
      </rPr>
      <t>8</t>
    </r>
    <r>
      <rPr>
        <sz val="11"/>
        <rFont val="宋体"/>
        <charset val="0"/>
      </rPr>
      <t>通道；接入传感器信号输出类型：差阻式、电阻式；</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</si>
  <si>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t>9.2.13</t>
  </si>
  <si>
    <t>9.2.14</t>
  </si>
  <si>
    <t>9.2.15</t>
  </si>
  <si>
    <t>9.2.16</t>
  </si>
  <si>
    <t>9.2.17</t>
  </si>
  <si>
    <t>9.2.18</t>
  </si>
  <si>
    <t>9.2.19</t>
  </si>
  <si>
    <t>9.2.20</t>
  </si>
  <si>
    <t>加速度计专用电缆</t>
  </si>
  <si>
    <t>9.2.21</t>
  </si>
  <si>
    <r>
      <rPr>
        <sz val="11"/>
        <rFont val="Times New Roman"/>
        <charset val="0"/>
      </rPr>
      <t>1</t>
    </r>
    <r>
      <rPr>
        <sz val="11"/>
        <rFont val="宋体"/>
        <charset val="0"/>
      </rPr>
      <t>、芯线规格：</t>
    </r>
    <r>
      <rPr>
        <sz val="11"/>
        <rFont val="Times New Roman"/>
        <charset val="0"/>
      </rPr>
      <t>3×2.5mm²</t>
    </r>
    <r>
      <rPr>
        <sz val="11"/>
        <rFont val="宋体"/>
        <charset val="0"/>
      </rPr>
      <t>，规格与需供电设备配套；</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</si>
  <si>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t>9.2.22</t>
  </si>
  <si>
    <r>
      <rPr>
        <sz val="11"/>
        <rFont val="Times New Roman"/>
        <charset val="0"/>
      </rPr>
      <t>1</t>
    </r>
    <r>
      <rPr>
        <sz val="11"/>
        <rFont val="宋体"/>
        <charset val="0"/>
      </rPr>
      <t>、芯线规格：</t>
    </r>
    <r>
      <rPr>
        <sz val="11"/>
        <rFont val="Times New Roman"/>
        <charset val="0"/>
      </rPr>
      <t>3×4mm²</t>
    </r>
    <r>
      <rPr>
        <sz val="11"/>
        <rFont val="宋体"/>
        <charset val="0"/>
      </rPr>
      <t>，规格与需供电设备配套；</t>
    </r>
    <r>
      <rPr>
        <sz val="11"/>
        <rFont val="Times New Roman"/>
        <charset val="0"/>
      </rPr>
      <t xml:space="preserve">
2</t>
    </r>
    <r>
      <rPr>
        <sz val="11"/>
        <rFont val="宋体"/>
        <charset val="0"/>
      </rPr>
      <t>、其他技术指标详见技术条款</t>
    </r>
    <r>
      <rPr>
        <sz val="11"/>
        <rFont val="Times New Roman"/>
        <charset val="0"/>
      </rPr>
      <t>2.3</t>
    </r>
    <r>
      <rPr>
        <sz val="11"/>
        <rFont val="宋体"/>
        <charset val="0"/>
      </rPr>
      <t>。</t>
    </r>
  </si>
  <si>
    <t>9.2.23</t>
  </si>
  <si>
    <t>9.2.24</t>
  </si>
  <si>
    <t>9.2.25</t>
  </si>
  <si>
    <t>9.2.26</t>
  </si>
  <si>
    <t>9.2.27</t>
  </si>
  <si>
    <r>
      <rPr>
        <sz val="11"/>
        <rFont val="宋体"/>
        <charset val="134"/>
      </rPr>
      <t>紫铜接地线，</t>
    </r>
    <r>
      <rPr>
        <sz val="11"/>
        <rFont val="Times New Roman"/>
        <charset val="0"/>
      </rPr>
      <t>2.5mm²</t>
    </r>
    <r>
      <rPr>
        <sz val="11"/>
        <rFont val="宋体"/>
        <charset val="134"/>
      </rPr>
      <t>。</t>
    </r>
  </si>
  <si>
    <t>9.2.28</t>
  </si>
  <si>
    <r>
      <rPr>
        <sz val="11"/>
        <rFont val="Times New Roman"/>
        <charset val="0"/>
      </rPr>
      <t>1</t>
    </r>
    <r>
      <rPr>
        <sz val="11"/>
        <rFont val="宋体"/>
        <charset val="0"/>
      </rPr>
      <t>、密封等级：</t>
    </r>
    <r>
      <rPr>
        <sz val="11"/>
        <rFont val="Times New Roman"/>
        <charset val="0"/>
      </rPr>
      <t>IP65</t>
    </r>
    <r>
      <rPr>
        <sz val="11"/>
        <rFont val="宋体"/>
        <charset val="0"/>
      </rPr>
      <t>；</t>
    </r>
    <r>
      <rPr>
        <sz val="11"/>
        <rFont val="Times New Roman"/>
        <charset val="0"/>
      </rPr>
      <t xml:space="preserve">
2</t>
    </r>
    <r>
      <rPr>
        <sz val="11"/>
        <rFont val="宋体"/>
        <charset val="0"/>
      </rPr>
      <t>、材质：不锈钢；</t>
    </r>
    <r>
      <rPr>
        <sz val="11"/>
        <rFont val="Times New Roman"/>
        <charset val="0"/>
      </rPr>
      <t xml:space="preserve">
3</t>
    </r>
    <r>
      <rPr>
        <sz val="11"/>
        <rFont val="宋体"/>
        <charset val="0"/>
      </rPr>
      <t>、最小容积：</t>
    </r>
    <r>
      <rPr>
        <sz val="11"/>
        <rFont val="Times New Roman"/>
        <charset val="0"/>
      </rPr>
      <t>0.8m×1.2m×0.6m</t>
    </r>
    <r>
      <rPr>
        <sz val="11"/>
        <rFont val="宋体"/>
        <charset val="0"/>
      </rPr>
      <t>（宽</t>
    </r>
    <r>
      <rPr>
        <sz val="11"/>
        <rFont val="Times New Roman"/>
        <charset val="0"/>
      </rPr>
      <t>×</t>
    </r>
    <r>
      <rPr>
        <sz val="11"/>
        <rFont val="宋体"/>
        <charset val="0"/>
      </rPr>
      <t>高</t>
    </r>
    <r>
      <rPr>
        <sz val="11"/>
        <rFont val="Times New Roman"/>
        <charset val="0"/>
      </rPr>
      <t>×</t>
    </r>
    <r>
      <rPr>
        <sz val="11"/>
        <rFont val="宋体"/>
        <charset val="0"/>
      </rPr>
      <t>厚）；</t>
    </r>
    <r>
      <rPr>
        <sz val="11"/>
        <rFont val="Times New Roman"/>
        <charset val="0"/>
      </rPr>
      <t xml:space="preserve">
4</t>
    </r>
    <r>
      <rPr>
        <sz val="11"/>
        <rFont val="宋体"/>
        <charset val="0"/>
      </rPr>
      <t>、需能容纳所有测站设备。</t>
    </r>
  </si>
  <si>
    <t>9.2.29</t>
  </si>
  <si>
    <t>9.2.30</t>
  </si>
  <si>
    <t>9.2.31</t>
  </si>
  <si>
    <t>9.2.32</t>
  </si>
  <si>
    <t>9.3</t>
  </si>
  <si>
    <t>输水发电系统现场测控单元及网络</t>
  </si>
  <si>
    <t>9.3.1</t>
  </si>
  <si>
    <t>9.3.2</t>
  </si>
  <si>
    <t>9.3.3</t>
  </si>
  <si>
    <t>9.3.4</t>
  </si>
  <si>
    <r>
      <rPr>
        <sz val="11"/>
        <rFont val="宋体"/>
        <charset val="134"/>
      </rPr>
      <t>振弦式数据采集模块（</t>
    </r>
    <r>
      <rPr>
        <sz val="11"/>
        <rFont val="Times New Roman"/>
        <charset val="0"/>
      </rPr>
      <t>8</t>
    </r>
    <r>
      <rPr>
        <sz val="11"/>
        <rFont val="宋体"/>
        <charset val="134"/>
      </rPr>
      <t>通道）</t>
    </r>
  </si>
  <si>
    <t>9.3.5</t>
  </si>
  <si>
    <r>
      <rPr>
        <sz val="11"/>
        <rFont val="宋体"/>
        <charset val="134"/>
      </rPr>
      <t>防雷装置</t>
    </r>
    <r>
      <rPr>
        <sz val="11"/>
        <rFont val="Times New Roman"/>
        <charset val="0"/>
      </rPr>
      <t xml:space="preserve">
</t>
    </r>
    <r>
      <rPr>
        <sz val="11"/>
        <rFont val="宋体"/>
        <charset val="134"/>
      </rPr>
      <t>（32通道）</t>
    </r>
  </si>
  <si>
    <t>9.3.6</t>
  </si>
  <si>
    <r>
      <rPr>
        <sz val="11"/>
        <rFont val="宋体"/>
        <charset val="134"/>
      </rPr>
      <t>防雷装置</t>
    </r>
    <r>
      <rPr>
        <sz val="11"/>
        <rFont val="Times New Roman"/>
        <charset val="0"/>
      </rPr>
      <t xml:space="preserve">
</t>
    </r>
    <r>
      <rPr>
        <sz val="11"/>
        <rFont val="宋体"/>
        <charset val="134"/>
      </rPr>
      <t>（16通道）</t>
    </r>
  </si>
  <si>
    <t>9.3.7</t>
  </si>
  <si>
    <t>9.3.8</t>
  </si>
  <si>
    <t>9.3.9</t>
  </si>
  <si>
    <t>9.3.10</t>
  </si>
  <si>
    <t>9.3.11</t>
  </si>
  <si>
    <t>9.3.12</t>
  </si>
  <si>
    <t>9.3.13</t>
  </si>
  <si>
    <t>电缆桥架</t>
  </si>
  <si>
    <r>
      <rPr>
        <sz val="11"/>
        <rFont val="Times New Roman"/>
        <charset val="0"/>
      </rPr>
      <t>1</t>
    </r>
    <r>
      <rPr>
        <sz val="11"/>
        <rFont val="宋体"/>
        <charset val="0"/>
      </rPr>
      <t>、类型：热镀锌桥架；</t>
    </r>
    <r>
      <rPr>
        <sz val="11"/>
        <rFont val="Times New Roman"/>
        <charset val="0"/>
      </rPr>
      <t xml:space="preserve">
2</t>
    </r>
    <r>
      <rPr>
        <sz val="11"/>
        <rFont val="宋体"/>
        <charset val="0"/>
      </rPr>
      <t>、规格：</t>
    </r>
    <r>
      <rPr>
        <sz val="11"/>
        <rFont val="Times New Roman"/>
        <charset val="0"/>
      </rPr>
      <t>100mm×50mm</t>
    </r>
    <r>
      <rPr>
        <sz val="11"/>
        <rFont val="宋体"/>
        <charset val="0"/>
      </rPr>
      <t>（宽</t>
    </r>
    <r>
      <rPr>
        <sz val="11"/>
        <rFont val="Times New Roman"/>
        <charset val="0"/>
      </rPr>
      <t>×</t>
    </r>
    <r>
      <rPr>
        <sz val="11"/>
        <rFont val="宋体"/>
        <charset val="0"/>
      </rPr>
      <t>高）；材料厚度：</t>
    </r>
    <r>
      <rPr>
        <sz val="11"/>
        <rFont val="Times New Roman"/>
        <charset val="0"/>
      </rPr>
      <t>1mm</t>
    </r>
    <r>
      <rPr>
        <sz val="11"/>
        <rFont val="宋体"/>
        <charset val="0"/>
      </rPr>
      <t>；</t>
    </r>
    <r>
      <rPr>
        <sz val="11"/>
        <rFont val="Times New Roman"/>
        <charset val="0"/>
      </rPr>
      <t xml:space="preserve">
3</t>
    </r>
    <r>
      <rPr>
        <sz val="11"/>
        <rFont val="宋体"/>
        <charset val="0"/>
      </rPr>
      <t>、锌层厚度：</t>
    </r>
    <r>
      <rPr>
        <sz val="11"/>
        <rFont val="Times New Roman"/>
        <charset val="0"/>
      </rPr>
      <t>≥65μm</t>
    </r>
    <r>
      <rPr>
        <sz val="11"/>
        <rFont val="宋体"/>
        <charset val="0"/>
      </rPr>
      <t>；</t>
    </r>
    <r>
      <rPr>
        <sz val="11"/>
        <rFont val="Times New Roman"/>
        <charset val="0"/>
      </rPr>
      <t xml:space="preserve">
4</t>
    </r>
    <r>
      <rPr>
        <sz val="11"/>
        <rFont val="宋体"/>
        <charset val="0"/>
      </rPr>
      <t>、配连接螺栓、盖板等</t>
    </r>
    <r>
      <rPr>
        <sz val="11"/>
        <rFont val="Times New Roman"/>
        <charset val="0"/>
      </rPr>
      <t>304</t>
    </r>
    <r>
      <rPr>
        <sz val="11"/>
        <rFont val="宋体"/>
        <charset val="0"/>
      </rPr>
      <t>不锈钢配件。</t>
    </r>
  </si>
  <si>
    <t>9.3.14</t>
  </si>
  <si>
    <t>立柱</t>
  </si>
  <si>
    <r>
      <rPr>
        <sz val="11"/>
        <rFont val="宋体"/>
        <charset val="134"/>
      </rPr>
      <t>铝合金立柱，</t>
    </r>
    <r>
      <rPr>
        <sz val="11"/>
        <rFont val="Times New Roman"/>
        <charset val="0"/>
      </rPr>
      <t>GDQJ-I-4-300(II)</t>
    </r>
    <r>
      <rPr>
        <sz val="11"/>
        <rFont val="宋体"/>
        <charset val="134"/>
      </rPr>
      <t>型，带顶板。</t>
    </r>
  </si>
  <si>
    <t>9.3.15</t>
  </si>
  <si>
    <t>托臂</t>
  </si>
  <si>
    <r>
      <rPr>
        <sz val="11"/>
        <rFont val="宋体"/>
        <charset val="134"/>
      </rPr>
      <t>铝合金托臂，</t>
    </r>
    <r>
      <rPr>
        <sz val="11"/>
        <rFont val="Times New Roman"/>
        <charset val="0"/>
      </rPr>
      <t>GDQJ-H-4-200</t>
    </r>
    <r>
      <rPr>
        <sz val="11"/>
        <rFont val="宋体"/>
        <charset val="134"/>
      </rPr>
      <t>型，配连接螺栓等附件。</t>
    </r>
  </si>
  <si>
    <t>9.3.16</t>
  </si>
  <si>
    <r>
      <rPr>
        <sz val="11"/>
        <rFont val="宋体"/>
        <charset val="134"/>
      </rPr>
      <t>镀锌钢管，</t>
    </r>
    <r>
      <rPr>
        <sz val="11"/>
        <rFont val="Times New Roman"/>
        <charset val="0"/>
      </rPr>
      <t>DN50×t3.0</t>
    </r>
    <r>
      <rPr>
        <sz val="11"/>
        <rFont val="宋体"/>
        <charset val="134"/>
      </rPr>
      <t>。</t>
    </r>
  </si>
  <si>
    <t>9.3.17</t>
  </si>
  <si>
    <r>
      <rPr>
        <sz val="11"/>
        <rFont val="宋体"/>
        <charset val="134"/>
      </rPr>
      <t>镀锌钢管，</t>
    </r>
    <r>
      <rPr>
        <sz val="11"/>
        <rFont val="Times New Roman"/>
        <charset val="0"/>
      </rPr>
      <t>DN32×t2.5</t>
    </r>
    <r>
      <rPr>
        <sz val="11"/>
        <rFont val="宋体"/>
        <charset val="134"/>
      </rPr>
      <t>。</t>
    </r>
  </si>
  <si>
    <t>9.3.18</t>
  </si>
  <si>
    <r>
      <rPr>
        <sz val="11"/>
        <rFont val="宋体"/>
        <charset val="134"/>
      </rPr>
      <t>塑料保护管</t>
    </r>
    <r>
      <rPr>
        <sz val="11"/>
        <rFont val="Times New Roman"/>
        <charset val="0"/>
      </rPr>
      <t>DN63</t>
    </r>
  </si>
  <si>
    <r>
      <rPr>
        <sz val="11"/>
        <rFont val="Times New Roman"/>
        <charset val="0"/>
      </rPr>
      <t>PE80</t>
    </r>
    <r>
      <rPr>
        <sz val="11"/>
        <rFont val="宋体"/>
        <charset val="134"/>
      </rPr>
      <t>，</t>
    </r>
    <r>
      <rPr>
        <sz val="11"/>
        <rFont val="Times New Roman"/>
        <charset val="0"/>
      </rPr>
      <t>dn63×en3.8</t>
    </r>
    <r>
      <rPr>
        <sz val="11"/>
        <rFont val="宋体"/>
        <charset val="134"/>
      </rPr>
      <t>。</t>
    </r>
  </si>
  <si>
    <t>9.3.19</t>
  </si>
  <si>
    <r>
      <rPr>
        <sz val="11"/>
        <rFont val="宋体"/>
        <charset val="134"/>
      </rPr>
      <t>塑料保护管</t>
    </r>
    <r>
      <rPr>
        <sz val="11"/>
        <rFont val="Times New Roman"/>
        <charset val="0"/>
      </rPr>
      <t>DN32</t>
    </r>
  </si>
  <si>
    <r>
      <rPr>
        <sz val="11"/>
        <rFont val="Times New Roman"/>
        <charset val="0"/>
      </rPr>
      <t>PE80</t>
    </r>
    <r>
      <rPr>
        <sz val="11"/>
        <rFont val="宋体"/>
        <charset val="134"/>
      </rPr>
      <t>，</t>
    </r>
    <r>
      <rPr>
        <sz val="11"/>
        <rFont val="Times New Roman"/>
        <charset val="0"/>
      </rPr>
      <t>dn32×en2.3</t>
    </r>
    <r>
      <rPr>
        <sz val="11"/>
        <rFont val="宋体"/>
        <charset val="134"/>
      </rPr>
      <t>。</t>
    </r>
  </si>
  <si>
    <t>9.3.20</t>
  </si>
  <si>
    <r>
      <rPr>
        <sz val="11"/>
        <rFont val="宋体"/>
        <charset val="134"/>
      </rPr>
      <t>热镀锌钢，</t>
    </r>
    <r>
      <rPr>
        <sz val="11"/>
        <rFont val="Times New Roman"/>
        <charset val="0"/>
      </rPr>
      <t>KJG-WVH50</t>
    </r>
    <r>
      <rPr>
        <sz val="11"/>
        <rFont val="宋体"/>
        <charset val="134"/>
      </rPr>
      <t>；</t>
    </r>
  </si>
  <si>
    <t>9.3.21</t>
  </si>
  <si>
    <t>线槽</t>
  </si>
  <si>
    <r>
      <rPr>
        <sz val="11"/>
        <rFont val="Times New Roman"/>
        <charset val="0"/>
      </rPr>
      <t>1</t>
    </r>
    <r>
      <rPr>
        <sz val="11"/>
        <rFont val="宋体"/>
        <charset val="0"/>
      </rPr>
      <t>、材质：带盖铝槽盒；</t>
    </r>
    <r>
      <rPr>
        <sz val="11"/>
        <rFont val="Times New Roman"/>
        <charset val="0"/>
      </rPr>
      <t xml:space="preserve">
2</t>
    </r>
    <r>
      <rPr>
        <sz val="11"/>
        <rFont val="宋体"/>
        <charset val="0"/>
      </rPr>
      <t>、尺寸：</t>
    </r>
    <r>
      <rPr>
        <sz val="11"/>
        <rFont val="Times New Roman"/>
        <charset val="0"/>
      </rPr>
      <t>50×100mm</t>
    </r>
    <r>
      <rPr>
        <sz val="11"/>
        <rFont val="宋体"/>
        <charset val="0"/>
      </rPr>
      <t>，厚度不低于</t>
    </r>
    <r>
      <rPr>
        <sz val="11"/>
        <rFont val="Times New Roman"/>
        <charset val="0"/>
      </rPr>
      <t>5mm</t>
    </r>
    <r>
      <rPr>
        <sz val="11"/>
        <rFont val="宋体"/>
        <charset val="0"/>
      </rPr>
      <t>，单根长</t>
    </r>
    <r>
      <rPr>
        <sz val="11"/>
        <rFont val="Times New Roman"/>
        <charset val="0"/>
      </rPr>
      <t>2m</t>
    </r>
    <r>
      <rPr>
        <sz val="11"/>
        <rFont val="宋体"/>
        <charset val="0"/>
      </rPr>
      <t>。</t>
    </r>
  </si>
  <si>
    <t>9.3.22</t>
  </si>
  <si>
    <t>9.3.23</t>
  </si>
  <si>
    <t>9.3.24</t>
  </si>
  <si>
    <t>9.3.25</t>
  </si>
  <si>
    <t>9.3.26</t>
  </si>
  <si>
    <r>
      <rPr>
        <sz val="11"/>
        <rFont val="宋体"/>
        <charset val="134"/>
      </rPr>
      <t>标准测站箱</t>
    </r>
    <r>
      <rPr>
        <sz val="11"/>
        <rFont val="Times New Roman"/>
        <charset val="0"/>
      </rPr>
      <t xml:space="preserve">
</t>
    </r>
    <r>
      <rPr>
        <sz val="11"/>
        <rFont val="宋体"/>
        <charset val="134"/>
      </rPr>
      <t>（室内）</t>
    </r>
  </si>
  <si>
    <r>
      <rPr>
        <sz val="11"/>
        <rFont val="Times New Roman"/>
        <charset val="0"/>
      </rPr>
      <t>1</t>
    </r>
    <r>
      <rPr>
        <sz val="11"/>
        <rFont val="宋体"/>
        <charset val="0"/>
      </rPr>
      <t>、材质：冷轧钢；</t>
    </r>
    <r>
      <rPr>
        <sz val="11"/>
        <rFont val="Times New Roman"/>
        <charset val="0"/>
      </rPr>
      <t xml:space="preserve">
2</t>
    </r>
    <r>
      <rPr>
        <sz val="11"/>
        <rFont val="宋体"/>
        <charset val="0"/>
      </rPr>
      <t>、板厚：</t>
    </r>
    <r>
      <rPr>
        <sz val="11"/>
        <rFont val="Times New Roman"/>
        <charset val="0"/>
      </rPr>
      <t>≥1.0mm</t>
    </r>
    <r>
      <rPr>
        <sz val="11"/>
        <rFont val="宋体"/>
        <charset val="0"/>
      </rPr>
      <t>；</t>
    </r>
    <r>
      <rPr>
        <sz val="11"/>
        <rFont val="Times New Roman"/>
        <charset val="0"/>
      </rPr>
      <t xml:space="preserve">
3</t>
    </r>
    <r>
      <rPr>
        <sz val="11"/>
        <rFont val="宋体"/>
        <charset val="0"/>
      </rPr>
      <t>、尺寸：</t>
    </r>
    <r>
      <rPr>
        <sz val="11"/>
        <rFont val="Times New Roman"/>
        <charset val="0"/>
      </rPr>
      <t>700x450x1200(</t>
    </r>
    <r>
      <rPr>
        <sz val="11"/>
        <rFont val="宋体"/>
        <charset val="0"/>
      </rPr>
      <t>宽</t>
    </r>
    <r>
      <rPr>
        <sz val="11"/>
        <rFont val="Times New Roman"/>
        <charset val="0"/>
      </rPr>
      <t>×</t>
    </r>
    <r>
      <rPr>
        <sz val="11"/>
        <rFont val="宋体"/>
        <charset val="0"/>
      </rPr>
      <t>深</t>
    </r>
    <r>
      <rPr>
        <sz val="11"/>
        <rFont val="Times New Roman"/>
        <charset val="0"/>
      </rPr>
      <t>×</t>
    </r>
    <r>
      <rPr>
        <sz val="11"/>
        <rFont val="宋体"/>
        <charset val="0"/>
      </rPr>
      <t>高</t>
    </r>
    <r>
      <rPr>
        <sz val="11"/>
        <rFont val="Times New Roman"/>
        <charset val="0"/>
      </rPr>
      <t>mm</t>
    </r>
    <r>
      <rPr>
        <sz val="11"/>
        <rFont val="宋体"/>
        <charset val="0"/>
      </rPr>
      <t>）；</t>
    </r>
    <r>
      <rPr>
        <sz val="11"/>
        <rFont val="Times New Roman"/>
        <charset val="0"/>
      </rPr>
      <t xml:space="preserve">
4</t>
    </r>
    <r>
      <rPr>
        <sz val="11"/>
        <rFont val="宋体"/>
        <charset val="0"/>
      </rPr>
      <t>、防护等级：</t>
    </r>
    <r>
      <rPr>
        <sz val="11"/>
        <rFont val="Times New Roman"/>
        <charset val="0"/>
      </rPr>
      <t>IP65</t>
    </r>
    <r>
      <rPr>
        <sz val="11"/>
        <rFont val="宋体"/>
        <charset val="0"/>
      </rPr>
      <t>；</t>
    </r>
    <r>
      <rPr>
        <sz val="11"/>
        <rFont val="Times New Roman"/>
        <charset val="0"/>
      </rPr>
      <t xml:space="preserve">
5</t>
    </r>
    <r>
      <rPr>
        <sz val="11"/>
        <rFont val="宋体"/>
        <charset val="0"/>
      </rPr>
      <t>、可壁挂及落地安装，含基座，基座混凝土：</t>
    </r>
    <r>
      <rPr>
        <sz val="11"/>
        <rFont val="Times New Roman"/>
        <charset val="0"/>
      </rPr>
      <t>1000×500×300(</t>
    </r>
    <r>
      <rPr>
        <sz val="11"/>
        <rFont val="宋体"/>
        <charset val="0"/>
      </rPr>
      <t>宽</t>
    </r>
    <r>
      <rPr>
        <sz val="11"/>
        <rFont val="Times New Roman"/>
        <charset val="0"/>
      </rPr>
      <t>×</t>
    </r>
    <r>
      <rPr>
        <sz val="11"/>
        <rFont val="宋体"/>
        <charset val="0"/>
      </rPr>
      <t>深</t>
    </r>
    <r>
      <rPr>
        <sz val="11"/>
        <rFont val="Times New Roman"/>
        <charset val="0"/>
      </rPr>
      <t>×</t>
    </r>
    <r>
      <rPr>
        <sz val="11"/>
        <rFont val="宋体"/>
        <charset val="0"/>
      </rPr>
      <t>高</t>
    </r>
    <r>
      <rPr>
        <sz val="11"/>
        <rFont val="Times New Roman"/>
        <charset val="0"/>
      </rPr>
      <t>mm</t>
    </r>
    <r>
      <rPr>
        <sz val="11"/>
        <rFont val="宋体"/>
        <charset val="0"/>
      </rPr>
      <t>）；</t>
    </r>
    <r>
      <rPr>
        <sz val="11"/>
        <rFont val="Times New Roman"/>
        <charset val="0"/>
      </rPr>
      <t xml:space="preserve">
6</t>
    </r>
    <r>
      <rPr>
        <sz val="11"/>
        <rFont val="宋体"/>
        <charset val="0"/>
      </rPr>
      <t>、其他技术指标详见技术条款</t>
    </r>
    <r>
      <rPr>
        <sz val="11"/>
        <rFont val="Times New Roman"/>
        <charset val="0"/>
      </rPr>
      <t>2.3</t>
    </r>
    <r>
      <rPr>
        <sz val="11"/>
        <rFont val="宋体"/>
        <charset val="0"/>
      </rPr>
      <t>。</t>
    </r>
  </si>
  <si>
    <t>9.4</t>
  </si>
  <si>
    <t>电厂网络中心、现场通讯机房</t>
  </si>
  <si>
    <t>9.4.1</t>
  </si>
  <si>
    <t>便携式计算机</t>
  </si>
  <si>
    <r>
      <rPr>
        <sz val="11"/>
        <rFont val="Times New Roman"/>
        <charset val="0"/>
      </rPr>
      <t>1</t>
    </r>
    <r>
      <rPr>
        <sz val="11"/>
        <rFont val="宋体"/>
        <charset val="0"/>
      </rPr>
      <t>、内存：</t>
    </r>
    <r>
      <rPr>
        <sz val="11"/>
        <rFont val="Times New Roman"/>
        <charset val="0"/>
      </rPr>
      <t>≥16GB DDR4</t>
    </r>
    <r>
      <rPr>
        <sz val="11"/>
        <rFont val="宋体"/>
        <charset val="0"/>
      </rPr>
      <t>；固态硬盘：</t>
    </r>
    <r>
      <rPr>
        <sz val="11"/>
        <rFont val="Times New Roman"/>
        <charset val="0"/>
      </rPr>
      <t>≥2TB</t>
    </r>
    <r>
      <rPr>
        <sz val="11"/>
        <rFont val="宋体"/>
        <charset val="0"/>
      </rPr>
      <t>；显示器尺寸：</t>
    </r>
    <r>
      <rPr>
        <sz val="11"/>
        <rFont val="Times New Roman"/>
        <charset val="0"/>
      </rPr>
      <t>≥14</t>
    </r>
    <r>
      <rPr>
        <sz val="11"/>
        <rFont val="宋体"/>
        <charset val="0"/>
      </rPr>
      <t>英寸；显示器物理分辨率：</t>
    </r>
    <r>
      <rPr>
        <sz val="11"/>
        <rFont val="Times New Roman"/>
        <charset val="0"/>
      </rPr>
      <t>1080P</t>
    </r>
    <r>
      <rPr>
        <sz val="11"/>
        <rFont val="宋体"/>
        <charset val="0"/>
      </rPr>
      <t>；</t>
    </r>
    <r>
      <rPr>
        <sz val="11"/>
        <rFont val="Times New Roman"/>
        <charset val="0"/>
      </rPr>
      <t xml:space="preserve">
2</t>
    </r>
    <r>
      <rPr>
        <sz val="11"/>
        <rFont val="宋体"/>
        <charset val="0"/>
      </rPr>
      <t>、主机型号发布时间：</t>
    </r>
    <r>
      <rPr>
        <sz val="11"/>
        <rFont val="Times New Roman"/>
        <charset val="0"/>
      </rPr>
      <t>≤2</t>
    </r>
    <r>
      <rPr>
        <sz val="11"/>
        <rFont val="宋体"/>
        <charset val="0"/>
      </rPr>
      <t>年；含正版操作系统、办公软件和数据库软件，版本发布时间：</t>
    </r>
    <r>
      <rPr>
        <sz val="11"/>
        <rFont val="Times New Roman"/>
        <charset val="0"/>
      </rPr>
      <t>≤5</t>
    </r>
    <r>
      <rPr>
        <sz val="11"/>
        <rFont val="宋体"/>
        <charset val="0"/>
      </rPr>
      <t>年；</t>
    </r>
    <r>
      <rPr>
        <sz val="11"/>
        <rFont val="Times New Roman"/>
        <charset val="0"/>
      </rPr>
      <t xml:space="preserve">
3</t>
    </r>
    <r>
      <rPr>
        <sz val="11"/>
        <rFont val="宋体"/>
        <charset val="0"/>
      </rPr>
      <t>、其他技术指标详见技术条款</t>
    </r>
    <r>
      <rPr>
        <sz val="11"/>
        <rFont val="Times New Roman"/>
        <charset val="0"/>
      </rPr>
      <t>2.3</t>
    </r>
    <r>
      <rPr>
        <sz val="11"/>
        <rFont val="宋体"/>
        <charset val="0"/>
      </rPr>
      <t>。</t>
    </r>
  </si>
  <si>
    <t>9.4.2</t>
  </si>
  <si>
    <r>
      <rPr>
        <sz val="11"/>
        <rFont val="宋体"/>
        <charset val="134"/>
      </rPr>
      <t>中心交换机</t>
    </r>
    <r>
      <rPr>
        <sz val="11"/>
        <rFont val="Times New Roman"/>
        <charset val="0"/>
      </rPr>
      <t xml:space="preserve">
</t>
    </r>
    <r>
      <rPr>
        <sz val="11"/>
        <rFont val="宋体"/>
        <charset val="134"/>
      </rPr>
      <t>（网管式）</t>
    </r>
  </si>
  <si>
    <r>
      <rPr>
        <sz val="11"/>
        <rFont val="Times New Roman"/>
        <charset val="0"/>
      </rPr>
      <t>1</t>
    </r>
    <r>
      <rPr>
        <sz val="11"/>
        <rFont val="宋体"/>
        <charset val="0"/>
      </rPr>
      <t>、以太网交换机，具备网关功能；</t>
    </r>
    <r>
      <rPr>
        <sz val="11"/>
        <rFont val="Times New Roman"/>
        <charset val="0"/>
      </rPr>
      <t xml:space="preserve">
2</t>
    </r>
    <r>
      <rPr>
        <sz val="11"/>
        <rFont val="宋体"/>
        <charset val="0"/>
      </rPr>
      <t>、传输速率：</t>
    </r>
    <r>
      <rPr>
        <sz val="11"/>
        <rFont val="Times New Roman"/>
        <charset val="0"/>
      </rPr>
      <t>100/1000Mbps</t>
    </r>
    <r>
      <rPr>
        <sz val="11"/>
        <rFont val="宋体"/>
        <charset val="0"/>
      </rPr>
      <t>；</t>
    </r>
    <r>
      <rPr>
        <sz val="11"/>
        <rFont val="Times New Roman"/>
        <charset val="0"/>
      </rPr>
      <t xml:space="preserve">
3</t>
    </r>
    <r>
      <rPr>
        <sz val="11"/>
        <rFont val="宋体"/>
        <charset val="0"/>
      </rPr>
      <t>、安全特性：实现</t>
    </r>
    <r>
      <rPr>
        <sz val="11"/>
        <rFont val="Times New Roman"/>
        <charset val="0"/>
      </rPr>
      <t>CPU</t>
    </r>
    <r>
      <rPr>
        <sz val="11"/>
        <rFont val="宋体"/>
        <charset val="0"/>
      </rPr>
      <t>保护功能，能限非法报发报文对于</t>
    </r>
    <r>
      <rPr>
        <sz val="11"/>
        <rFont val="Times New Roman"/>
        <charset val="0"/>
      </rPr>
      <t>CPU</t>
    </r>
    <r>
      <rPr>
        <sz val="11"/>
        <rFont val="宋体"/>
        <charset val="0"/>
      </rPr>
      <t>的攻击，保护交换机在各种环境下稳定工作；</t>
    </r>
    <r>
      <rPr>
        <sz val="11"/>
        <rFont val="Times New Roman"/>
        <charset val="0"/>
      </rPr>
      <t xml:space="preserve">
4</t>
    </r>
    <r>
      <rPr>
        <sz val="11"/>
        <rFont val="宋体"/>
        <charset val="0"/>
      </rPr>
      <t>、端口配置：自带</t>
    </r>
    <r>
      <rPr>
        <sz val="11"/>
        <rFont val="Times New Roman"/>
        <charset val="0"/>
      </rPr>
      <t>16</t>
    </r>
    <r>
      <rPr>
        <sz val="11"/>
        <rFont val="宋体"/>
        <charset val="0"/>
      </rPr>
      <t>个千兆光口（单纤单模</t>
    </r>
    <r>
      <rPr>
        <sz val="11"/>
        <rFont val="Times New Roman"/>
        <charset val="0"/>
      </rPr>
      <t>20Km</t>
    </r>
    <r>
      <rPr>
        <sz val="11"/>
        <rFont val="宋体"/>
        <charset val="0"/>
      </rPr>
      <t>），</t>
    </r>
    <r>
      <rPr>
        <sz val="11"/>
        <rFont val="Times New Roman"/>
        <charset val="0"/>
      </rPr>
      <t>8</t>
    </r>
    <r>
      <rPr>
        <sz val="11"/>
        <rFont val="宋体"/>
        <charset val="0"/>
      </rPr>
      <t>个千兆电口（</t>
    </r>
    <r>
      <rPr>
        <sz val="11"/>
        <rFont val="Times New Roman"/>
        <charset val="0"/>
      </rPr>
      <t>RJ45</t>
    </r>
    <r>
      <rPr>
        <sz val="11"/>
        <rFont val="宋体"/>
        <charset val="0"/>
      </rPr>
      <t>）；</t>
    </r>
    <r>
      <rPr>
        <sz val="11"/>
        <rFont val="Times New Roman"/>
        <charset val="0"/>
      </rPr>
      <t xml:space="preserve">
5</t>
    </r>
    <r>
      <rPr>
        <sz val="11"/>
        <rFont val="宋体"/>
        <charset val="0"/>
      </rPr>
      <t>、其他技术指标详见技术条款</t>
    </r>
    <r>
      <rPr>
        <sz val="11"/>
        <rFont val="Times New Roman"/>
        <charset val="0"/>
      </rPr>
      <t>2.3</t>
    </r>
    <r>
      <rPr>
        <sz val="11"/>
        <rFont val="宋体"/>
        <charset val="0"/>
      </rPr>
      <t>。</t>
    </r>
  </si>
  <si>
    <t>9.4.3</t>
  </si>
  <si>
    <r>
      <rPr>
        <sz val="11"/>
        <rFont val="宋体"/>
        <charset val="134"/>
      </rPr>
      <t>中心交换机</t>
    </r>
    <r>
      <rPr>
        <sz val="11"/>
        <rFont val="Times New Roman"/>
        <charset val="0"/>
      </rPr>
      <t xml:space="preserve">
</t>
    </r>
    <r>
      <rPr>
        <sz val="11"/>
        <rFont val="宋体"/>
        <charset val="134"/>
      </rPr>
      <t>（非网管式）</t>
    </r>
  </si>
  <si>
    <r>
      <rPr>
        <sz val="11"/>
        <rFont val="Times New Roman"/>
        <charset val="0"/>
      </rPr>
      <t>1</t>
    </r>
    <r>
      <rPr>
        <sz val="11"/>
        <rFont val="宋体"/>
        <charset val="0"/>
      </rPr>
      <t>、以太网交换机，不支持网关功能（免配置型）；</t>
    </r>
    <r>
      <rPr>
        <sz val="11"/>
        <rFont val="Times New Roman"/>
        <charset val="0"/>
      </rPr>
      <t xml:space="preserve">
2</t>
    </r>
    <r>
      <rPr>
        <sz val="11"/>
        <rFont val="宋体"/>
        <charset val="0"/>
      </rPr>
      <t>、传输速率：</t>
    </r>
    <r>
      <rPr>
        <sz val="11"/>
        <rFont val="Times New Roman"/>
        <charset val="0"/>
      </rPr>
      <t>100/1000Mbps</t>
    </r>
    <r>
      <rPr>
        <sz val="11"/>
        <rFont val="宋体"/>
        <charset val="0"/>
      </rPr>
      <t>；</t>
    </r>
    <r>
      <rPr>
        <sz val="11"/>
        <rFont val="Times New Roman"/>
        <charset val="0"/>
      </rPr>
      <t xml:space="preserve">
3</t>
    </r>
    <r>
      <rPr>
        <sz val="11"/>
        <rFont val="宋体"/>
        <charset val="0"/>
      </rPr>
      <t>、端口配置：自带</t>
    </r>
    <r>
      <rPr>
        <sz val="11"/>
        <rFont val="Times New Roman"/>
        <charset val="0"/>
      </rPr>
      <t>16</t>
    </r>
    <r>
      <rPr>
        <sz val="11"/>
        <rFont val="宋体"/>
        <charset val="0"/>
      </rPr>
      <t>个千兆光口（单纤单模</t>
    </r>
    <r>
      <rPr>
        <sz val="11"/>
        <rFont val="Times New Roman"/>
        <charset val="0"/>
      </rPr>
      <t>20Km</t>
    </r>
    <r>
      <rPr>
        <sz val="11"/>
        <rFont val="宋体"/>
        <charset val="0"/>
      </rPr>
      <t>），</t>
    </r>
    <r>
      <rPr>
        <sz val="11"/>
        <rFont val="Times New Roman"/>
        <charset val="0"/>
      </rPr>
      <t>8</t>
    </r>
    <r>
      <rPr>
        <sz val="11"/>
        <rFont val="宋体"/>
        <charset val="0"/>
      </rPr>
      <t>个千兆电口（</t>
    </r>
    <r>
      <rPr>
        <sz val="11"/>
        <rFont val="Times New Roman"/>
        <charset val="0"/>
      </rPr>
      <t>RJ45</t>
    </r>
    <r>
      <rPr>
        <sz val="11"/>
        <rFont val="宋体"/>
        <charset val="0"/>
      </rPr>
      <t>）；</t>
    </r>
    <r>
      <rPr>
        <sz val="11"/>
        <rFont val="Times New Roman"/>
        <charset val="0"/>
      </rPr>
      <t xml:space="preserve">
4</t>
    </r>
    <r>
      <rPr>
        <sz val="11"/>
        <rFont val="宋体"/>
        <charset val="0"/>
      </rPr>
      <t>、其他技术指标详见技术条款</t>
    </r>
    <r>
      <rPr>
        <sz val="11"/>
        <rFont val="Times New Roman"/>
        <charset val="0"/>
      </rPr>
      <t>2.3</t>
    </r>
    <r>
      <rPr>
        <sz val="11"/>
        <rFont val="宋体"/>
        <charset val="0"/>
      </rPr>
      <t>。</t>
    </r>
  </si>
  <si>
    <t>9.4.4</t>
  </si>
  <si>
    <t>强震监测采集系统及软件</t>
  </si>
  <si>
    <t>与振动数据采集器配套，主要功能包括完成多台强震仪的实时数据汇集接收、存储、事件检测与自动处理、实时波形数据服务任务。地震事件发生后，自动计算出各监测点的触发时间、烈度值、最大加速度值、最大位移值、地震持续时间长度等强震基本信息，数据自动存储管理。人工复核分析，具备数据校正、计算速度、位移；读取记录持续时间、峰值、计算记录的傅氏谱、功率谱、反应谱、计算参考烈度值等功能。强震监测采集设备输出信息可以直接接入到自动化系统，输出信号通信协议可以被监测自动化系统调用。</t>
  </si>
  <si>
    <t>9.4.5</t>
  </si>
  <si>
    <t>安全监测数据采集软件</t>
  </si>
  <si>
    <r>
      <rPr>
        <sz val="11"/>
        <rFont val="Times New Roman"/>
        <charset val="0"/>
      </rPr>
      <t>1</t>
    </r>
    <r>
      <rPr>
        <sz val="11"/>
        <rFont val="宋体"/>
        <charset val="0"/>
      </rPr>
      <t>、与数据采集装置配套；</t>
    </r>
    <r>
      <rPr>
        <sz val="11"/>
        <rFont val="Times New Roman"/>
        <charset val="0"/>
      </rPr>
      <t xml:space="preserve">
2</t>
    </r>
    <r>
      <rPr>
        <sz val="11"/>
        <rFont val="宋体"/>
        <charset val="0"/>
      </rPr>
      <t>、采用</t>
    </r>
    <r>
      <rPr>
        <sz val="11"/>
        <rFont val="Times New Roman"/>
        <charset val="0"/>
      </rPr>
      <t>B/S</t>
    </r>
    <r>
      <rPr>
        <sz val="11"/>
        <rFont val="宋体"/>
        <charset val="0"/>
      </rPr>
      <t>模式；具有在线数据采集、数据</t>
    </r>
    <r>
      <rPr>
        <sz val="11"/>
        <rFont val="Times New Roman"/>
        <charset val="0"/>
      </rPr>
      <t>(</t>
    </r>
    <r>
      <rPr>
        <sz val="11"/>
        <rFont val="宋体"/>
        <charset val="0"/>
      </rPr>
      <t>库</t>
    </r>
    <r>
      <rPr>
        <sz val="11"/>
        <rFont val="Times New Roman"/>
        <charset val="0"/>
      </rPr>
      <t>)</t>
    </r>
    <r>
      <rPr>
        <sz val="11"/>
        <rFont val="宋体"/>
        <charset val="0"/>
      </rPr>
      <t>管理、系统管理、测点管理、设备管理、图形报表制作、远程监控和远程辅助服务、数据采集管理等功能。</t>
    </r>
  </si>
  <si>
    <t>9.4.6</t>
  </si>
  <si>
    <t>安全监测信息管理软件</t>
  </si>
  <si>
    <r>
      <rPr>
        <sz val="11"/>
        <rFont val="宋体"/>
        <charset val="134"/>
      </rPr>
      <t>采用</t>
    </r>
    <r>
      <rPr>
        <sz val="11"/>
        <rFont val="Times New Roman"/>
        <charset val="134"/>
      </rPr>
      <t>B/S</t>
    </r>
    <r>
      <rPr>
        <sz val="11"/>
        <rFont val="宋体"/>
        <charset val="134"/>
      </rPr>
      <t>模式；具有系统设置、数据</t>
    </r>
    <r>
      <rPr>
        <sz val="11"/>
        <rFont val="Times New Roman"/>
        <charset val="134"/>
      </rPr>
      <t>(</t>
    </r>
    <r>
      <rPr>
        <sz val="11"/>
        <rFont val="宋体"/>
        <charset val="134"/>
      </rPr>
      <t>库</t>
    </r>
    <r>
      <rPr>
        <sz val="11"/>
        <rFont val="Times New Roman"/>
        <charset val="134"/>
      </rPr>
      <t>)</t>
    </r>
    <r>
      <rPr>
        <sz val="11"/>
        <rFont val="宋体"/>
        <charset val="134"/>
      </rPr>
      <t>管理、文档管理、信息查询、资料整编、数据分析评判、设备管理、数据采集任务管理、扩展功能（自动化生成监测报告）等功能。</t>
    </r>
  </si>
  <si>
    <t>9.5</t>
  </si>
  <si>
    <t>备品、备件</t>
  </si>
  <si>
    <t>9.5.1</t>
  </si>
  <si>
    <r>
      <rPr>
        <sz val="11"/>
        <rFont val="Times New Roman"/>
        <charset val="0"/>
      </rPr>
      <t>1</t>
    </r>
    <r>
      <rPr>
        <sz val="11"/>
        <rFont val="宋体"/>
        <charset val="0"/>
      </rPr>
      <t>、通道数：</t>
    </r>
    <r>
      <rPr>
        <sz val="11"/>
        <rFont val="Times New Roman"/>
        <charset val="0"/>
      </rPr>
      <t>32</t>
    </r>
    <r>
      <rPr>
        <sz val="11"/>
        <rFont val="宋体"/>
        <charset val="0"/>
      </rPr>
      <t>通道；接入传感器类型：振弦式。</t>
    </r>
    <r>
      <rPr>
        <sz val="11"/>
        <rFont val="Times New Roman"/>
        <charset val="0"/>
      </rPr>
      <t xml:space="preserve">
2</t>
    </r>
    <r>
      <rPr>
        <sz val="11"/>
        <rFont val="宋体"/>
        <charset val="0"/>
      </rPr>
      <t>、测量范围：频率：</t>
    </r>
    <r>
      <rPr>
        <sz val="11"/>
        <rFont val="Times New Roman"/>
        <charset val="0"/>
      </rPr>
      <t>400Hz</t>
    </r>
    <r>
      <rPr>
        <sz val="11"/>
        <rFont val="宋体"/>
        <charset val="0"/>
      </rPr>
      <t>～</t>
    </r>
    <r>
      <rPr>
        <sz val="11"/>
        <rFont val="Times New Roman"/>
        <charset val="0"/>
      </rPr>
      <t>5000Hz</t>
    </r>
    <r>
      <rPr>
        <sz val="11"/>
        <rFont val="宋体"/>
        <charset val="0"/>
      </rPr>
      <t>、温度：</t>
    </r>
    <r>
      <rPr>
        <sz val="11"/>
        <rFont val="Times New Roman"/>
        <charset val="0"/>
      </rPr>
      <t>-20℃</t>
    </r>
    <r>
      <rPr>
        <sz val="11"/>
        <rFont val="宋体"/>
        <charset val="0"/>
      </rPr>
      <t>～</t>
    </r>
    <r>
      <rPr>
        <sz val="11"/>
        <rFont val="Times New Roman"/>
        <charset val="0"/>
      </rPr>
      <t>80℃</t>
    </r>
    <r>
      <rPr>
        <sz val="11"/>
        <rFont val="宋体"/>
        <charset val="0"/>
      </rPr>
      <t>；分辨力：频率：</t>
    </r>
    <r>
      <rPr>
        <sz val="11"/>
        <rFont val="Times New Roman"/>
        <charset val="0"/>
      </rPr>
      <t>0.1Hz</t>
    </r>
    <r>
      <rPr>
        <sz val="11"/>
        <rFont val="宋体"/>
        <charset val="0"/>
      </rPr>
      <t>、温度：</t>
    </r>
    <r>
      <rPr>
        <sz val="11"/>
        <rFont val="Times New Roman"/>
        <charset val="0"/>
      </rPr>
      <t>0.1℃</t>
    </r>
    <r>
      <rPr>
        <sz val="11"/>
        <rFont val="宋体"/>
        <charset val="0"/>
      </rPr>
      <t>；准确度：频率：</t>
    </r>
    <r>
      <rPr>
        <sz val="11"/>
        <rFont val="Times New Roman"/>
        <charset val="0"/>
      </rPr>
      <t>≤0.2Hz</t>
    </r>
    <r>
      <rPr>
        <sz val="11"/>
        <rFont val="宋体"/>
        <charset val="0"/>
      </rPr>
      <t>、温度：</t>
    </r>
    <r>
      <rPr>
        <sz val="11"/>
        <rFont val="Times New Roman"/>
        <charset val="0"/>
      </rPr>
      <t>≤0.5℃</t>
    </r>
    <r>
      <rPr>
        <sz val="11"/>
        <rFont val="宋体"/>
        <charset val="0"/>
      </rPr>
      <t>。</t>
    </r>
    <r>
      <rPr>
        <sz val="11"/>
        <rFont val="Times New Roman"/>
        <charset val="0"/>
      </rPr>
      <t xml:space="preserve">
3</t>
    </r>
    <r>
      <rPr>
        <sz val="11"/>
        <rFont val="宋体"/>
        <charset val="0"/>
      </rPr>
      <t>、测量方式：包括定时、单检、巡检、选测或任设测点群等应答式采集和定时自报式采集。</t>
    </r>
    <r>
      <rPr>
        <sz val="11"/>
        <rFont val="Times New Roman"/>
        <charset val="0"/>
      </rPr>
      <t xml:space="preserve">
4</t>
    </r>
    <r>
      <rPr>
        <sz val="11"/>
        <rFont val="宋体"/>
        <charset val="0"/>
      </rPr>
      <t>、定时采集周期：两次采集最小时间间隔不大于</t>
    </r>
    <r>
      <rPr>
        <sz val="11"/>
        <rFont val="Times New Roman"/>
        <charset val="0"/>
      </rPr>
      <t>10min</t>
    </r>
    <r>
      <rPr>
        <sz val="11"/>
        <rFont val="宋体"/>
        <charset val="0"/>
      </rPr>
      <t>，可根据需要设置；采集时间：接入非驱动控制测量类监测仪器时，单点测量一次的时间</t>
    </r>
    <r>
      <rPr>
        <sz val="11"/>
        <rFont val="Times New Roman"/>
        <charset val="0"/>
      </rPr>
      <t>≤30s/</t>
    </r>
    <r>
      <rPr>
        <sz val="11"/>
        <rFont val="宋体"/>
        <charset val="0"/>
      </rPr>
      <t>点，</t>
    </r>
    <r>
      <rPr>
        <sz val="11"/>
        <rFont val="Times New Roman"/>
        <charset val="0"/>
      </rPr>
      <t>32</t>
    </r>
    <r>
      <rPr>
        <sz val="11"/>
        <rFont val="宋体"/>
        <charset val="0"/>
      </rPr>
      <t>通道选点测量一次的时间不超过</t>
    </r>
    <r>
      <rPr>
        <sz val="11"/>
        <rFont val="Times New Roman"/>
        <charset val="0"/>
      </rPr>
      <t>10min</t>
    </r>
    <r>
      <rPr>
        <sz val="11"/>
        <rFont val="宋体"/>
        <charset val="0"/>
      </rPr>
      <t>。</t>
    </r>
    <r>
      <rPr>
        <sz val="11"/>
        <rFont val="Times New Roman"/>
        <charset val="0"/>
      </rPr>
      <t xml:space="preserve">
5</t>
    </r>
    <r>
      <rPr>
        <sz val="11"/>
        <rFont val="宋体"/>
        <charset val="0"/>
      </rPr>
      <t>、数据存储容量：在通道接满情况下，应能存储</t>
    </r>
    <r>
      <rPr>
        <sz val="11"/>
        <rFont val="Times New Roman"/>
        <charset val="0"/>
      </rPr>
      <t>1000</t>
    </r>
    <r>
      <rPr>
        <sz val="11"/>
        <rFont val="宋体"/>
        <charset val="0"/>
      </rPr>
      <t>测次采集数据；</t>
    </r>
    <r>
      <rPr>
        <sz val="11"/>
        <rFont val="Times New Roman"/>
        <charset val="0"/>
      </rPr>
      <t xml:space="preserve">
6</t>
    </r>
    <r>
      <rPr>
        <sz val="11"/>
        <rFont val="宋体"/>
        <charset val="0"/>
      </rPr>
      <t>、数据缺失率：</t>
    </r>
    <r>
      <rPr>
        <sz val="11"/>
        <rFont val="Times New Roman"/>
        <charset val="0"/>
      </rPr>
      <t>≤3%</t>
    </r>
    <r>
      <rPr>
        <sz val="11"/>
        <rFont val="宋体"/>
        <charset val="0"/>
      </rPr>
      <t>；</t>
    </r>
    <r>
      <rPr>
        <sz val="11"/>
        <rFont val="Times New Roman"/>
        <charset val="0"/>
      </rPr>
      <t xml:space="preserve">
7</t>
    </r>
    <r>
      <rPr>
        <sz val="11"/>
        <rFont val="宋体"/>
        <charset val="0"/>
      </rPr>
      <t>、具有人工比测接口；</t>
    </r>
    <r>
      <rPr>
        <sz val="11"/>
        <rFont val="Times New Roman"/>
        <charset val="0"/>
      </rPr>
      <t xml:space="preserve">
8</t>
    </r>
    <r>
      <rPr>
        <sz val="11"/>
        <rFont val="宋体"/>
        <charset val="0"/>
      </rPr>
      <t>、其他技术指标详见技术条款</t>
    </r>
    <r>
      <rPr>
        <sz val="11"/>
        <rFont val="Times New Roman"/>
        <charset val="0"/>
      </rPr>
      <t>2.3</t>
    </r>
    <r>
      <rPr>
        <sz val="11"/>
        <rFont val="宋体"/>
        <charset val="0"/>
      </rPr>
      <t>。</t>
    </r>
  </si>
  <si>
    <t>不含安装及其他费</t>
  </si>
  <si>
    <t>9.5.2</t>
  </si>
  <si>
    <t>9.5.3</t>
  </si>
  <si>
    <t>9.5.4</t>
  </si>
  <si>
    <r>
      <rPr>
        <sz val="11"/>
        <rFont val="宋体"/>
        <charset val="134"/>
      </rPr>
      <t>标准量仪器数据采集模块（</t>
    </r>
    <r>
      <rPr>
        <sz val="11"/>
        <rFont val="Times New Roman"/>
        <charset val="0"/>
      </rPr>
      <t>8</t>
    </r>
    <r>
      <rPr>
        <sz val="11"/>
        <rFont val="宋体"/>
        <charset val="134"/>
      </rPr>
      <t>通道）</t>
    </r>
  </si>
  <si>
    <t>9.5.5</t>
  </si>
  <si>
    <t>9.5.6</t>
  </si>
  <si>
    <r>
      <rPr>
        <sz val="11"/>
        <rFont val="Times New Roman"/>
        <charset val="0"/>
      </rPr>
      <t>1</t>
    </r>
    <r>
      <rPr>
        <sz val="11"/>
        <rFont val="宋体"/>
        <charset val="0"/>
      </rPr>
      <t>、接入传感器类型：</t>
    </r>
    <r>
      <rPr>
        <sz val="11"/>
        <rFont val="Times New Roman"/>
        <charset val="0"/>
      </rPr>
      <t>RS485</t>
    </r>
    <r>
      <rPr>
        <sz val="11"/>
        <rFont val="宋体"/>
        <charset val="0"/>
      </rPr>
      <t>接口类型；</t>
    </r>
    <r>
      <rPr>
        <sz val="11"/>
        <rFont val="Times New Roman"/>
        <charset val="0"/>
      </rPr>
      <t xml:space="preserve">
2</t>
    </r>
    <r>
      <rPr>
        <sz val="11"/>
        <rFont val="宋体"/>
        <charset val="0"/>
      </rPr>
      <t>、应用层协议：兼容</t>
    </r>
    <r>
      <rPr>
        <sz val="11"/>
        <rFont val="Times New Roman"/>
        <charset val="0"/>
      </rPr>
      <t>MODBUS</t>
    </r>
    <r>
      <rPr>
        <sz val="11"/>
        <rFont val="宋体"/>
        <charset val="0"/>
      </rPr>
      <t>；</t>
    </r>
  </si>
  <si>
    <t>9.5.7</t>
  </si>
  <si>
    <t>9.5.8</t>
  </si>
  <si>
    <r>
      <rPr>
        <sz val="11"/>
        <rFont val="宋体"/>
        <charset val="134"/>
      </rPr>
      <t>引张线式水平位移计专用数据采集模块（</t>
    </r>
    <r>
      <rPr>
        <sz val="11"/>
        <rFont val="Times New Roman"/>
        <charset val="0"/>
      </rPr>
      <t>8</t>
    </r>
    <r>
      <rPr>
        <sz val="11"/>
        <rFont val="宋体"/>
        <charset val="134"/>
      </rPr>
      <t>通道）</t>
    </r>
  </si>
  <si>
    <t>9.6</t>
  </si>
  <si>
    <t>施工期安全监测自动化</t>
  </si>
  <si>
    <t>9.6.1</t>
  </si>
  <si>
    <t>施工期安全监测自动化服务</t>
  </si>
  <si>
    <t>根据现场实际需要，开展施工期安全监测自动化，包括布置临时施工期安全监测自动化系统、数据接入，以及技术文件要求提交的所有文件。</t>
  </si>
  <si>
    <t>9.7</t>
  </si>
  <si>
    <t>安全监测自动化系统</t>
  </si>
  <si>
    <t>9.7.1</t>
  </si>
  <si>
    <t>现场数据湖部署及调试</t>
  </si>
  <si>
    <t>在现场数据湖服务器部署采集系统，及与现场采集装置之间的联合调试。</t>
  </si>
  <si>
    <t>9.7.2</t>
  </si>
  <si>
    <t>南网云系统部署及调试</t>
  </si>
  <si>
    <r>
      <rPr>
        <sz val="11"/>
        <rFont val="宋体"/>
        <charset val="134"/>
      </rPr>
      <t>在南网云三区、南网云四区、南网云</t>
    </r>
    <r>
      <rPr>
        <sz val="11"/>
        <rFont val="Times New Roman"/>
        <charset val="0"/>
      </rPr>
      <t>DMZ</t>
    </r>
    <r>
      <rPr>
        <sz val="11"/>
        <rFont val="宋体"/>
        <charset val="134"/>
      </rPr>
      <t>区部署对应的监测系统，及与现场采集装置之间的联合调试。</t>
    </r>
  </si>
  <si>
    <t>9.7.3</t>
  </si>
  <si>
    <t>接入系统的监测仪器工作状态鉴定</t>
  </si>
  <si>
    <t>按相关规范要求对接入系统的全部仪器进行工作状态鉴定，并形成相关鉴定成果报告。</t>
  </si>
  <si>
    <t>9.7.4</t>
  </si>
  <si>
    <t>施工期原始监测数据输入系统</t>
  </si>
  <si>
    <t>整理施工期原始观测数据及相关资料，并录入到监测自动化系统中。</t>
  </si>
  <si>
    <t>9.7.5</t>
  </si>
  <si>
    <t>水道充水服务</t>
  </si>
  <si>
    <t>水道充水压力变送器传感器接入数据采集模块，水位、水量、充水速率等界面显示定制开发。</t>
  </si>
  <si>
    <t>9.7.6</t>
  </si>
  <si>
    <t>监测自动化系统试运行</t>
  </si>
  <si>
    <r>
      <rPr>
        <sz val="11"/>
        <rFont val="Times New Roman"/>
        <charset val="0"/>
      </rPr>
      <t>1</t>
    </r>
    <r>
      <rPr>
        <sz val="11"/>
        <rFont val="宋体"/>
        <charset val="134"/>
      </rPr>
      <t>）对监测自动化系统进行为期</t>
    </r>
    <r>
      <rPr>
        <sz val="11"/>
        <rFont val="Times New Roman"/>
        <charset val="0"/>
      </rPr>
      <t>1</t>
    </r>
    <r>
      <rPr>
        <sz val="11"/>
        <rFont val="宋体"/>
        <charset val="134"/>
      </rPr>
      <t>年的试运行，开展相关运行维护工作，形成运行维护记录。</t>
    </r>
    <r>
      <rPr>
        <sz val="11"/>
        <rFont val="Times New Roman"/>
        <charset val="0"/>
      </rPr>
      <t xml:space="preserve">
2</t>
    </r>
    <r>
      <rPr>
        <sz val="11"/>
        <rFont val="宋体"/>
        <charset val="134"/>
      </rPr>
      <t>）在试运行期，按相关技术文件及规范要求对接入自动化系统的全部仪器开展观测工作。</t>
    </r>
  </si>
  <si>
    <t>9.7.7</t>
  </si>
  <si>
    <t>对接大坝在线监控平台数据及大坝中心数据接入配合</t>
  </si>
  <si>
    <t>按照发包人大坝在线监控平台要求，提供监测系统数据接口，并协助数据接；按照大坝中心要求，配合大坝中心数据接入</t>
  </si>
  <si>
    <t>组号：第10组</t>
  </si>
  <si>
    <t>分组名称：巡视检查、观测及资料整编</t>
  </si>
  <si>
    <t>10</t>
  </si>
  <si>
    <t>10.1</t>
  </si>
  <si>
    <t>合同期巡视检查</t>
  </si>
  <si>
    <t>10.2</t>
  </si>
  <si>
    <t>合同期观测</t>
  </si>
  <si>
    <t>10.2.1</t>
  </si>
  <si>
    <t>上水库变形监测控制网建网初测和复测</t>
  </si>
  <si>
    <t>10.2.1.1</t>
  </si>
  <si>
    <t>专二级（测角）（初测）</t>
  </si>
  <si>
    <r>
      <rPr>
        <sz val="10.5"/>
        <color rgb="FF333333"/>
        <rFont val="宋体"/>
        <charset val="134"/>
      </rPr>
      <t>点</t>
    </r>
    <r>
      <rPr>
        <sz val="10.5"/>
        <color rgb="FF333333"/>
        <rFont val="Times New Roman"/>
        <charset val="134"/>
      </rPr>
      <t>*</t>
    </r>
    <r>
      <rPr>
        <sz val="10.5"/>
        <color rgb="FF333333"/>
        <rFont val="宋体"/>
        <charset val="134"/>
      </rPr>
      <t>次</t>
    </r>
  </si>
  <si>
    <t>7*2</t>
  </si>
  <si>
    <t>在大坝首次蓄水前完成，独立观测两次，合格后取平均值作为首次观测值，并取首次观测值作为监测网基准值。</t>
  </si>
  <si>
    <t>10.2.1.2</t>
  </si>
  <si>
    <t>专二级（测边，电磁波测距）（初测）</t>
  </si>
  <si>
    <r>
      <rPr>
        <sz val="10.5"/>
        <color rgb="FF333333"/>
        <rFont val="宋体"/>
        <charset val="134"/>
      </rPr>
      <t>条</t>
    </r>
    <r>
      <rPr>
        <sz val="10.5"/>
        <color rgb="FF333333"/>
        <rFont val="Times New Roman"/>
        <charset val="134"/>
      </rPr>
      <t>*</t>
    </r>
    <r>
      <rPr>
        <sz val="10.5"/>
        <color rgb="FF333333"/>
        <rFont val="宋体"/>
        <charset val="134"/>
      </rPr>
      <t>次</t>
    </r>
  </si>
  <si>
    <t>14*2</t>
  </si>
  <si>
    <t>10.2.1.3</t>
  </si>
  <si>
    <t>二等水准联测（初测）</t>
  </si>
  <si>
    <t>km</t>
  </si>
  <si>
    <t>10.2.1.4</t>
  </si>
  <si>
    <r>
      <rPr>
        <sz val="10.5"/>
        <color rgb="FF333333"/>
        <rFont val="宋体"/>
        <charset val="134"/>
      </rPr>
      <t>一等水准测量</t>
    </r>
    <r>
      <rPr>
        <sz val="10.5"/>
        <color rgb="FF333333"/>
        <rFont val="Times New Roman"/>
        <charset val="134"/>
      </rPr>
      <t>(</t>
    </r>
    <r>
      <rPr>
        <sz val="10.5"/>
        <color rgb="FF333333"/>
        <rFont val="宋体"/>
        <charset val="134"/>
      </rPr>
      <t>水准基点组间）（初测）</t>
    </r>
  </si>
  <si>
    <r>
      <rPr>
        <sz val="10.5"/>
        <color rgb="FF333333"/>
        <rFont val="Times New Roman"/>
        <charset val="134"/>
      </rPr>
      <t>km*</t>
    </r>
    <r>
      <rPr>
        <sz val="10.5"/>
        <color rgb="FF333333"/>
        <rFont val="宋体"/>
        <charset val="134"/>
      </rPr>
      <t>次</t>
    </r>
  </si>
  <si>
    <t>1*2</t>
  </si>
  <si>
    <t>10.2.1.5</t>
  </si>
  <si>
    <t>二等水准测量（初测）</t>
  </si>
  <si>
    <t>5*2</t>
  </si>
  <si>
    <t>10.2.1.6</t>
  </si>
  <si>
    <t>专二级（测角）（复测）</t>
  </si>
  <si>
    <t>7*6</t>
  </si>
  <si>
    <t>施工期复测1次，首次蓄水期复测2次，初蓄期复测3次，共计复测6次，不含运行期复测。</t>
  </si>
  <si>
    <t>10.2.1.7</t>
  </si>
  <si>
    <t>专二级（测边，电磁波测距）（复测）</t>
  </si>
  <si>
    <t>14*6</t>
  </si>
  <si>
    <t>10.2.1.8</t>
  </si>
  <si>
    <r>
      <rPr>
        <sz val="10.5"/>
        <color rgb="FF333333"/>
        <rFont val="宋体"/>
        <charset val="134"/>
      </rPr>
      <t>一等水准测量</t>
    </r>
    <r>
      <rPr>
        <sz val="10.5"/>
        <color rgb="FF333333"/>
        <rFont val="Times New Roman"/>
        <charset val="134"/>
      </rPr>
      <t>(</t>
    </r>
    <r>
      <rPr>
        <sz val="10.5"/>
        <color rgb="FF333333"/>
        <rFont val="宋体"/>
        <charset val="134"/>
      </rPr>
      <t>水准基点组）（复测）</t>
    </r>
  </si>
  <si>
    <t>1*6</t>
  </si>
  <si>
    <t>10.2.1.9</t>
  </si>
  <si>
    <t>二等水准测量（复测）</t>
  </si>
  <si>
    <t>5*6</t>
  </si>
  <si>
    <t>10.2.2</t>
  </si>
  <si>
    <t>下水库变形监测控制网建网初测和复测</t>
  </si>
  <si>
    <t>10.2.2.1</t>
  </si>
  <si>
    <t>10.2.2.2</t>
  </si>
  <si>
    <t>10.2.2.3</t>
  </si>
  <si>
    <t>10.2.2.4</t>
  </si>
  <si>
    <t>10.2.2.5</t>
  </si>
  <si>
    <t>10.2.2.6</t>
  </si>
  <si>
    <t>10.2.2.7</t>
  </si>
  <si>
    <t>10.2.2.8</t>
  </si>
  <si>
    <t>10.2.2.9</t>
  </si>
  <si>
    <t>10.2.3</t>
  </si>
  <si>
    <t>永久监测项目观测</t>
  </si>
  <si>
    <t>10.2.4</t>
  </si>
  <si>
    <t>设施设备维护</t>
  </si>
  <si>
    <t>10.3</t>
  </si>
  <si>
    <t>合同期资料整理和资料分析整编</t>
  </si>
</sst>
</file>

<file path=xl/styles.xml><?xml version="1.0" encoding="utf-8"?>
<styleSheet xmlns="http://schemas.openxmlformats.org/spreadsheetml/2006/main">
  <numFmts count="10">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0.0_ "/>
    <numFmt numFmtId="177" formatCode="0.00_ "/>
    <numFmt numFmtId="178" formatCode="0_);[Red]\(0\)"/>
    <numFmt numFmtId="179" formatCode="0_ "/>
    <numFmt numFmtId="180" formatCode="0.00;[Red]0.00"/>
    <numFmt numFmtId="181" formatCode="0.00_);[Red]\(0.00\)"/>
  </numFmts>
  <fonts count="53">
    <font>
      <sz val="12"/>
      <color theme="1"/>
      <name val="等线"/>
      <charset val="134"/>
      <scheme val="minor"/>
    </font>
    <font>
      <b/>
      <sz val="16"/>
      <name val="宋体"/>
      <charset val="134"/>
    </font>
    <font>
      <b/>
      <sz val="16"/>
      <name val="Times New Roman"/>
      <charset val="134"/>
    </font>
    <font>
      <sz val="16"/>
      <name val="Times New Roman"/>
      <charset val="134"/>
    </font>
    <font>
      <sz val="10"/>
      <name val="宋体"/>
      <charset val="134"/>
    </font>
    <font>
      <b/>
      <sz val="10"/>
      <name val="宋体"/>
      <charset val="134"/>
    </font>
    <font>
      <b/>
      <sz val="10"/>
      <color theme="1"/>
      <name val="宋体"/>
      <charset val="134"/>
    </font>
    <font>
      <sz val="10"/>
      <color theme="1"/>
      <name val="宋体"/>
      <charset val="134"/>
    </font>
    <font>
      <sz val="10.5"/>
      <color rgb="FF333333"/>
      <name val="宋体"/>
      <charset val="134"/>
    </font>
    <font>
      <b/>
      <sz val="11"/>
      <name val="宋体"/>
      <charset val="134"/>
    </font>
    <font>
      <b/>
      <sz val="11"/>
      <name val="Times New Roman"/>
      <charset val="0"/>
    </font>
    <font>
      <b/>
      <sz val="11"/>
      <name val="宋体"/>
      <charset val="0"/>
    </font>
    <font>
      <sz val="11"/>
      <name val="Times New Roman"/>
      <charset val="0"/>
    </font>
    <font>
      <sz val="11"/>
      <name val="宋体"/>
      <charset val="134"/>
    </font>
    <font>
      <sz val="11"/>
      <name val="宋体"/>
      <charset val="0"/>
    </font>
    <font>
      <sz val="10"/>
      <name val="Times New Roman"/>
      <charset val="134"/>
    </font>
    <font>
      <sz val="10"/>
      <color rgb="FFFF0000"/>
      <name val="宋体"/>
      <charset val="134"/>
    </font>
    <font>
      <b/>
      <sz val="10"/>
      <color rgb="FF000000"/>
      <name val="Times New Roman"/>
      <charset val="134"/>
    </font>
    <font>
      <sz val="10"/>
      <color rgb="FF000000"/>
      <name val="Times New Roman"/>
      <charset val="134"/>
    </font>
    <font>
      <sz val="10"/>
      <color rgb="FF000000"/>
      <name val="宋体"/>
      <charset val="134"/>
    </font>
    <font>
      <b/>
      <sz val="10"/>
      <color rgb="FF000000"/>
      <name val="宋体"/>
      <charset val="134"/>
    </font>
    <font>
      <b/>
      <sz val="10"/>
      <color rgb="FFFF0000"/>
      <name val="宋体"/>
      <charset val="134"/>
    </font>
    <font>
      <sz val="10"/>
      <color theme="1"/>
      <name val="等线"/>
      <charset val="134"/>
      <scheme val="minor"/>
    </font>
    <font>
      <sz val="10"/>
      <name val="等线"/>
      <charset val="134"/>
      <scheme val="minor"/>
    </font>
    <font>
      <b/>
      <sz val="16"/>
      <color rgb="FF000000"/>
      <name val="宋体"/>
      <charset val="134"/>
    </font>
    <font>
      <b/>
      <sz val="16"/>
      <color rgb="FF000000"/>
      <name val="Times New Roman"/>
      <charset val="134"/>
    </font>
    <font>
      <sz val="12"/>
      <color theme="1"/>
      <name val="宋体"/>
      <charset val="134"/>
    </font>
    <font>
      <b/>
      <sz val="12"/>
      <color theme="1"/>
      <name val="宋体"/>
      <charset val="134"/>
    </font>
    <font>
      <sz val="12"/>
      <color rgb="FF000000"/>
      <name val="宋体"/>
      <charset val="134"/>
    </font>
    <font>
      <sz val="12"/>
      <color rgb="FFFF0000"/>
      <name val="宋体"/>
      <charset val="134"/>
    </font>
    <font>
      <b/>
      <sz val="11"/>
      <color rgb="FFFA7D00"/>
      <name val="等线"/>
      <charset val="0"/>
      <scheme val="minor"/>
    </font>
    <font>
      <sz val="11"/>
      <color theme="1"/>
      <name val="等线"/>
      <charset val="134"/>
      <scheme val="minor"/>
    </font>
    <font>
      <u/>
      <sz val="11"/>
      <color rgb="FF800080"/>
      <name val="等线"/>
      <charset val="0"/>
      <scheme val="minor"/>
    </font>
    <font>
      <b/>
      <sz val="11"/>
      <color theme="3"/>
      <name val="等线"/>
      <charset val="134"/>
      <scheme val="minor"/>
    </font>
    <font>
      <sz val="11"/>
      <color rgb="FF3F3F76"/>
      <name val="等线"/>
      <charset val="0"/>
      <scheme val="minor"/>
    </font>
    <font>
      <b/>
      <sz val="13"/>
      <color theme="3"/>
      <name val="等线"/>
      <charset val="134"/>
      <scheme val="minor"/>
    </font>
    <font>
      <sz val="11"/>
      <color rgb="FFFF0000"/>
      <name val="等线"/>
      <charset val="0"/>
      <scheme val="minor"/>
    </font>
    <font>
      <sz val="11"/>
      <color theme="1"/>
      <name val="等线"/>
      <charset val="0"/>
      <scheme val="minor"/>
    </font>
    <font>
      <sz val="11"/>
      <color rgb="FF9C0006"/>
      <name val="等线"/>
      <charset val="0"/>
      <scheme val="minor"/>
    </font>
    <font>
      <sz val="11"/>
      <color theme="0"/>
      <name val="等线"/>
      <charset val="0"/>
      <scheme val="minor"/>
    </font>
    <font>
      <b/>
      <sz val="11"/>
      <color rgb="FFFFFFFF"/>
      <name val="等线"/>
      <charset val="0"/>
      <scheme val="minor"/>
    </font>
    <font>
      <u/>
      <sz val="11"/>
      <color rgb="FF0000FF"/>
      <name val="等线"/>
      <charset val="0"/>
      <scheme val="minor"/>
    </font>
    <font>
      <b/>
      <sz val="15"/>
      <color theme="3"/>
      <name val="等线"/>
      <charset val="134"/>
      <scheme val="minor"/>
    </font>
    <font>
      <i/>
      <sz val="11"/>
      <color rgb="FF7F7F7F"/>
      <name val="等线"/>
      <charset val="0"/>
      <scheme val="minor"/>
    </font>
    <font>
      <b/>
      <sz val="11"/>
      <color rgb="FF3F3F3F"/>
      <name val="等线"/>
      <charset val="0"/>
      <scheme val="minor"/>
    </font>
    <font>
      <b/>
      <sz val="18"/>
      <color theme="3"/>
      <name val="等线"/>
      <charset val="134"/>
      <scheme val="minor"/>
    </font>
    <font>
      <b/>
      <sz val="11"/>
      <color theme="1"/>
      <name val="等线"/>
      <charset val="0"/>
      <scheme val="minor"/>
    </font>
    <font>
      <sz val="11"/>
      <color rgb="FF9C6500"/>
      <name val="等线"/>
      <charset val="0"/>
      <scheme val="minor"/>
    </font>
    <font>
      <sz val="11"/>
      <color rgb="FFFA7D00"/>
      <name val="等线"/>
      <charset val="0"/>
      <scheme val="minor"/>
    </font>
    <font>
      <sz val="11"/>
      <color rgb="FF006100"/>
      <name val="等线"/>
      <charset val="0"/>
      <scheme val="minor"/>
    </font>
    <font>
      <sz val="12"/>
      <name val="宋体"/>
      <charset val="134"/>
    </font>
    <font>
      <sz val="10.5"/>
      <color rgb="FF333333"/>
      <name val="Times New Roman"/>
      <charset val="134"/>
    </font>
    <font>
      <sz val="11"/>
      <name val="Times New Roman"/>
      <charset val="134"/>
    </font>
  </fonts>
  <fills count="33">
    <fill>
      <patternFill patternType="none"/>
    </fill>
    <fill>
      <patternFill patternType="gray125"/>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C7CE"/>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theme="6" tint="0.399975585192419"/>
        <bgColor indexed="64"/>
      </patternFill>
    </fill>
    <fill>
      <patternFill patternType="solid">
        <fgColor rgb="FFA5A5A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52">
    <xf numFmtId="0" fontId="0" fillId="0" borderId="0">
      <alignment vertical="center"/>
    </xf>
    <xf numFmtId="42" fontId="31" fillId="0" borderId="0" applyFont="0" applyFill="0" applyBorder="0" applyAlignment="0" applyProtection="0">
      <alignment vertical="center"/>
    </xf>
    <xf numFmtId="0" fontId="37" fillId="13" borderId="0" applyNumberFormat="0" applyBorder="0" applyAlignment="0" applyProtection="0">
      <alignment vertical="center"/>
    </xf>
    <xf numFmtId="0" fontId="34" fillId="4" borderId="12" applyNumberFormat="0" applyAlignment="0" applyProtection="0">
      <alignment vertical="center"/>
    </xf>
    <xf numFmtId="44" fontId="31" fillId="0" borderId="0" applyFont="0" applyFill="0" applyBorder="0" applyAlignment="0" applyProtection="0">
      <alignment vertical="center"/>
    </xf>
    <xf numFmtId="41" fontId="31" fillId="0" borderId="0" applyFont="0" applyFill="0" applyBorder="0" applyAlignment="0" applyProtection="0">
      <alignment vertical="center"/>
    </xf>
    <xf numFmtId="0" fontId="37" fillId="10" borderId="0" applyNumberFormat="0" applyBorder="0" applyAlignment="0" applyProtection="0">
      <alignment vertical="center"/>
    </xf>
    <xf numFmtId="0" fontId="38" fillId="7" borderId="0" applyNumberFormat="0" applyBorder="0" applyAlignment="0" applyProtection="0">
      <alignment vertical="center"/>
    </xf>
    <xf numFmtId="43" fontId="31" fillId="0" borderId="0" applyFont="0" applyFill="0" applyBorder="0" applyAlignment="0" applyProtection="0">
      <alignment vertical="center"/>
    </xf>
    <xf numFmtId="0" fontId="39" fillId="16" borderId="0" applyNumberFormat="0" applyBorder="0" applyAlignment="0" applyProtection="0">
      <alignment vertical="center"/>
    </xf>
    <xf numFmtId="0" fontId="41" fillId="0" borderId="0" applyNumberFormat="0" applyFill="0" applyBorder="0" applyAlignment="0" applyProtection="0">
      <alignment vertical="center"/>
    </xf>
    <xf numFmtId="9"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1" fillId="3" borderId="13" applyNumberFormat="0" applyFont="0" applyAlignment="0" applyProtection="0">
      <alignment vertical="center"/>
    </xf>
    <xf numFmtId="0" fontId="39" fillId="12" borderId="0" applyNumberFormat="0" applyBorder="0" applyAlignment="0" applyProtection="0">
      <alignment vertical="center"/>
    </xf>
    <xf numFmtId="0" fontId="33"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2" fillId="0" borderId="15" applyNumberFormat="0" applyFill="0" applyAlignment="0" applyProtection="0">
      <alignment vertical="center"/>
    </xf>
    <xf numFmtId="0" fontId="35" fillId="0" borderId="15" applyNumberFormat="0" applyFill="0" applyAlignment="0" applyProtection="0">
      <alignment vertical="center"/>
    </xf>
    <xf numFmtId="0" fontId="39" fillId="19" borderId="0" applyNumberFormat="0" applyBorder="0" applyAlignment="0" applyProtection="0">
      <alignment vertical="center"/>
    </xf>
    <xf numFmtId="0" fontId="33" fillId="0" borderId="14" applyNumberFormat="0" applyFill="0" applyAlignment="0" applyProtection="0">
      <alignment vertical="center"/>
    </xf>
    <xf numFmtId="0" fontId="39" fillId="21" borderId="0" applyNumberFormat="0" applyBorder="0" applyAlignment="0" applyProtection="0">
      <alignment vertical="center"/>
    </xf>
    <xf numFmtId="0" fontId="44" fillId="2" borderId="17" applyNumberFormat="0" applyAlignment="0" applyProtection="0">
      <alignment vertical="center"/>
    </xf>
    <xf numFmtId="0" fontId="30" fillId="2" borderId="12" applyNumberFormat="0" applyAlignment="0" applyProtection="0">
      <alignment vertical="center"/>
    </xf>
    <xf numFmtId="0" fontId="40" fillId="17" borderId="16" applyNumberFormat="0" applyAlignment="0" applyProtection="0">
      <alignment vertical="center"/>
    </xf>
    <xf numFmtId="0" fontId="37" fillId="22" borderId="0" applyNumberFormat="0" applyBorder="0" applyAlignment="0" applyProtection="0">
      <alignment vertical="center"/>
    </xf>
    <xf numFmtId="0" fontId="39" fillId="25" borderId="0" applyNumberFormat="0" applyBorder="0" applyAlignment="0" applyProtection="0">
      <alignment vertical="center"/>
    </xf>
    <xf numFmtId="0" fontId="48" fillId="0" borderId="19" applyNumberFormat="0" applyFill="0" applyAlignment="0" applyProtection="0">
      <alignment vertical="center"/>
    </xf>
    <xf numFmtId="0" fontId="46" fillId="0" borderId="18" applyNumberFormat="0" applyFill="0" applyAlignment="0" applyProtection="0">
      <alignment vertical="center"/>
    </xf>
    <xf numFmtId="0" fontId="49" fillId="24" borderId="0" applyNumberFormat="0" applyBorder="0" applyAlignment="0" applyProtection="0">
      <alignment vertical="center"/>
    </xf>
    <xf numFmtId="0" fontId="47" fillId="20" borderId="0" applyNumberFormat="0" applyBorder="0" applyAlignment="0" applyProtection="0">
      <alignment vertical="center"/>
    </xf>
    <xf numFmtId="0" fontId="37" fillId="6" borderId="0" applyNumberFormat="0" applyBorder="0" applyAlignment="0" applyProtection="0">
      <alignment vertical="center"/>
    </xf>
    <xf numFmtId="0" fontId="39" fillId="11" borderId="0" applyNumberFormat="0" applyBorder="0" applyAlignment="0" applyProtection="0">
      <alignment vertical="center"/>
    </xf>
    <xf numFmtId="0" fontId="37" fillId="23" borderId="0" applyNumberFormat="0" applyBorder="0" applyAlignment="0" applyProtection="0">
      <alignment vertical="center"/>
    </xf>
    <xf numFmtId="0" fontId="37" fillId="9" borderId="0" applyNumberFormat="0" applyBorder="0" applyAlignment="0" applyProtection="0">
      <alignment vertical="center"/>
    </xf>
    <xf numFmtId="0" fontId="37" fillId="8" borderId="0" applyNumberFormat="0" applyBorder="0" applyAlignment="0" applyProtection="0">
      <alignment vertical="center"/>
    </xf>
    <xf numFmtId="0" fontId="37" fillId="18" borderId="0" applyNumberFormat="0" applyBorder="0" applyAlignment="0" applyProtection="0">
      <alignment vertical="center"/>
    </xf>
    <xf numFmtId="0" fontId="39" fillId="15" borderId="0" applyNumberFormat="0" applyBorder="0" applyAlignment="0" applyProtection="0">
      <alignment vertical="center"/>
    </xf>
    <xf numFmtId="0" fontId="39" fillId="28" borderId="0" applyNumberFormat="0" applyBorder="0" applyAlignment="0" applyProtection="0">
      <alignment vertical="center"/>
    </xf>
    <xf numFmtId="0" fontId="37" fillId="27" borderId="0" applyNumberFormat="0" applyBorder="0" applyAlignment="0" applyProtection="0">
      <alignment vertical="center"/>
    </xf>
    <xf numFmtId="0" fontId="37" fillId="5" borderId="0" applyNumberFormat="0" applyBorder="0" applyAlignment="0" applyProtection="0">
      <alignment vertical="center"/>
    </xf>
    <xf numFmtId="0" fontId="39" fillId="14" borderId="0" applyNumberFormat="0" applyBorder="0" applyAlignment="0" applyProtection="0">
      <alignment vertical="center"/>
    </xf>
    <xf numFmtId="0" fontId="31" fillId="0" borderId="0">
      <alignment vertical="center"/>
    </xf>
    <xf numFmtId="0" fontId="37" fillId="26" borderId="0" applyNumberFormat="0" applyBorder="0" applyAlignment="0" applyProtection="0">
      <alignment vertical="center"/>
    </xf>
    <xf numFmtId="0" fontId="39" fillId="31" borderId="0" applyNumberFormat="0" applyBorder="0" applyAlignment="0" applyProtection="0">
      <alignment vertical="center"/>
    </xf>
    <xf numFmtId="0" fontId="31" fillId="0" borderId="0">
      <alignment vertical="center"/>
    </xf>
    <xf numFmtId="0" fontId="39" fillId="32" borderId="0" applyNumberFormat="0" applyBorder="0" applyAlignment="0" applyProtection="0">
      <alignment vertical="center"/>
    </xf>
    <xf numFmtId="0" fontId="37" fillId="29" borderId="0" applyNumberFormat="0" applyBorder="0" applyAlignment="0" applyProtection="0">
      <alignment vertical="center"/>
    </xf>
    <xf numFmtId="0" fontId="39" fillId="30" borderId="0" applyNumberFormat="0" applyBorder="0" applyAlignment="0" applyProtection="0">
      <alignment vertical="center"/>
    </xf>
    <xf numFmtId="0" fontId="50" fillId="0" borderId="0"/>
  </cellStyleXfs>
  <cellXfs count="265">
    <xf numFmtId="0" fontId="0" fillId="0" borderId="0" xfId="0">
      <alignment vertical="center"/>
    </xf>
    <xf numFmtId="49" fontId="1" fillId="0" borderId="0" xfId="0" applyNumberFormat="1" applyFont="1" applyAlignment="1">
      <alignment horizontal="center" vertical="center"/>
    </xf>
    <xf numFmtId="49" fontId="2" fillId="0" borderId="0" xfId="0" applyNumberFormat="1" applyFont="1" applyAlignment="1">
      <alignment horizontal="center" vertical="center"/>
    </xf>
    <xf numFmtId="49" fontId="3" fillId="0" borderId="0" xfId="0" applyNumberFormat="1" applyFont="1" applyAlignment="1">
      <alignment horizontal="center" vertical="center"/>
    </xf>
    <xf numFmtId="49" fontId="4" fillId="0" borderId="0" xfId="44" applyNumberFormat="1" applyFont="1" applyAlignment="1">
      <alignment horizontal="left" vertical="center" wrapText="1"/>
    </xf>
    <xf numFmtId="49" fontId="4" fillId="0" borderId="0" xfId="44" applyNumberFormat="1" applyFont="1" applyAlignment="1">
      <alignment horizontal="center" vertical="center" wrapText="1"/>
    </xf>
    <xf numFmtId="49" fontId="4" fillId="0" borderId="0" xfId="44" applyNumberFormat="1" applyFont="1" applyAlignment="1">
      <alignment horizontal="left" vertical="center"/>
    </xf>
    <xf numFmtId="0" fontId="4" fillId="0" borderId="0" xfId="44" applyFont="1" applyAlignment="1">
      <alignment horizontal="left" vertical="center"/>
    </xf>
    <xf numFmtId="0" fontId="4" fillId="0" borderId="0" xfId="44" applyFont="1" applyAlignment="1">
      <alignment horizontal="right"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178" fontId="5" fillId="0" borderId="1" xfId="0" applyNumberFormat="1" applyFont="1" applyFill="1" applyBorder="1" applyAlignment="1">
      <alignment horizontal="center" vertical="center"/>
    </xf>
    <xf numFmtId="0" fontId="6" fillId="0" borderId="1" xfId="0" applyFont="1" applyBorder="1" applyAlignment="1">
      <alignment horizontal="center" vertical="center"/>
    </xf>
    <xf numFmtId="49" fontId="5" fillId="0" borderId="1" xfId="0" applyNumberFormat="1" applyFont="1" applyFill="1" applyBorder="1" applyAlignment="1">
      <alignment horizontal="left" vertical="center"/>
    </xf>
    <xf numFmtId="0" fontId="5" fillId="0" borderId="1" xfId="0" applyFont="1" applyFill="1" applyBorder="1" applyAlignment="1">
      <alignment horizontal="left" vertical="center"/>
    </xf>
    <xf numFmtId="0" fontId="4" fillId="0" borderId="1" xfId="0" applyFont="1" applyFill="1" applyBorder="1" applyAlignment="1">
      <alignment horizontal="center" vertical="center"/>
    </xf>
    <xf numFmtId="178" fontId="4" fillId="0" borderId="1" xfId="0" applyNumberFormat="1" applyFont="1" applyFill="1" applyBorder="1" applyAlignment="1">
      <alignment horizontal="center" vertical="center"/>
    </xf>
    <xf numFmtId="0" fontId="7" fillId="0" borderId="1" xfId="0" applyFont="1" applyBorder="1" applyAlignment="1">
      <alignment horizontal="center" vertical="center"/>
    </xf>
    <xf numFmtId="177" fontId="4" fillId="0" borderId="1" xfId="0" applyNumberFormat="1" applyFont="1" applyBorder="1" applyAlignment="1">
      <alignment horizontal="right" vertical="center"/>
    </xf>
    <xf numFmtId="0" fontId="4" fillId="0" borderId="1" xfId="0" applyFont="1" applyFill="1" applyBorder="1" applyAlignment="1">
      <alignment horizontal="right" vertical="center"/>
    </xf>
    <xf numFmtId="0" fontId="7" fillId="0" borderId="1" xfId="0" applyFont="1" applyFill="1" applyBorder="1" applyAlignment="1">
      <alignment horizontal="center" vertical="center"/>
    </xf>
    <xf numFmtId="0" fontId="7" fillId="0" borderId="1" xfId="0" applyFont="1" applyBorder="1" applyAlignment="1">
      <alignment horizontal="right" vertical="center"/>
    </xf>
    <xf numFmtId="0" fontId="5" fillId="0" borderId="1" xfId="0" applyFont="1" applyFill="1" applyBorder="1" applyAlignment="1">
      <alignment vertical="center"/>
    </xf>
    <xf numFmtId="177" fontId="7" fillId="0" borderId="1" xfId="0" applyNumberFormat="1" applyFont="1" applyBorder="1" applyAlignment="1">
      <alignment horizontal="right" vertical="center"/>
    </xf>
    <xf numFmtId="0" fontId="7" fillId="0" borderId="1" xfId="0" applyFont="1" applyBorder="1" applyAlignment="1">
      <alignment vertical="center" wrapText="1"/>
    </xf>
    <xf numFmtId="49" fontId="4" fillId="0" borderId="1" xfId="0" applyNumberFormat="1" applyFont="1" applyFill="1" applyBorder="1" applyAlignment="1">
      <alignment horizontal="left" vertical="center"/>
    </xf>
    <xf numFmtId="0" fontId="4" fillId="0" borderId="1" xfId="0" applyFont="1" applyFill="1" applyBorder="1" applyAlignment="1">
      <alignment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8" fillId="0" borderId="1" xfId="0" applyFont="1" applyFill="1" applyBorder="1" applyAlignment="1">
      <alignment vertical="center"/>
    </xf>
    <xf numFmtId="0" fontId="4" fillId="0" borderId="4"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6" fillId="0" borderId="1" xfId="0" applyFont="1" applyBorder="1" applyAlignment="1">
      <alignment horizontal="justify" vertical="center" wrapText="1"/>
    </xf>
    <xf numFmtId="0" fontId="6" fillId="0" borderId="1" xfId="0" applyFont="1" applyBorder="1">
      <alignment vertical="center"/>
    </xf>
    <xf numFmtId="178" fontId="7" fillId="0" borderId="1" xfId="0" applyNumberFormat="1" applyFont="1" applyBorder="1" applyAlignment="1">
      <alignment horizontal="center" vertical="center"/>
    </xf>
    <xf numFmtId="0" fontId="0" fillId="0" borderId="0" xfId="0" applyFill="1">
      <alignment vertical="center"/>
    </xf>
    <xf numFmtId="49" fontId="1" fillId="0" borderId="0" xfId="0" applyNumberFormat="1"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2" fillId="0" borderId="0" xfId="0" applyFont="1" applyFill="1" applyAlignment="1">
      <alignment horizontal="center" vertical="center"/>
    </xf>
    <xf numFmtId="180" fontId="2" fillId="0" borderId="0" xfId="0" applyNumberFormat="1" applyFont="1" applyFill="1" applyAlignment="1">
      <alignment horizontal="center" vertical="center"/>
    </xf>
    <xf numFmtId="0" fontId="2" fillId="0" borderId="0" xfId="0" applyFont="1" applyFill="1" applyAlignment="1">
      <alignment horizontal="right" vertical="center"/>
    </xf>
    <xf numFmtId="49" fontId="4" fillId="0" borderId="0" xfId="0" applyNumberFormat="1" applyFont="1" applyFill="1" applyAlignment="1">
      <alignment horizontal="left" vertical="center" wrapText="1"/>
    </xf>
    <xf numFmtId="0" fontId="4" fillId="0" borderId="0" xfId="0" applyFont="1" applyFill="1" applyAlignment="1">
      <alignment horizontal="left" vertical="center" wrapText="1"/>
    </xf>
    <xf numFmtId="180" fontId="4" fillId="0" borderId="0" xfId="0" applyNumberFormat="1" applyFont="1" applyFill="1" applyAlignment="1">
      <alignment horizontal="left" vertical="center" wrapText="1"/>
    </xf>
    <xf numFmtId="0" fontId="4" fillId="0" borderId="0" xfId="0" applyFont="1" applyFill="1" applyAlignment="1">
      <alignment horizontal="right" vertical="center" wrapText="1"/>
    </xf>
    <xf numFmtId="49" fontId="4" fillId="0" borderId="0" xfId="0" applyNumberFormat="1" applyFont="1" applyFill="1" applyAlignment="1">
      <alignment horizontal="left" vertical="center"/>
    </xf>
    <xf numFmtId="0" fontId="4" fillId="0" borderId="0" xfId="0" applyFont="1" applyFill="1" applyAlignment="1">
      <alignment horizontal="right" vertical="center"/>
    </xf>
    <xf numFmtId="0" fontId="4" fillId="0" borderId="0" xfId="0" applyFont="1" applyFill="1" applyAlignment="1">
      <alignment vertical="center"/>
    </xf>
    <xf numFmtId="49" fontId="9" fillId="0" borderId="1" xfId="0" applyNumberFormat="1"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177" fontId="9" fillId="0" borderId="1" xfId="0" applyNumberFormat="1" applyFont="1" applyFill="1" applyBorder="1" applyAlignment="1" applyProtection="1">
      <alignment horizontal="right" vertical="center" wrapText="1"/>
    </xf>
    <xf numFmtId="177" fontId="10" fillId="0" borderId="1" xfId="0" applyNumberFormat="1" applyFont="1" applyFill="1" applyBorder="1" applyAlignment="1" applyProtection="1">
      <alignment horizontal="center" vertical="center" wrapText="1"/>
    </xf>
    <xf numFmtId="177" fontId="9" fillId="0" borderId="1" xfId="0" applyNumberFormat="1" applyFont="1" applyFill="1" applyBorder="1" applyAlignment="1" applyProtection="1">
      <alignment horizontal="center" vertical="center" wrapText="1"/>
    </xf>
    <xf numFmtId="49" fontId="10" fillId="0" borderId="1" xfId="0" applyNumberFormat="1"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49" fontId="10" fillId="0" borderId="1" xfId="0" applyNumberFormat="1" applyFont="1" applyFill="1" applyBorder="1" applyAlignment="1" applyProtection="1">
      <alignment horizontal="center" vertical="center"/>
    </xf>
    <xf numFmtId="0" fontId="9" fillId="0" borderId="1" xfId="0" applyFont="1" applyFill="1" applyBorder="1" applyAlignment="1" applyProtection="1">
      <alignment horizontal="left" vertical="center" wrapText="1"/>
    </xf>
    <xf numFmtId="177" fontId="12" fillId="0" borderId="1" xfId="0" applyNumberFormat="1" applyFont="1" applyFill="1" applyBorder="1" applyAlignment="1" applyProtection="1">
      <alignment horizontal="right" vertical="center" wrapText="1"/>
    </xf>
    <xf numFmtId="177" fontId="12" fillId="0" borderId="1" xfId="0" applyNumberFormat="1" applyFont="1" applyFill="1" applyBorder="1" applyAlignment="1" applyProtection="1">
      <alignment horizontal="center" vertical="center" wrapText="1"/>
    </xf>
    <xf numFmtId="176" fontId="12" fillId="0" borderId="1" xfId="0" applyNumberFormat="1" applyFont="1" applyFill="1" applyBorder="1" applyAlignment="1" applyProtection="1">
      <alignment horizontal="center" vertical="center" wrapText="1"/>
    </xf>
    <xf numFmtId="0" fontId="13"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177" fontId="12" fillId="0" borderId="1" xfId="0" applyNumberFormat="1" applyFont="1" applyFill="1" applyBorder="1" applyAlignment="1">
      <alignment horizontal="right" vertical="center"/>
    </xf>
    <xf numFmtId="0" fontId="13"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center" vertical="center"/>
    </xf>
    <xf numFmtId="0" fontId="12" fillId="0" borderId="1" xfId="0" applyFont="1" applyFill="1" applyBorder="1" applyAlignment="1">
      <alignment horizontal="center" vertical="center"/>
    </xf>
    <xf numFmtId="177" fontId="12" fillId="0" borderId="1" xfId="0" applyNumberFormat="1" applyFont="1" applyFill="1" applyBorder="1" applyAlignment="1" applyProtection="1">
      <alignment horizontal="right" vertical="center"/>
    </xf>
    <xf numFmtId="177" fontId="12" fillId="0" borderId="1" xfId="0" applyNumberFormat="1" applyFont="1" applyFill="1" applyBorder="1" applyAlignment="1" applyProtection="1">
      <alignment horizontal="center" vertical="center"/>
    </xf>
    <xf numFmtId="0" fontId="13" fillId="0" borderId="1" xfId="0" applyFont="1" applyFill="1" applyBorder="1" applyAlignment="1" applyProtection="1">
      <alignment vertical="center" wrapText="1"/>
    </xf>
    <xf numFmtId="0" fontId="12" fillId="0" borderId="1" xfId="0" applyFont="1" applyFill="1" applyBorder="1" applyAlignment="1" applyProtection="1">
      <alignment horizontal="center" vertical="center"/>
    </xf>
    <xf numFmtId="0" fontId="13" fillId="0" borderId="0" xfId="0" applyFont="1" applyFill="1" applyBorder="1" applyAlignment="1">
      <alignment vertical="center"/>
    </xf>
    <xf numFmtId="0" fontId="12" fillId="0" borderId="1" xfId="0" applyFont="1" applyFill="1" applyBorder="1" applyAlignment="1">
      <alignment vertical="center" wrapText="1"/>
    </xf>
    <xf numFmtId="0" fontId="13" fillId="0" borderId="2" xfId="0" applyFont="1" applyFill="1" applyBorder="1" applyAlignment="1" applyProtection="1">
      <alignment vertical="center" wrapText="1"/>
    </xf>
    <xf numFmtId="0" fontId="12" fillId="0" borderId="2" xfId="0" applyFont="1" applyFill="1" applyBorder="1" applyAlignment="1" applyProtection="1">
      <alignment horizontal="left" vertical="center" wrapText="1"/>
    </xf>
    <xf numFmtId="0" fontId="13" fillId="0" borderId="2" xfId="0" applyFont="1" applyFill="1" applyBorder="1" applyAlignment="1" applyProtection="1">
      <alignment horizontal="center" vertical="center"/>
    </xf>
    <xf numFmtId="0" fontId="12" fillId="0" borderId="2" xfId="0" applyFont="1" applyFill="1" applyBorder="1" applyAlignment="1">
      <alignment horizontal="center" vertical="center"/>
    </xf>
    <xf numFmtId="177" fontId="12" fillId="0" borderId="2" xfId="0" applyNumberFormat="1" applyFont="1" applyFill="1" applyBorder="1" applyAlignment="1" applyProtection="1">
      <alignment horizontal="right" vertical="center"/>
    </xf>
    <xf numFmtId="177" fontId="12" fillId="0" borderId="2" xfId="0" applyNumberFormat="1" applyFont="1" applyFill="1" applyBorder="1" applyAlignment="1" applyProtection="1">
      <alignment horizontal="center" vertical="center" wrapText="1"/>
    </xf>
    <xf numFmtId="0" fontId="13" fillId="0" borderId="2" xfId="0" applyFont="1" applyFill="1" applyBorder="1" applyAlignment="1" applyProtection="1">
      <alignment horizontal="left" vertical="center" wrapText="1"/>
    </xf>
    <xf numFmtId="0" fontId="13" fillId="0" borderId="1" xfId="0" applyFont="1" applyFill="1" applyBorder="1" applyAlignment="1" applyProtection="1">
      <alignment horizontal="center" vertical="center" wrapText="1"/>
    </xf>
    <xf numFmtId="49" fontId="12" fillId="0" borderId="1" xfId="0" applyNumberFormat="1" applyFont="1" applyFill="1" applyBorder="1" applyAlignment="1" applyProtection="1">
      <alignment horizontal="center" vertical="center"/>
    </xf>
    <xf numFmtId="177" fontId="12" fillId="0" borderId="1" xfId="0" applyNumberFormat="1" applyFont="1" applyFill="1" applyBorder="1" applyAlignment="1">
      <alignment horizontal="right" vertical="center" wrapText="1"/>
    </xf>
    <xf numFmtId="0" fontId="13" fillId="0" borderId="5" xfId="0" applyFont="1" applyFill="1" applyBorder="1" applyAlignment="1" applyProtection="1">
      <alignment horizontal="left" vertical="center" wrapText="1"/>
    </xf>
    <xf numFmtId="0" fontId="13" fillId="0" borderId="6" xfId="0" applyFont="1" applyFill="1" applyBorder="1" applyAlignment="1" applyProtection="1">
      <alignment horizontal="center" vertical="center"/>
    </xf>
    <xf numFmtId="180" fontId="2" fillId="0" borderId="0" xfId="0" applyNumberFormat="1" applyFont="1" applyFill="1" applyAlignment="1">
      <alignment horizontal="right" vertical="center"/>
    </xf>
    <xf numFmtId="180" fontId="4" fillId="0" borderId="0" xfId="0" applyNumberFormat="1" applyFont="1" applyFill="1" applyAlignment="1">
      <alignment horizontal="right" vertical="center" wrapText="1"/>
    </xf>
    <xf numFmtId="0" fontId="14"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12" fillId="0" borderId="5" xfId="0" applyFont="1" applyFill="1" applyBorder="1" applyAlignment="1" applyProtection="1">
      <alignment horizontal="left" vertical="center" wrapText="1"/>
    </xf>
    <xf numFmtId="0" fontId="9" fillId="0" borderId="1" xfId="0" applyFont="1" applyFill="1" applyBorder="1" applyAlignment="1" applyProtection="1">
      <alignment vertical="center" wrapText="1"/>
    </xf>
    <xf numFmtId="0" fontId="10" fillId="0" borderId="1"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xf>
    <xf numFmtId="0" fontId="10" fillId="0" borderId="1" xfId="0" applyFont="1" applyFill="1" applyBorder="1" applyAlignment="1">
      <alignment horizontal="center" vertical="center"/>
    </xf>
    <xf numFmtId="0" fontId="13" fillId="0" borderId="1" xfId="0" applyFont="1" applyFill="1" applyBorder="1" applyAlignment="1">
      <alignment vertical="center" wrapText="1"/>
    </xf>
    <xf numFmtId="0" fontId="12" fillId="0" borderId="1" xfId="0" applyFont="1" applyFill="1" applyBorder="1" applyAlignment="1" applyProtection="1">
      <alignment horizontal="left" vertical="center"/>
    </xf>
    <xf numFmtId="0" fontId="15" fillId="0" borderId="0" xfId="0" applyFont="1" applyFill="1">
      <alignment vertical="center"/>
    </xf>
    <xf numFmtId="0" fontId="4" fillId="0" borderId="0" xfId="0" applyFont="1" applyFill="1">
      <alignment vertical="center"/>
    </xf>
    <xf numFmtId="49" fontId="15" fillId="0" borderId="0" xfId="0" applyNumberFormat="1" applyFont="1" applyFill="1" applyAlignment="1">
      <alignment horizontal="left" vertical="center"/>
    </xf>
    <xf numFmtId="0" fontId="15" fillId="0" borderId="0" xfId="0" applyFont="1" applyFill="1" applyAlignment="1">
      <alignment vertical="center" wrapText="1"/>
    </xf>
    <xf numFmtId="0" fontId="15" fillId="0" borderId="0" xfId="0" applyFont="1" applyFill="1" applyAlignment="1">
      <alignment horizontal="left" vertical="center"/>
    </xf>
    <xf numFmtId="0" fontId="15" fillId="0" borderId="0" xfId="0" applyFont="1" applyFill="1" applyAlignment="1">
      <alignment horizontal="center" vertical="center"/>
    </xf>
    <xf numFmtId="180" fontId="15" fillId="0" borderId="0" xfId="0" applyNumberFormat="1" applyFont="1" applyFill="1" applyAlignment="1">
      <alignment horizontal="center" vertical="center"/>
    </xf>
    <xf numFmtId="0" fontId="15" fillId="0" borderId="0" xfId="0" applyFont="1" applyFill="1" applyAlignment="1">
      <alignment horizontal="right" vertical="center"/>
    </xf>
    <xf numFmtId="180" fontId="15" fillId="0" borderId="0" xfId="0" applyNumberFormat="1" applyFont="1" applyFill="1" applyAlignment="1">
      <alignment horizontal="right" vertical="center"/>
    </xf>
    <xf numFmtId="49" fontId="5"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180" fontId="5"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horizontal="left" vertical="center"/>
    </xf>
    <xf numFmtId="0" fontId="5"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177" fontId="4" fillId="0" borderId="1" xfId="0" applyNumberFormat="1" applyFont="1" applyFill="1" applyBorder="1" applyAlignment="1" applyProtection="1">
      <alignment horizontal="center" vertical="center"/>
    </xf>
    <xf numFmtId="177" fontId="5" fillId="0" borderId="1" xfId="0" applyNumberFormat="1" applyFont="1" applyFill="1" applyBorder="1" applyAlignment="1" applyProtection="1">
      <alignment horizontal="right" vertical="center"/>
    </xf>
    <xf numFmtId="0" fontId="4" fillId="0" borderId="1" xfId="0" applyFont="1" applyFill="1" applyBorder="1" applyAlignment="1" applyProtection="1">
      <alignment horizontal="left" vertical="center"/>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pplyProtection="1">
      <alignment horizontal="right" vertical="center"/>
    </xf>
    <xf numFmtId="49" fontId="4" fillId="0" borderId="1" xfId="0" applyNumberFormat="1" applyFont="1" applyFill="1" applyBorder="1" applyAlignment="1" applyProtection="1">
      <alignment horizontal="left" vertical="center"/>
    </xf>
    <xf numFmtId="0" fontId="15" fillId="0" borderId="4" xfId="0" applyFont="1" applyFill="1" applyBorder="1" applyAlignment="1">
      <alignment horizontal="center" vertical="center"/>
    </xf>
    <xf numFmtId="180" fontId="15" fillId="0" borderId="4" xfId="0" applyNumberFormat="1" applyFont="1" applyFill="1" applyBorder="1" applyAlignment="1">
      <alignment horizontal="center" vertical="center"/>
    </xf>
    <xf numFmtId="0" fontId="15" fillId="0" borderId="4" xfId="0" applyFont="1" applyFill="1" applyBorder="1" applyAlignment="1">
      <alignment horizontal="right" vertical="center"/>
    </xf>
    <xf numFmtId="180" fontId="15" fillId="0" borderId="4" xfId="0" applyNumberFormat="1" applyFont="1" applyFill="1" applyBorder="1" applyAlignment="1">
      <alignment horizontal="right" vertical="center"/>
    </xf>
    <xf numFmtId="0" fontId="15" fillId="0" borderId="4" xfId="0" applyFont="1" applyFill="1" applyBorder="1" applyAlignment="1">
      <alignment horizontal="left" vertical="center"/>
    </xf>
    <xf numFmtId="0" fontId="5" fillId="0" borderId="0" xfId="0" applyFont="1" applyFill="1">
      <alignment vertical="center"/>
    </xf>
    <xf numFmtId="0" fontId="5" fillId="0" borderId="1" xfId="0" applyFont="1" applyFill="1" applyBorder="1" applyAlignment="1">
      <alignment horizontal="left" vertical="center" wrapText="1"/>
    </xf>
    <xf numFmtId="0" fontId="5" fillId="0" borderId="1" xfId="0" applyFont="1" applyFill="1" applyBorder="1" applyAlignment="1" applyProtection="1">
      <alignment horizontal="right" vertical="center" wrapText="1"/>
    </xf>
    <xf numFmtId="0" fontId="5" fillId="0" borderId="1" xfId="0" applyFont="1" applyFill="1" applyBorder="1" applyAlignment="1" applyProtection="1">
      <alignment vertical="center" wrapText="1"/>
    </xf>
    <xf numFmtId="0" fontId="5" fillId="0" borderId="1" xfId="0" applyFont="1" applyFill="1" applyBorder="1" applyAlignment="1" applyProtection="1">
      <alignment horizontal="center" vertical="center"/>
    </xf>
    <xf numFmtId="177" fontId="5" fillId="0" borderId="1" xfId="0" applyNumberFormat="1" applyFont="1" applyFill="1" applyBorder="1" applyAlignment="1" applyProtection="1">
      <alignment horizontal="center" vertical="center"/>
    </xf>
    <xf numFmtId="0" fontId="4" fillId="0" borderId="1" xfId="0" applyFont="1" applyFill="1" applyBorder="1" applyAlignment="1" applyProtection="1">
      <alignment vertical="center" wrapText="1"/>
    </xf>
    <xf numFmtId="0" fontId="4" fillId="0" borderId="1" xfId="0" applyFont="1" applyFill="1" applyBorder="1" applyAlignment="1">
      <alignment horizontal="left" vertical="center" wrapText="1"/>
    </xf>
    <xf numFmtId="177" fontId="4" fillId="0" borderId="1" xfId="0" applyNumberFormat="1" applyFont="1" applyFill="1" applyBorder="1" applyAlignment="1">
      <alignment horizontal="center" vertical="center"/>
    </xf>
    <xf numFmtId="179" fontId="4" fillId="0" borderId="1" xfId="0" applyNumberFormat="1" applyFont="1" applyFill="1" applyBorder="1" applyAlignment="1" applyProtection="1">
      <alignment horizontal="center" vertical="center"/>
    </xf>
    <xf numFmtId="177" fontId="16" fillId="0" borderId="1" xfId="0" applyNumberFormat="1" applyFont="1" applyFill="1" applyBorder="1" applyAlignment="1">
      <alignment horizontal="center" vertical="center" wrapText="1"/>
    </xf>
    <xf numFmtId="177" fontId="16" fillId="0" borderId="1" xfId="0" applyNumberFormat="1" applyFont="1" applyFill="1" applyBorder="1" applyAlignment="1">
      <alignment horizontal="center" vertical="center"/>
    </xf>
    <xf numFmtId="177" fontId="16" fillId="0" borderId="1" xfId="0" applyNumberFormat="1" applyFont="1" applyFill="1" applyBorder="1" applyAlignment="1" applyProtection="1">
      <alignment horizontal="right" vertical="center"/>
    </xf>
    <xf numFmtId="0" fontId="5" fillId="0" borderId="1" xfId="0" applyFont="1" applyFill="1" applyBorder="1" applyAlignment="1" applyProtection="1">
      <alignment horizontal="left" vertical="center"/>
    </xf>
    <xf numFmtId="0" fontId="16" fillId="0" borderId="1" xfId="0" applyFont="1" applyFill="1" applyBorder="1" applyAlignment="1" applyProtection="1">
      <alignment horizontal="center" vertical="center" wrapText="1"/>
    </xf>
    <xf numFmtId="0" fontId="17" fillId="0" borderId="0" xfId="0" applyFont="1" applyFill="1">
      <alignment vertical="center"/>
    </xf>
    <xf numFmtId="0" fontId="18" fillId="0" borderId="0" xfId="0" applyFont="1" applyFill="1" applyAlignment="1">
      <alignment vertical="center" wrapText="1"/>
    </xf>
    <xf numFmtId="49" fontId="18" fillId="0" borderId="0" xfId="0" applyNumberFormat="1" applyFont="1" applyFill="1" applyAlignment="1">
      <alignment horizontal="left" vertical="center" wrapText="1"/>
    </xf>
    <xf numFmtId="0" fontId="18" fillId="0" borderId="0" xfId="0" applyFont="1" applyFill="1" applyAlignment="1">
      <alignment horizontal="left" vertical="center" wrapText="1"/>
    </xf>
    <xf numFmtId="0" fontId="18" fillId="0" borderId="0" xfId="0" applyFont="1" applyFill="1" applyAlignment="1">
      <alignment horizontal="center" vertical="center"/>
    </xf>
    <xf numFmtId="0" fontId="18" fillId="0" borderId="0" xfId="0" applyFont="1" applyFill="1" applyAlignment="1">
      <alignment horizontal="center" vertical="center" wrapText="1"/>
    </xf>
    <xf numFmtId="0" fontId="19" fillId="0" borderId="0" xfId="0" applyFont="1" applyFill="1" applyAlignment="1">
      <alignment horizontal="left" vertical="center"/>
    </xf>
    <xf numFmtId="0" fontId="18" fillId="0" borderId="0" xfId="0" applyFont="1" applyFill="1">
      <alignment vertical="center"/>
    </xf>
    <xf numFmtId="0" fontId="3" fillId="0" borderId="0" xfId="0" applyFont="1" applyFill="1" applyAlignment="1">
      <alignment horizontal="center" vertical="center"/>
    </xf>
    <xf numFmtId="49" fontId="5" fillId="0" borderId="1" xfId="0" applyNumberFormat="1" applyFont="1" applyFill="1" applyBorder="1" applyAlignment="1" applyProtection="1">
      <alignment horizontal="left" vertical="center" wrapText="1"/>
    </xf>
    <xf numFmtId="180" fontId="4" fillId="0" borderId="1" xfId="0" applyNumberFormat="1" applyFont="1" applyFill="1" applyBorder="1" applyAlignment="1" applyProtection="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51" applyFont="1" applyFill="1" applyBorder="1" applyAlignment="1">
      <alignment horizontal="left" vertical="center" wrapText="1"/>
    </xf>
    <xf numFmtId="0" fontId="4" fillId="0" borderId="1" xfId="51" applyFont="1" applyFill="1" applyBorder="1" applyAlignment="1">
      <alignment horizontal="center" vertical="center"/>
    </xf>
    <xf numFmtId="0" fontId="5" fillId="0" borderId="1" xfId="0" applyFont="1" applyFill="1" applyBorder="1" applyProtection="1">
      <alignment vertical="center"/>
    </xf>
    <xf numFmtId="179" fontId="4" fillId="0" borderId="1" xfId="0" applyNumberFormat="1" applyFont="1" applyFill="1" applyBorder="1" applyAlignment="1" applyProtection="1">
      <alignment horizontal="center" vertical="center" wrapText="1"/>
    </xf>
    <xf numFmtId="0" fontId="18" fillId="0" borderId="1" xfId="0" applyFont="1" applyFill="1" applyBorder="1" applyAlignment="1">
      <alignment horizontal="center" vertical="center"/>
    </xf>
    <xf numFmtId="0" fontId="19" fillId="0" borderId="0" xfId="0" applyFont="1" applyFill="1" applyAlignment="1">
      <alignment horizontal="center" vertical="center"/>
    </xf>
    <xf numFmtId="0" fontId="4" fillId="0" borderId="0" xfId="0" applyFont="1" applyFill="1" applyAlignment="1">
      <alignment horizontal="left" vertical="center"/>
    </xf>
    <xf numFmtId="0" fontId="20" fillId="0" borderId="0" xfId="0" applyFont="1" applyFill="1" applyAlignment="1">
      <alignment horizontal="left" vertical="center"/>
    </xf>
    <xf numFmtId="0" fontId="17" fillId="0" borderId="0" xfId="0" applyFont="1" applyFill="1" applyAlignment="1">
      <alignment horizontal="center" vertical="center"/>
    </xf>
    <xf numFmtId="0" fontId="4" fillId="0" borderId="0" xfId="0" applyFont="1" applyFill="1" applyAlignment="1">
      <alignment horizontal="center" vertical="center"/>
    </xf>
    <xf numFmtId="0" fontId="21" fillId="0" borderId="1" xfId="0" applyFont="1" applyFill="1" applyBorder="1" applyAlignment="1" applyProtection="1">
      <alignment horizontal="center" vertical="center" wrapText="1"/>
    </xf>
    <xf numFmtId="181" fontId="4" fillId="0" borderId="1" xfId="0" applyNumberFormat="1" applyFont="1" applyFill="1" applyBorder="1" applyAlignment="1" applyProtection="1">
      <alignment horizontal="center" vertical="center" wrapText="1"/>
    </xf>
    <xf numFmtId="0" fontId="20" fillId="0" borderId="0" xfId="0" applyFont="1" applyFill="1" applyAlignment="1">
      <alignment horizontal="center" vertical="center"/>
    </xf>
    <xf numFmtId="0" fontId="21" fillId="0" borderId="1" xfId="0" applyFont="1" applyFill="1" applyBorder="1" applyAlignment="1" applyProtection="1">
      <alignment horizontal="center" vertical="center"/>
    </xf>
    <xf numFmtId="180" fontId="18" fillId="0" borderId="0" xfId="0" applyNumberFormat="1" applyFont="1" applyFill="1" applyAlignment="1">
      <alignment horizontal="center" vertical="center"/>
    </xf>
    <xf numFmtId="181" fontId="18" fillId="0" borderId="0" xfId="0" applyNumberFormat="1" applyFont="1" applyFill="1" applyAlignment="1">
      <alignment horizontal="center" vertical="center" wrapText="1"/>
    </xf>
    <xf numFmtId="0" fontId="18" fillId="0" borderId="1" xfId="0" applyFont="1" applyFill="1" applyBorder="1" applyAlignment="1">
      <alignment horizontal="center" vertical="center" wrapText="1"/>
    </xf>
    <xf numFmtId="0" fontId="22" fillId="0" borderId="0" xfId="0" applyFont="1" applyFill="1">
      <alignment vertical="center"/>
    </xf>
    <xf numFmtId="177" fontId="5" fillId="0" borderId="1" xfId="0" applyNumberFormat="1" applyFont="1" applyFill="1" applyBorder="1" applyAlignment="1" applyProtection="1">
      <alignment horizontal="center" vertical="center" wrapText="1"/>
    </xf>
    <xf numFmtId="177" fontId="4" fillId="0"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left" vertical="center" wrapText="1"/>
    </xf>
    <xf numFmtId="179" fontId="4" fillId="0" borderId="1" xfId="0" applyNumberFormat="1" applyFont="1" applyFill="1" applyBorder="1" applyAlignment="1">
      <alignment horizontal="center" vertical="center"/>
    </xf>
    <xf numFmtId="0" fontId="19" fillId="0" borderId="1" xfId="0" applyFont="1" applyFill="1" applyBorder="1" applyAlignment="1">
      <alignment horizontal="center" vertical="center"/>
    </xf>
    <xf numFmtId="177" fontId="21" fillId="0" borderId="1" xfId="0" applyNumberFormat="1" applyFont="1" applyFill="1" applyBorder="1" applyAlignment="1" applyProtection="1">
      <alignment horizontal="center" vertical="center" wrapText="1"/>
    </xf>
    <xf numFmtId="181" fontId="4" fillId="0" borderId="1" xfId="0" applyNumberFormat="1" applyFont="1" applyFill="1" applyBorder="1" applyAlignment="1" applyProtection="1">
      <alignment horizontal="left" vertical="center" wrapText="1"/>
    </xf>
    <xf numFmtId="177" fontId="21" fillId="0" borderId="1" xfId="0" applyNumberFormat="1" applyFont="1" applyFill="1" applyBorder="1" applyAlignment="1" applyProtection="1">
      <alignment horizontal="center" vertical="center"/>
    </xf>
    <xf numFmtId="0" fontId="4" fillId="0" borderId="1" xfId="0" applyFont="1" applyFill="1" applyBorder="1" applyProtection="1">
      <alignment vertical="center"/>
    </xf>
    <xf numFmtId="177" fontId="5" fillId="0" borderId="1" xfId="0" applyNumberFormat="1" applyFont="1" applyFill="1" applyBorder="1" applyProtection="1">
      <alignment vertical="center"/>
    </xf>
    <xf numFmtId="0" fontId="4" fillId="0" borderId="2" xfId="0" applyFont="1" applyFill="1" applyBorder="1" applyAlignment="1" applyProtection="1">
      <alignment horizontal="left" vertical="center" wrapText="1"/>
    </xf>
    <xf numFmtId="0" fontId="4" fillId="0" borderId="3" xfId="0" applyFont="1" applyFill="1" applyBorder="1" applyAlignment="1" applyProtection="1">
      <alignment horizontal="left" vertical="center" wrapText="1"/>
    </xf>
    <xf numFmtId="0" fontId="4" fillId="0" borderId="4" xfId="0" applyFont="1" applyFill="1" applyBorder="1" applyAlignment="1" applyProtection="1">
      <alignment horizontal="left" vertical="center" wrapText="1"/>
    </xf>
    <xf numFmtId="179" fontId="16" fillId="0" borderId="0" xfId="0" applyNumberFormat="1" applyFont="1" applyFill="1" applyBorder="1" applyAlignment="1">
      <alignment horizontal="center" vertical="center"/>
    </xf>
    <xf numFmtId="180" fontId="4" fillId="0" borderId="1" xfId="0" applyNumberFormat="1" applyFont="1" applyFill="1" applyBorder="1" applyAlignment="1" applyProtection="1">
      <alignment horizontal="center" vertical="center" wrapText="1"/>
    </xf>
    <xf numFmtId="0" fontId="23" fillId="0" borderId="1" xfId="0" applyFont="1" applyFill="1" applyBorder="1" applyAlignment="1">
      <alignment horizontal="center" vertical="center"/>
    </xf>
    <xf numFmtId="0" fontId="15" fillId="0" borderId="0" xfId="0" applyNumberFormat="1" applyFont="1" applyFill="1" applyAlignment="1">
      <alignment horizontal="left" vertical="center"/>
    </xf>
    <xf numFmtId="0" fontId="15" fillId="0" borderId="0" xfId="0" applyNumberFormat="1" applyFont="1" applyFill="1" applyAlignment="1">
      <alignment horizontal="right" vertical="center"/>
    </xf>
    <xf numFmtId="0" fontId="23" fillId="0" borderId="0" xfId="0" applyFont="1" applyFill="1">
      <alignment vertical="center"/>
    </xf>
    <xf numFmtId="49" fontId="2" fillId="0" borderId="0" xfId="0" applyNumberFormat="1" applyFont="1" applyFill="1" applyAlignment="1">
      <alignment horizontal="center" vertical="center"/>
    </xf>
    <xf numFmtId="0" fontId="2" fillId="0" borderId="0" xfId="0" applyNumberFormat="1" applyFont="1" applyFill="1" applyAlignment="1">
      <alignment horizontal="right" vertical="center"/>
    </xf>
    <xf numFmtId="49" fontId="2" fillId="0" borderId="0" xfId="0" applyNumberFormat="1" applyFont="1" applyFill="1" applyAlignment="1">
      <alignment horizontal="center" vertical="center" wrapText="1"/>
    </xf>
    <xf numFmtId="0" fontId="4" fillId="0" borderId="0" xfId="0" applyNumberFormat="1" applyFont="1" applyFill="1" applyAlignment="1">
      <alignment horizontal="right" vertical="center" wrapText="1"/>
    </xf>
    <xf numFmtId="49" fontId="5" fillId="0" borderId="1" xfId="0" applyNumberFormat="1" applyFont="1" applyFill="1" applyBorder="1" applyAlignment="1" applyProtection="1">
      <alignment horizontal="center" vertical="center"/>
    </xf>
    <xf numFmtId="178"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lignment horizontal="left" vertical="center"/>
    </xf>
    <xf numFmtId="178" fontId="4"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right" vertical="center"/>
    </xf>
    <xf numFmtId="0" fontId="5" fillId="0" borderId="1" xfId="0" applyNumberFormat="1" applyFont="1" applyFill="1" applyBorder="1" applyAlignment="1">
      <alignment horizontal="right" vertical="center"/>
    </xf>
    <xf numFmtId="0" fontId="4" fillId="0" borderId="1" xfId="0" applyFont="1" applyFill="1" applyBorder="1" applyAlignment="1" applyProtection="1">
      <alignment horizontal="justify" vertical="center"/>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lignment horizontal="right" vertical="center"/>
    </xf>
    <xf numFmtId="0" fontId="4" fillId="0" borderId="1" xfId="0" applyFont="1" applyFill="1" applyBorder="1" applyAlignment="1">
      <alignment vertical="center" wrapText="1"/>
    </xf>
    <xf numFmtId="0" fontId="4" fillId="0" borderId="1" xfId="0" applyNumberFormat="1" applyFont="1" applyFill="1" applyBorder="1" applyAlignment="1" applyProtection="1">
      <alignment horizontal="right" vertical="center"/>
    </xf>
    <xf numFmtId="0" fontId="4" fillId="0" borderId="1" xfId="0" applyFont="1" applyFill="1" applyBorder="1" applyAlignment="1" applyProtection="1">
      <alignment horizontal="justify" vertical="center" wrapText="1"/>
    </xf>
    <xf numFmtId="0" fontId="4" fillId="0" borderId="1" xfId="0" applyFont="1" applyFill="1" applyBorder="1" applyAlignment="1">
      <alignment horizontal="justify" vertical="center"/>
    </xf>
    <xf numFmtId="176" fontId="4" fillId="0" borderId="1" xfId="0" applyNumberFormat="1" applyFont="1" applyFill="1" applyBorder="1" applyAlignment="1">
      <alignment horizontal="center" vertical="center"/>
    </xf>
    <xf numFmtId="176" fontId="4" fillId="0" borderId="1" xfId="0" applyNumberFormat="1" applyFont="1" applyFill="1" applyBorder="1" applyAlignment="1" applyProtection="1">
      <alignment horizontal="center" vertical="center"/>
    </xf>
    <xf numFmtId="49" fontId="24" fillId="0" borderId="0" xfId="0" applyNumberFormat="1" applyFont="1" applyAlignment="1">
      <alignment horizontal="center" vertical="center"/>
    </xf>
    <xf numFmtId="0" fontId="25" fillId="0" borderId="0" xfId="0" applyFont="1" applyAlignment="1">
      <alignment horizontal="center" vertical="center"/>
    </xf>
    <xf numFmtId="0" fontId="25" fillId="0" borderId="0" xfId="0" applyFont="1" applyFill="1" applyAlignment="1">
      <alignment horizontal="center" vertical="center"/>
    </xf>
    <xf numFmtId="49" fontId="19" fillId="0" borderId="0" xfId="0" applyNumberFormat="1" applyFont="1" applyAlignment="1">
      <alignment horizontal="left" vertical="center" wrapText="1"/>
    </xf>
    <xf numFmtId="0" fontId="19" fillId="0" borderId="0" xfId="0" applyFont="1" applyAlignment="1">
      <alignment horizontal="left" vertical="center" wrapText="1"/>
    </xf>
    <xf numFmtId="0" fontId="19" fillId="0" borderId="0" xfId="0" applyFont="1" applyFill="1" applyAlignment="1">
      <alignment horizontal="left" vertical="center" wrapText="1"/>
    </xf>
    <xf numFmtId="49" fontId="19" fillId="0" borderId="0" xfId="0" applyNumberFormat="1" applyFont="1" applyAlignment="1">
      <alignment horizontal="left" vertical="center"/>
    </xf>
    <xf numFmtId="49" fontId="19" fillId="0" borderId="0" xfId="0" applyNumberFormat="1" applyFont="1" applyFill="1" applyAlignment="1">
      <alignment horizontal="left" vertical="center"/>
    </xf>
    <xf numFmtId="0" fontId="19" fillId="0" borderId="0" xfId="0" applyFont="1" applyAlignment="1">
      <alignment horizontal="left" vertical="center"/>
    </xf>
    <xf numFmtId="0" fontId="19" fillId="0" borderId="0" xfId="0" applyFont="1" applyFill="1" applyAlignment="1">
      <alignment horizontal="right" vertical="center"/>
    </xf>
    <xf numFmtId="0" fontId="19" fillId="0" borderId="0" xfId="0" applyFont="1" applyAlignment="1">
      <alignment horizontal="right" vertical="center"/>
    </xf>
    <xf numFmtId="49" fontId="20" fillId="0" borderId="1" xfId="0" applyNumberFormat="1" applyFont="1" applyBorder="1" applyAlignment="1" applyProtection="1">
      <alignment horizontal="center" vertical="center"/>
    </xf>
    <xf numFmtId="0" fontId="20" fillId="0" borderId="1" xfId="0" applyFont="1" applyBorder="1" applyAlignment="1" applyProtection="1">
      <alignment horizontal="center" vertical="center"/>
    </xf>
    <xf numFmtId="0" fontId="20" fillId="0" borderId="1" xfId="0" applyFont="1" applyFill="1" applyBorder="1" applyAlignment="1" applyProtection="1">
      <alignment horizontal="center" vertical="center"/>
    </xf>
    <xf numFmtId="178" fontId="20" fillId="0" borderId="1" xfId="0" applyNumberFormat="1" applyFont="1" applyFill="1" applyBorder="1" applyAlignment="1" applyProtection="1">
      <alignment horizontal="center" vertical="center"/>
    </xf>
    <xf numFmtId="49" fontId="20" fillId="0" borderId="1" xfId="0" applyNumberFormat="1" applyFont="1" applyBorder="1" applyAlignment="1" applyProtection="1">
      <alignment horizontal="left" vertical="center"/>
    </xf>
    <xf numFmtId="0" fontId="20" fillId="0" borderId="1" xfId="0" applyFont="1" applyBorder="1" applyAlignment="1" applyProtection="1">
      <alignment horizontal="left" vertical="center"/>
    </xf>
    <xf numFmtId="0" fontId="19" fillId="0" borderId="1" xfId="0" applyFont="1" applyFill="1" applyBorder="1" applyAlignment="1" applyProtection="1">
      <alignment horizontal="center" vertical="center"/>
    </xf>
    <xf numFmtId="178" fontId="19" fillId="0" borderId="1" xfId="0" applyNumberFormat="1" applyFont="1" applyFill="1" applyBorder="1" applyAlignment="1" applyProtection="1">
      <alignment horizontal="center" vertical="center"/>
    </xf>
    <xf numFmtId="177" fontId="19" fillId="0" borderId="1" xfId="0" applyNumberFormat="1" applyFont="1" applyFill="1" applyBorder="1" applyAlignment="1" applyProtection="1">
      <alignment horizontal="right" vertical="center"/>
    </xf>
    <xf numFmtId="0" fontId="19" fillId="0" borderId="1" xfId="0" applyFont="1" applyBorder="1" applyAlignment="1" applyProtection="1">
      <alignment horizontal="center" vertical="center"/>
    </xf>
    <xf numFmtId="0" fontId="20" fillId="0" borderId="1" xfId="0" applyFont="1" applyBorder="1" applyProtection="1">
      <alignment vertical="center"/>
    </xf>
    <xf numFmtId="0" fontId="19" fillId="0" borderId="1" xfId="0" applyFont="1" applyFill="1" applyBorder="1" applyAlignment="1" applyProtection="1">
      <alignment horizontal="right" vertical="center"/>
    </xf>
    <xf numFmtId="49" fontId="19" fillId="0" borderId="1" xfId="0" applyNumberFormat="1" applyFont="1" applyBorder="1" applyAlignment="1" applyProtection="1">
      <alignment horizontal="left" vertical="center"/>
    </xf>
    <xf numFmtId="0" fontId="19" fillId="0" borderId="1" xfId="0" applyFont="1" applyBorder="1" applyAlignment="1" applyProtection="1">
      <alignment horizontal="left" vertical="center"/>
    </xf>
    <xf numFmtId="49" fontId="19" fillId="0" borderId="1" xfId="0" applyNumberFormat="1" applyFont="1" applyFill="1" applyBorder="1" applyAlignment="1" applyProtection="1">
      <alignment horizontal="center" vertical="center"/>
    </xf>
    <xf numFmtId="49" fontId="20" fillId="0" borderId="1" xfId="0" applyNumberFormat="1" applyFont="1" applyFill="1" applyBorder="1" applyAlignment="1" applyProtection="1">
      <alignment horizontal="center" vertical="center"/>
    </xf>
    <xf numFmtId="178" fontId="19" fillId="0" borderId="1" xfId="0" applyNumberFormat="1" applyFont="1" applyFill="1" applyBorder="1" applyAlignment="1" applyProtection="1">
      <alignment horizontal="right" vertical="center"/>
    </xf>
    <xf numFmtId="0" fontId="19" fillId="0" borderId="1" xfId="0" applyFont="1" applyFill="1" applyBorder="1" applyAlignment="1" applyProtection="1">
      <alignment horizontal="center" vertical="center" wrapText="1"/>
    </xf>
    <xf numFmtId="0" fontId="19" fillId="0" borderId="1" xfId="0" applyFont="1" applyBorder="1" applyAlignment="1" applyProtection="1">
      <alignment horizontal="justify" vertical="center" wrapText="1"/>
    </xf>
    <xf numFmtId="49" fontId="25" fillId="0" borderId="0" xfId="0" applyNumberFormat="1" applyFont="1" applyAlignment="1">
      <alignment horizontal="center" vertical="center"/>
    </xf>
    <xf numFmtId="0" fontId="20" fillId="0" borderId="7" xfId="0" applyFont="1" applyFill="1" applyBorder="1" applyAlignment="1" applyProtection="1">
      <alignment horizontal="center" vertical="center"/>
    </xf>
    <xf numFmtId="0" fontId="20" fillId="0" borderId="8" xfId="0" applyFont="1" applyFill="1" applyBorder="1" applyAlignment="1" applyProtection="1">
      <alignment horizontal="center" vertical="center"/>
    </xf>
    <xf numFmtId="0" fontId="20" fillId="0" borderId="7" xfId="0" applyFont="1" applyFill="1" applyBorder="1" applyAlignment="1" applyProtection="1">
      <alignment horizontal="center" vertical="center" wrapText="1"/>
    </xf>
    <xf numFmtId="0" fontId="20" fillId="0" borderId="9" xfId="0" applyFont="1" applyFill="1" applyBorder="1" applyAlignment="1" applyProtection="1">
      <alignment horizontal="center" vertical="center"/>
    </xf>
    <xf numFmtId="0" fontId="19" fillId="0" borderId="7" xfId="0" applyFont="1" applyFill="1" applyBorder="1" applyAlignment="1" applyProtection="1">
      <alignment horizontal="center" vertical="center"/>
    </xf>
    <xf numFmtId="0" fontId="19" fillId="0" borderId="7" xfId="0" applyFont="1" applyFill="1" applyBorder="1" applyAlignment="1" applyProtection="1">
      <alignment horizontal="left" vertical="center"/>
    </xf>
    <xf numFmtId="177" fontId="19" fillId="0" borderId="7" xfId="0" applyNumberFormat="1" applyFont="1" applyFill="1" applyBorder="1" applyAlignment="1" applyProtection="1">
      <alignment horizontal="center" vertical="center"/>
    </xf>
    <xf numFmtId="177" fontId="19" fillId="0" borderId="10" xfId="0" applyNumberFormat="1" applyFont="1" applyFill="1" applyBorder="1" applyAlignment="1" applyProtection="1">
      <alignment horizontal="center" vertical="center"/>
    </xf>
    <xf numFmtId="177" fontId="19" fillId="0" borderId="11" xfId="0" applyNumberFormat="1" applyFont="1" applyFill="1" applyBorder="1" applyAlignment="1" applyProtection="1">
      <alignment horizontal="center" vertical="center"/>
    </xf>
    <xf numFmtId="0" fontId="0" fillId="0" borderId="0" xfId="0" applyFill="1" applyAlignment="1">
      <alignment horizontal="right" vertical="center"/>
    </xf>
    <xf numFmtId="10" fontId="0" fillId="0" borderId="0" xfId="0" applyNumberFormat="1" applyFill="1">
      <alignment vertical="center"/>
    </xf>
    <xf numFmtId="0" fontId="26" fillId="0" borderId="0" xfId="0" applyFont="1" applyFill="1" applyAlignment="1">
      <alignment vertical="center"/>
    </xf>
    <xf numFmtId="0" fontId="27" fillId="0" borderId="0" xfId="0" applyFont="1" applyFill="1" applyAlignment="1">
      <alignment horizontal="left" vertical="center"/>
    </xf>
    <xf numFmtId="0" fontId="26" fillId="0" borderId="0" xfId="0" applyFont="1" applyFill="1" applyAlignment="1">
      <alignment horizontal="justify" vertical="center"/>
    </xf>
    <xf numFmtId="0" fontId="28" fillId="0" borderId="0" xfId="0" applyFont="1" applyFill="1" applyBorder="1" applyAlignment="1">
      <alignment horizontal="left" vertical="center" wrapText="1"/>
    </xf>
    <xf numFmtId="0" fontId="26" fillId="0" borderId="0" xfId="0" applyFont="1" applyFill="1" applyAlignment="1">
      <alignment horizontal="justify" vertical="center" indent="2"/>
    </xf>
    <xf numFmtId="0" fontId="29" fillId="0" borderId="0" xfId="0" applyFont="1" applyFill="1" applyAlignment="1">
      <alignment horizontal="justify" vertical="center" indent="2"/>
    </xf>
    <xf numFmtId="0" fontId="29" fillId="0" borderId="0" xfId="0" applyFont="1" applyFill="1" applyAlignment="1">
      <alignment horizontal="justify"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常规 3 4" xfId="47"/>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externalLink" Target="externalLinks/externalLink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36149;&#28207;&#30417;&#27979;\&#38054;&#24030;&#23433;&#20840;&#30417;&#27979;&#25307;&#26631;&#25991;&#20214;\&#38054;&#24030;&#23433;&#20840;&#30417;&#27979;&#25307;&#26631;&#25991;&#20214;\6%20%20&#23433;&#20840;&#30417;&#27979;&#31995;&#32479;&#24037;&#31243;&#25307;&#26631;--2024.10.31&#25552;&#20132;&#19994;&#20027;&#25991;&#20214;\&#26368;&#26032;&#25552;&#20132;&#25991;&#20214;&#65306;&#38054;&#24030;&#25277;&#33988;&#23433;&#20840;&#30417;&#27979;&#31995;&#32479;&#24037;&#31243;&#25307;&#26631;&#25991;&#20214;+&#28165;&#21333;+&#38468;&#22270;--&#20462;&#25913;&#26356;&#26032;&#19987;&#29992;&#25216;&#26415;&#25991;&#20214;&#21644;&#24037;&#31243;&#37327;&#28165;&#21333;2024.11.26\&#25307;&#26631;&#24037;&#31243;&#37327;&#28165;&#21333;\&#24191;&#35199;&#38054;&#24030;&#25277;&#27700;&#33988;&#33021;&#30005;&#31449;&#23433;&#20840;&#30417;&#27979;&#31995;&#32479;&#24037;&#31243;&#25307;&#26631;&#24037;&#31243;&#37327;&#28165;&#21333;--2024.11.2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工程量清单编制说明"/>
      <sheetName val="投标报价汇总表"/>
      <sheetName val="1措施项目"/>
      <sheetName val="2建筑工程"/>
      <sheetName val="3上水库"/>
      <sheetName val="4下水库"/>
      <sheetName val="5输水系统"/>
      <sheetName val="6发电系统"/>
      <sheetName val="7共用设备"/>
      <sheetName val="8监测自动化系统"/>
      <sheetName val="9巡视检查、观测及资料整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2"/>
  <sheetViews>
    <sheetView workbookViewId="0">
      <selection activeCell="A24" sqref="A24"/>
    </sheetView>
  </sheetViews>
  <sheetFormatPr defaultColWidth="7.96875" defaultRowHeight="15.75"/>
  <cols>
    <col min="1" max="1" width="106" style="258" customWidth="1"/>
    <col min="2" max="16384" width="7.96875" style="258"/>
  </cols>
  <sheetData>
    <row r="1" s="258" customFormat="1" spans="1:1">
      <c r="A1" s="259" t="s">
        <v>0</v>
      </c>
    </row>
    <row r="2" s="258" customFormat="1" ht="49" customHeight="1" spans="1:1">
      <c r="A2" s="260" t="s">
        <v>1</v>
      </c>
    </row>
    <row r="3" s="258" customFormat="1" ht="50" customHeight="1" spans="1:1">
      <c r="A3" s="261" t="s">
        <v>2</v>
      </c>
    </row>
    <row r="4" s="258" customFormat="1" ht="36" customHeight="1" spans="1:1">
      <c r="A4" s="261" t="s">
        <v>3</v>
      </c>
    </row>
    <row r="5" s="258" customFormat="1" ht="36" customHeight="1" spans="1:1">
      <c r="A5" s="260" t="s">
        <v>4</v>
      </c>
    </row>
    <row r="6" s="258" customFormat="1" ht="30" customHeight="1" spans="1:1">
      <c r="A6" s="260" t="s">
        <v>5</v>
      </c>
    </row>
    <row r="7" s="258" customFormat="1" ht="33" customHeight="1" spans="1:1">
      <c r="A7" s="260" t="s">
        <v>6</v>
      </c>
    </row>
    <row r="8" s="258" customFormat="1" ht="47.25" spans="1:1">
      <c r="A8" s="260" t="s">
        <v>7</v>
      </c>
    </row>
    <row r="9" s="258" customFormat="1" ht="17" customHeight="1" spans="1:1">
      <c r="A9" s="260" t="s">
        <v>8</v>
      </c>
    </row>
    <row r="10" s="258" customFormat="1" ht="17" customHeight="1" spans="1:1">
      <c r="A10" s="262" t="s">
        <v>9</v>
      </c>
    </row>
    <row r="11" s="258" customFormat="1" ht="17" customHeight="1" spans="1:1">
      <c r="A11" s="263" t="s">
        <v>10</v>
      </c>
    </row>
    <row r="12" s="258" customFormat="1" ht="31.5" spans="1:1">
      <c r="A12" s="263" t="s">
        <v>11</v>
      </c>
    </row>
    <row r="13" s="258" customFormat="1" ht="17" customHeight="1" spans="1:1">
      <c r="A13" s="260" t="s">
        <v>12</v>
      </c>
    </row>
    <row r="14" s="258" customFormat="1" ht="18" customHeight="1" spans="1:1">
      <c r="A14" s="264" t="s">
        <v>13</v>
      </c>
    </row>
    <row r="15" s="258" customFormat="1" ht="31.5" spans="1:1">
      <c r="A15" s="260" t="s">
        <v>14</v>
      </c>
    </row>
    <row r="16" s="258" customFormat="1" ht="20" customHeight="1" spans="1:1">
      <c r="A16" s="260" t="s">
        <v>15</v>
      </c>
    </row>
    <row r="17" s="258" customFormat="1" ht="32" customHeight="1" spans="1:1">
      <c r="A17" s="262" t="s">
        <v>16</v>
      </c>
    </row>
    <row r="18" s="258" customFormat="1" ht="32" customHeight="1" spans="1:1">
      <c r="A18" s="262" t="s">
        <v>17</v>
      </c>
    </row>
    <row r="19" s="258" customFormat="1" ht="18" customHeight="1" spans="1:1">
      <c r="A19" s="259" t="s">
        <v>18</v>
      </c>
    </row>
    <row r="20" s="258" customFormat="1" ht="18" customHeight="1" spans="1:1">
      <c r="A20" s="260" t="s">
        <v>19</v>
      </c>
    </row>
    <row r="21" s="258" customFormat="1" ht="18" customHeight="1" spans="1:1">
      <c r="A21" s="259" t="s">
        <v>20</v>
      </c>
    </row>
    <row r="22" s="258" customFormat="1" ht="31.5" spans="1:1">
      <c r="A22" s="260" t="s">
        <v>21</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selection activeCell="B16" sqref="B16"/>
    </sheetView>
  </sheetViews>
  <sheetFormatPr defaultColWidth="9" defaultRowHeight="15" outlineLevelCol="6"/>
  <cols>
    <col min="1" max="1" width="9.6171875" customWidth="1"/>
    <col min="2" max="2" width="30.53125" customWidth="1"/>
    <col min="3" max="4" width="20.5703125" customWidth="1"/>
    <col min="5" max="5" width="15.59375" customWidth="1"/>
  </cols>
  <sheetData>
    <row r="1" ht="21" customHeight="1" spans="1:5">
      <c r="A1" s="216" t="s">
        <v>22</v>
      </c>
      <c r="B1" s="246"/>
      <c r="C1" s="246"/>
      <c r="D1" s="246"/>
      <c r="E1" s="246"/>
    </row>
    <row r="2" ht="21" customHeight="1" spans="1:5">
      <c r="A2" s="222" t="s">
        <v>23</v>
      </c>
      <c r="B2" s="222"/>
      <c r="C2" s="222"/>
      <c r="D2" s="222"/>
      <c r="E2" s="222"/>
    </row>
    <row r="3" ht="21" customHeight="1" spans="1:5">
      <c r="A3" s="222" t="s">
        <v>24</v>
      </c>
      <c r="B3" s="222"/>
      <c r="C3" s="222"/>
      <c r="D3" s="222"/>
      <c r="E3" s="222"/>
    </row>
    <row r="4" ht="21" customHeight="1" spans="1:7">
      <c r="A4" s="247" t="s">
        <v>25</v>
      </c>
      <c r="B4" s="247" t="s">
        <v>26</v>
      </c>
      <c r="C4" s="247" t="s">
        <v>27</v>
      </c>
      <c r="D4" s="247"/>
      <c r="E4" s="248" t="s">
        <v>28</v>
      </c>
      <c r="F4" s="37"/>
      <c r="G4" s="37"/>
    </row>
    <row r="5" ht="21" customHeight="1" spans="1:7">
      <c r="A5" s="247"/>
      <c r="B5" s="247"/>
      <c r="C5" s="249" t="s">
        <v>29</v>
      </c>
      <c r="D5" s="249" t="s">
        <v>30</v>
      </c>
      <c r="E5" s="250"/>
      <c r="F5" s="37"/>
      <c r="G5" s="37"/>
    </row>
    <row r="6" ht="21" customHeight="1" spans="1:7">
      <c r="A6" s="251">
        <v>1</v>
      </c>
      <c r="B6" s="252" t="s">
        <v>31</v>
      </c>
      <c r="C6" s="253" t="s">
        <v>32</v>
      </c>
      <c r="D6" s="253"/>
      <c r="E6" s="253"/>
      <c r="F6" s="37"/>
      <c r="G6" s="37"/>
    </row>
    <row r="7" ht="21" customHeight="1" spans="1:7">
      <c r="A7" s="251">
        <v>2</v>
      </c>
      <c r="B7" s="252" t="s">
        <v>33</v>
      </c>
      <c r="C7" s="253" t="s">
        <v>32</v>
      </c>
      <c r="D7" s="253"/>
      <c r="E7" s="253"/>
      <c r="F7" s="37"/>
      <c r="G7" s="37"/>
    </row>
    <row r="8" ht="21" customHeight="1" spans="1:7">
      <c r="A8" s="251">
        <v>3</v>
      </c>
      <c r="B8" s="252" t="s">
        <v>34</v>
      </c>
      <c r="C8" s="253"/>
      <c r="D8" s="253"/>
      <c r="E8" s="253"/>
      <c r="F8" s="37"/>
      <c r="G8" s="37"/>
    </row>
    <row r="9" ht="21" customHeight="1" spans="1:7">
      <c r="A9" s="251">
        <v>4</v>
      </c>
      <c r="B9" s="252" t="s">
        <v>35</v>
      </c>
      <c r="C9" s="253"/>
      <c r="D9" s="253"/>
      <c r="E9" s="253"/>
      <c r="F9" s="37"/>
      <c r="G9" s="37"/>
    </row>
    <row r="10" ht="21" customHeight="1" spans="1:7">
      <c r="A10" s="251">
        <v>5</v>
      </c>
      <c r="B10" s="252" t="s">
        <v>36</v>
      </c>
      <c r="C10" s="253"/>
      <c r="D10" s="253"/>
      <c r="E10" s="253"/>
      <c r="F10" s="37"/>
      <c r="G10" s="37"/>
    </row>
    <row r="11" ht="21" customHeight="1" spans="1:7">
      <c r="A11" s="251">
        <v>6</v>
      </c>
      <c r="B11" s="252" t="s">
        <v>37</v>
      </c>
      <c r="C11" s="253"/>
      <c r="D11" s="253"/>
      <c r="E11" s="253"/>
      <c r="F11" s="37"/>
      <c r="G11" s="37"/>
    </row>
    <row r="12" ht="21" customHeight="1" spans="1:7">
      <c r="A12" s="251">
        <v>7</v>
      </c>
      <c r="B12" s="252" t="s">
        <v>38</v>
      </c>
      <c r="C12" s="253"/>
      <c r="D12" s="253"/>
      <c r="E12" s="253"/>
      <c r="F12" s="37"/>
      <c r="G12" s="37"/>
    </row>
    <row r="13" ht="21" customHeight="1" spans="1:7">
      <c r="A13" s="251">
        <v>8</v>
      </c>
      <c r="B13" s="252" t="s">
        <v>39</v>
      </c>
      <c r="C13" s="253"/>
      <c r="D13" s="253"/>
      <c r="E13" s="253"/>
      <c r="F13" s="37"/>
      <c r="G13" s="37"/>
    </row>
    <row r="14" ht="21" customHeight="1" spans="1:7">
      <c r="A14" s="251">
        <v>9</v>
      </c>
      <c r="B14" s="252" t="s">
        <v>40</v>
      </c>
      <c r="C14" s="253"/>
      <c r="D14" s="253"/>
      <c r="E14" s="253"/>
      <c r="F14" s="37"/>
      <c r="G14" s="37"/>
    </row>
    <row r="15" ht="21" customHeight="1" spans="1:7">
      <c r="A15" s="251">
        <v>10</v>
      </c>
      <c r="B15" s="252" t="s">
        <v>41</v>
      </c>
      <c r="C15" s="253" t="s">
        <v>32</v>
      </c>
      <c r="D15" s="253"/>
      <c r="E15" s="253"/>
      <c r="F15" s="37"/>
      <c r="G15" s="37"/>
    </row>
    <row r="16" ht="21" customHeight="1" spans="1:7">
      <c r="A16" s="251"/>
      <c r="B16" s="252" t="s">
        <v>42</v>
      </c>
      <c r="C16" s="253"/>
      <c r="D16" s="253"/>
      <c r="E16" s="253"/>
      <c r="F16" s="37"/>
      <c r="G16" s="37"/>
    </row>
    <row r="17" ht="21" customHeight="1" spans="1:7">
      <c r="A17" s="251"/>
      <c r="B17" s="252" t="s">
        <v>43</v>
      </c>
      <c r="C17" s="254"/>
      <c r="D17" s="255"/>
      <c r="E17" s="253"/>
      <c r="F17" s="37"/>
      <c r="G17" s="37"/>
    </row>
    <row r="18" spans="1:7">
      <c r="A18" s="37"/>
      <c r="B18" s="37"/>
      <c r="C18" s="37"/>
      <c r="D18" s="37"/>
      <c r="E18" s="37"/>
      <c r="F18" s="37"/>
      <c r="G18" s="37"/>
    </row>
    <row r="19" spans="1:7">
      <c r="A19" s="37"/>
      <c r="B19" s="37"/>
      <c r="C19" s="37"/>
      <c r="D19" s="37"/>
      <c r="E19" s="37"/>
      <c r="F19" s="37"/>
      <c r="G19" s="37"/>
    </row>
    <row r="20" spans="1:7">
      <c r="A20" s="37"/>
      <c r="B20" s="37"/>
      <c r="C20" s="256"/>
      <c r="D20" s="37"/>
      <c r="E20" s="37"/>
      <c r="F20" s="37"/>
      <c r="G20" s="37"/>
    </row>
    <row r="21" spans="1:7">
      <c r="A21" s="37"/>
      <c r="B21" s="37"/>
      <c r="C21" s="256"/>
      <c r="D21" s="37"/>
      <c r="E21" s="37"/>
      <c r="F21" s="37"/>
      <c r="G21" s="37"/>
    </row>
    <row r="22" spans="1:7">
      <c r="A22" s="37"/>
      <c r="B22" s="37"/>
      <c r="C22" s="256"/>
      <c r="D22" s="257"/>
      <c r="E22" s="37"/>
      <c r="F22" s="37"/>
      <c r="G22" s="37"/>
    </row>
  </sheetData>
  <mergeCells count="8">
    <mergeCell ref="A1:E1"/>
    <mergeCell ref="A2:E2"/>
    <mergeCell ref="A3:E3"/>
    <mergeCell ref="C4:D4"/>
    <mergeCell ref="C17:D17"/>
    <mergeCell ref="A4:A5"/>
    <mergeCell ref="B4:B5"/>
    <mergeCell ref="E4:E5"/>
  </mergeCells>
  <pageMargins left="0.7" right="0.7" top="0.75" bottom="0.75" header="0.3" footer="0.3"/>
  <pageSetup paperSize="8"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selection activeCell="I16" sqref="I16"/>
    </sheetView>
  </sheetViews>
  <sheetFormatPr defaultColWidth="8.875" defaultRowHeight="21" customHeight="1" outlineLevelCol="6"/>
  <cols>
    <col min="1" max="1" width="9.6171875" customWidth="1"/>
    <col min="2" max="2" width="30.53125" customWidth="1"/>
    <col min="3" max="6" width="9.625" style="37" customWidth="1"/>
    <col min="7" max="7" width="20.5703125" customWidth="1"/>
  </cols>
  <sheetData>
    <row r="1" ht="27" customHeight="1" spans="1:7">
      <c r="A1" s="216" t="s">
        <v>44</v>
      </c>
      <c r="B1" s="217"/>
      <c r="C1" s="218"/>
      <c r="D1" s="218"/>
      <c r="E1" s="218"/>
      <c r="F1" s="218"/>
      <c r="G1" s="217"/>
    </row>
    <row r="2" customHeight="1" spans="1:7">
      <c r="A2" s="219" t="s">
        <v>23</v>
      </c>
      <c r="B2" s="220"/>
      <c r="C2" s="221"/>
      <c r="D2" s="221"/>
      <c r="E2" s="221"/>
      <c r="F2" s="221"/>
      <c r="G2" s="220"/>
    </row>
    <row r="3" customHeight="1" spans="1:7">
      <c r="A3" s="222" t="s">
        <v>24</v>
      </c>
      <c r="B3" s="222"/>
      <c r="C3" s="223"/>
      <c r="D3" s="223"/>
      <c r="E3" s="223"/>
      <c r="F3" s="223"/>
      <c r="G3" s="222"/>
    </row>
    <row r="4" customHeight="1" spans="1:7">
      <c r="A4" s="222" t="s">
        <v>45</v>
      </c>
      <c r="B4" s="224"/>
      <c r="C4" s="225"/>
      <c r="D4" s="225"/>
      <c r="E4" s="225" t="s">
        <v>46</v>
      </c>
      <c r="F4" s="225"/>
      <c r="G4" s="226"/>
    </row>
    <row r="5" customHeight="1" spans="1:7">
      <c r="A5" s="227" t="s">
        <v>47</v>
      </c>
      <c r="B5" s="228" t="s">
        <v>26</v>
      </c>
      <c r="C5" s="229" t="s">
        <v>48</v>
      </c>
      <c r="D5" s="230" t="s">
        <v>49</v>
      </c>
      <c r="E5" s="229" t="s">
        <v>50</v>
      </c>
      <c r="F5" s="229" t="s">
        <v>51</v>
      </c>
      <c r="G5" s="228" t="s">
        <v>28</v>
      </c>
    </row>
    <row r="6" customHeight="1" spans="1:7">
      <c r="A6" s="231">
        <v>1</v>
      </c>
      <c r="B6" s="232" t="s">
        <v>31</v>
      </c>
      <c r="C6" s="233"/>
      <c r="D6" s="234"/>
      <c r="E6" s="233"/>
      <c r="F6" s="235"/>
      <c r="G6" s="236"/>
    </row>
    <row r="7" customHeight="1" spans="1:7">
      <c r="A7" s="231" t="s">
        <v>52</v>
      </c>
      <c r="B7" s="237" t="s">
        <v>53</v>
      </c>
      <c r="C7" s="229"/>
      <c r="D7" s="230"/>
      <c r="E7" s="233"/>
      <c r="F7" s="238"/>
      <c r="G7" s="236"/>
    </row>
    <row r="8" customHeight="1" spans="1:7">
      <c r="A8" s="239" t="s">
        <v>54</v>
      </c>
      <c r="B8" s="240" t="s">
        <v>55</v>
      </c>
      <c r="C8" s="233" t="s">
        <v>56</v>
      </c>
      <c r="D8" s="241">
        <v>1</v>
      </c>
      <c r="E8" s="233"/>
      <c r="F8" s="235"/>
      <c r="G8" s="236"/>
    </row>
    <row r="9" customHeight="1" spans="1:7">
      <c r="A9" s="239" t="s">
        <v>57</v>
      </c>
      <c r="B9" s="240" t="s">
        <v>58</v>
      </c>
      <c r="C9" s="233" t="s">
        <v>56</v>
      </c>
      <c r="D9" s="241">
        <v>1</v>
      </c>
      <c r="E9" s="233"/>
      <c r="F9" s="235"/>
      <c r="G9" s="236"/>
    </row>
    <row r="10" customHeight="1" spans="1:7">
      <c r="A10" s="231" t="s">
        <v>59</v>
      </c>
      <c r="B10" s="232" t="s">
        <v>60</v>
      </c>
      <c r="C10" s="229"/>
      <c r="D10" s="242"/>
      <c r="E10" s="229"/>
      <c r="F10" s="243"/>
      <c r="G10" s="228"/>
    </row>
    <row r="11" customHeight="1" spans="1:7">
      <c r="A11" s="239" t="s">
        <v>61</v>
      </c>
      <c r="B11" s="240" t="s">
        <v>62</v>
      </c>
      <c r="C11" s="233" t="s">
        <v>56</v>
      </c>
      <c r="D11" s="241">
        <v>1</v>
      </c>
      <c r="E11" s="244"/>
      <c r="F11" s="235"/>
      <c r="G11" s="236"/>
    </row>
    <row r="12" customHeight="1" spans="1:7">
      <c r="A12" s="239" t="s">
        <v>63</v>
      </c>
      <c r="B12" s="240" t="s">
        <v>64</v>
      </c>
      <c r="C12" s="233" t="s">
        <v>56</v>
      </c>
      <c r="D12" s="241">
        <v>1</v>
      </c>
      <c r="E12" s="244"/>
      <c r="F12" s="235"/>
      <c r="G12" s="236"/>
    </row>
    <row r="13" customHeight="1" spans="1:7">
      <c r="A13" s="239" t="s">
        <v>65</v>
      </c>
      <c r="B13" s="240" t="s">
        <v>66</v>
      </c>
      <c r="C13" s="233" t="s">
        <v>56</v>
      </c>
      <c r="D13" s="241">
        <v>1</v>
      </c>
      <c r="E13" s="244"/>
      <c r="F13" s="235"/>
      <c r="G13" s="236"/>
    </row>
    <row r="14" customHeight="1" spans="1:7">
      <c r="A14" s="239" t="s">
        <v>67</v>
      </c>
      <c r="B14" s="240" t="s">
        <v>68</v>
      </c>
      <c r="C14" s="233" t="s">
        <v>56</v>
      </c>
      <c r="D14" s="241">
        <v>1</v>
      </c>
      <c r="E14" s="244"/>
      <c r="F14" s="235"/>
      <c r="G14" s="236"/>
    </row>
    <row r="15" customHeight="1" spans="1:7">
      <c r="A15" s="239" t="s">
        <v>69</v>
      </c>
      <c r="B15" s="240" t="s">
        <v>70</v>
      </c>
      <c r="C15" s="233" t="s">
        <v>56</v>
      </c>
      <c r="D15" s="241">
        <v>1</v>
      </c>
      <c r="E15" s="233"/>
      <c r="F15" s="235"/>
      <c r="G15" s="236"/>
    </row>
    <row r="16" ht="29" customHeight="1" spans="1:7">
      <c r="A16" s="231" t="s">
        <v>71</v>
      </c>
      <c r="B16" s="232" t="s">
        <v>72</v>
      </c>
      <c r="C16" s="233" t="s">
        <v>56</v>
      </c>
      <c r="D16" s="241">
        <v>1</v>
      </c>
      <c r="E16" s="235">
        <v>295640</v>
      </c>
      <c r="F16" s="235">
        <v>295640</v>
      </c>
      <c r="G16" s="245" t="s">
        <v>73</v>
      </c>
    </row>
    <row r="17" customHeight="1" spans="1:7">
      <c r="A17" s="231" t="s">
        <v>74</v>
      </c>
      <c r="B17" s="232" t="s">
        <v>75</v>
      </c>
      <c r="C17" s="233" t="s">
        <v>56</v>
      </c>
      <c r="D17" s="241">
        <v>1</v>
      </c>
      <c r="E17" s="233"/>
      <c r="F17" s="235"/>
      <c r="G17" s="245"/>
    </row>
    <row r="18" customHeight="1" spans="1:7">
      <c r="A18" s="231" t="s">
        <v>76</v>
      </c>
      <c r="B18" s="232" t="s">
        <v>77</v>
      </c>
      <c r="C18" s="233" t="s">
        <v>56</v>
      </c>
      <c r="D18" s="241">
        <v>1</v>
      </c>
      <c r="E18" s="233"/>
      <c r="F18" s="235"/>
      <c r="G18" s="245"/>
    </row>
  </sheetData>
  <mergeCells count="5">
    <mergeCell ref="A1:G1"/>
    <mergeCell ref="A2:G2"/>
    <mergeCell ref="A3:G3"/>
    <mergeCell ref="A4:B4"/>
    <mergeCell ref="E4:G4"/>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83"/>
  <sheetViews>
    <sheetView zoomScale="70" zoomScaleNormal="70" workbookViewId="0">
      <selection activeCell="I57" sqref="I57"/>
    </sheetView>
  </sheetViews>
  <sheetFormatPr defaultColWidth="9" defaultRowHeight="21" customHeight="1"/>
  <cols>
    <col min="1" max="1" width="9.6171875" style="193" customWidth="1"/>
    <col min="2" max="2" width="20.5703125" style="106" customWidth="1"/>
    <col min="3" max="3" width="40.4921875" style="106" customWidth="1"/>
    <col min="4" max="6" width="9.6171875" style="103" customWidth="1"/>
    <col min="7" max="7" width="9.6171875" style="194" customWidth="1"/>
    <col min="8" max="8" width="26.5078125" style="106" customWidth="1"/>
    <col min="9" max="9" width="12.125" style="103" customWidth="1"/>
    <col min="10" max="34" width="9" style="103"/>
    <col min="35" max="16384" width="9" style="195"/>
  </cols>
  <sheetData>
    <row r="1" customHeight="1" spans="1:8">
      <c r="A1" s="38" t="s">
        <v>44</v>
      </c>
      <c r="B1" s="196"/>
      <c r="C1" s="196"/>
      <c r="D1" s="196"/>
      <c r="E1" s="196"/>
      <c r="F1" s="196"/>
      <c r="G1" s="197"/>
      <c r="H1" s="198"/>
    </row>
    <row r="2" s="104" customFormat="1" customHeight="1" spans="1:8">
      <c r="A2" s="44" t="s">
        <v>23</v>
      </c>
      <c r="B2" s="45"/>
      <c r="C2" s="45"/>
      <c r="D2" s="45"/>
      <c r="E2" s="45"/>
      <c r="F2" s="45"/>
      <c r="G2" s="199"/>
      <c r="H2" s="45"/>
    </row>
    <row r="3" s="104" customFormat="1" customHeight="1" spans="1:8">
      <c r="A3" s="48" t="s">
        <v>24</v>
      </c>
      <c r="B3" s="48"/>
      <c r="C3" s="48"/>
      <c r="D3" s="48"/>
      <c r="E3" s="48"/>
      <c r="F3" s="48"/>
      <c r="G3" s="48"/>
      <c r="H3" s="44"/>
    </row>
    <row r="4" s="104" customFormat="1" customHeight="1" spans="1:8">
      <c r="A4" s="48" t="s">
        <v>78</v>
      </c>
      <c r="B4" s="45"/>
      <c r="C4" s="45"/>
      <c r="D4" s="49"/>
      <c r="E4" s="49"/>
      <c r="F4" s="49" t="s">
        <v>79</v>
      </c>
      <c r="G4" s="49"/>
      <c r="H4" s="47"/>
    </row>
    <row r="5" s="104" customFormat="1" customHeight="1" spans="1:8">
      <c r="A5" s="200" t="s">
        <v>47</v>
      </c>
      <c r="B5" s="113" t="s">
        <v>26</v>
      </c>
      <c r="C5" s="113" t="s">
        <v>80</v>
      </c>
      <c r="D5" s="135" t="s">
        <v>48</v>
      </c>
      <c r="E5" s="201" t="s">
        <v>49</v>
      </c>
      <c r="F5" s="135" t="s">
        <v>50</v>
      </c>
      <c r="G5" s="202" t="s">
        <v>51</v>
      </c>
      <c r="H5" s="113" t="s">
        <v>28</v>
      </c>
    </row>
    <row r="6" s="104" customFormat="1" customHeight="1" spans="1:8">
      <c r="A6" s="203">
        <v>2</v>
      </c>
      <c r="B6" s="132" t="s">
        <v>33</v>
      </c>
      <c r="C6" s="116"/>
      <c r="D6" s="119"/>
      <c r="E6" s="204"/>
      <c r="F6" s="119"/>
      <c r="G6" s="205"/>
      <c r="H6" s="117"/>
    </row>
    <row r="7" s="131" customFormat="1" customHeight="1" spans="1:9">
      <c r="A7" s="25" t="s">
        <v>81</v>
      </c>
      <c r="B7" s="14" t="s">
        <v>82</v>
      </c>
      <c r="C7" s="137"/>
      <c r="D7" s="15"/>
      <c r="E7" s="180"/>
      <c r="F7" s="139"/>
      <c r="G7" s="206"/>
      <c r="H7" s="117"/>
      <c r="I7" s="165"/>
    </row>
    <row r="8" s="131" customFormat="1" ht="25.5" spans="1:9">
      <c r="A8" s="25" t="s">
        <v>83</v>
      </c>
      <c r="B8" s="207" t="s">
        <v>84</v>
      </c>
      <c r="C8" s="137" t="s">
        <v>85</v>
      </c>
      <c r="D8" s="119" t="s">
        <v>86</v>
      </c>
      <c r="E8" s="208">
        <v>1</v>
      </c>
      <c r="F8" s="139"/>
      <c r="G8" s="206"/>
      <c r="H8" s="117"/>
      <c r="I8" s="165"/>
    </row>
    <row r="9" s="131" customFormat="1" ht="38.25" spans="1:9">
      <c r="A9" s="25" t="s">
        <v>87</v>
      </c>
      <c r="B9" s="185" t="s">
        <v>88</v>
      </c>
      <c r="C9" s="137" t="s">
        <v>89</v>
      </c>
      <c r="D9" s="119" t="s">
        <v>90</v>
      </c>
      <c r="E9" s="15">
        <v>7</v>
      </c>
      <c r="F9" s="139"/>
      <c r="G9" s="209"/>
      <c r="H9" s="117"/>
      <c r="I9" s="165"/>
    </row>
    <row r="10" s="131" customFormat="1" ht="25.5" spans="1:9">
      <c r="A10" s="25" t="s">
        <v>91</v>
      </c>
      <c r="B10" s="137" t="s">
        <v>92</v>
      </c>
      <c r="C10" s="137" t="s">
        <v>93</v>
      </c>
      <c r="D10" s="119" t="s">
        <v>94</v>
      </c>
      <c r="E10" s="15">
        <v>100</v>
      </c>
      <c r="F10" s="139"/>
      <c r="G10" s="209"/>
      <c r="H10" s="117" t="s">
        <v>95</v>
      </c>
      <c r="I10" s="165"/>
    </row>
    <row r="11" s="131" customFormat="1" ht="25.5" spans="1:9">
      <c r="A11" s="25" t="s">
        <v>96</v>
      </c>
      <c r="B11" s="210" t="s">
        <v>97</v>
      </c>
      <c r="C11" s="137" t="s">
        <v>98</v>
      </c>
      <c r="D11" s="15" t="s">
        <v>94</v>
      </c>
      <c r="E11" s="180">
        <v>30</v>
      </c>
      <c r="F11" s="139"/>
      <c r="G11" s="209"/>
      <c r="H11" s="117" t="s">
        <v>99</v>
      </c>
      <c r="I11" s="165"/>
    </row>
    <row r="12" s="131" customFormat="1" ht="38.25" spans="1:9">
      <c r="A12" s="25" t="s">
        <v>100</v>
      </c>
      <c r="B12" s="26" t="s">
        <v>101</v>
      </c>
      <c r="C12" s="137" t="s">
        <v>102</v>
      </c>
      <c r="D12" s="15" t="s">
        <v>90</v>
      </c>
      <c r="E12" s="180">
        <v>1</v>
      </c>
      <c r="F12" s="139"/>
      <c r="G12" s="209"/>
      <c r="H12" s="117"/>
      <c r="I12" s="165"/>
    </row>
    <row r="13" s="131" customFormat="1" ht="38.25" spans="1:9">
      <c r="A13" s="25" t="s">
        <v>103</v>
      </c>
      <c r="B13" s="26" t="s">
        <v>104</v>
      </c>
      <c r="C13" s="137" t="s">
        <v>105</v>
      </c>
      <c r="D13" s="15" t="s">
        <v>90</v>
      </c>
      <c r="E13" s="180">
        <v>5</v>
      </c>
      <c r="F13" s="139"/>
      <c r="G13" s="209"/>
      <c r="H13" s="117"/>
      <c r="I13" s="165"/>
    </row>
    <row r="14" s="131" customFormat="1" ht="38.25" spans="1:9">
      <c r="A14" s="25" t="s">
        <v>106</v>
      </c>
      <c r="B14" s="26" t="s">
        <v>107</v>
      </c>
      <c r="C14" s="137" t="s">
        <v>108</v>
      </c>
      <c r="D14" s="15" t="s">
        <v>90</v>
      </c>
      <c r="E14" s="180">
        <v>5</v>
      </c>
      <c r="F14" s="139"/>
      <c r="G14" s="209"/>
      <c r="H14" s="117" t="s">
        <v>109</v>
      </c>
      <c r="I14" s="165"/>
    </row>
    <row r="15" s="131" customFormat="1" ht="38.25" spans="1:9">
      <c r="A15" s="25" t="s">
        <v>110</v>
      </c>
      <c r="B15" s="117" t="s">
        <v>111</v>
      </c>
      <c r="C15" s="137" t="s">
        <v>112</v>
      </c>
      <c r="D15" s="15" t="s">
        <v>90</v>
      </c>
      <c r="E15" s="15">
        <v>8</v>
      </c>
      <c r="F15" s="139"/>
      <c r="G15" s="209"/>
      <c r="H15" s="117" t="s">
        <v>113</v>
      </c>
      <c r="I15" s="165"/>
    </row>
    <row r="16" s="131" customFormat="1" ht="38.25" spans="1:9">
      <c r="A16" s="25" t="s">
        <v>114</v>
      </c>
      <c r="B16" s="117" t="s">
        <v>115</v>
      </c>
      <c r="C16" s="137" t="s">
        <v>116</v>
      </c>
      <c r="D16" s="15" t="s">
        <v>90</v>
      </c>
      <c r="E16" s="15">
        <v>25</v>
      </c>
      <c r="F16" s="139"/>
      <c r="G16" s="209"/>
      <c r="H16" s="117" t="s">
        <v>117</v>
      </c>
      <c r="I16" s="165"/>
    </row>
    <row r="17" s="131" customFormat="1" ht="38.25" spans="1:9">
      <c r="A17" s="25" t="s">
        <v>118</v>
      </c>
      <c r="B17" s="117" t="s">
        <v>119</v>
      </c>
      <c r="C17" s="117" t="s">
        <v>120</v>
      </c>
      <c r="D17" s="119" t="s">
        <v>90</v>
      </c>
      <c r="E17" s="140">
        <v>3</v>
      </c>
      <c r="F17" s="139"/>
      <c r="G17" s="209"/>
      <c r="H17" s="117" t="s">
        <v>121</v>
      </c>
      <c r="I17" s="165"/>
    </row>
    <row r="18" s="131" customFormat="1" ht="25.5" spans="1:9">
      <c r="A18" s="25" t="s">
        <v>122</v>
      </c>
      <c r="B18" s="137" t="s">
        <v>123</v>
      </c>
      <c r="C18" s="137" t="s">
        <v>98</v>
      </c>
      <c r="D18" s="119" t="s">
        <v>94</v>
      </c>
      <c r="E18" s="15">
        <v>66</v>
      </c>
      <c r="F18" s="139"/>
      <c r="G18" s="209"/>
      <c r="H18" s="137" t="s">
        <v>124</v>
      </c>
      <c r="I18" s="165"/>
    </row>
    <row r="19" s="131" customFormat="1" ht="38.25" spans="1:9">
      <c r="A19" s="25" t="s">
        <v>125</v>
      </c>
      <c r="B19" s="185" t="s">
        <v>126</v>
      </c>
      <c r="C19" s="137" t="s">
        <v>127</v>
      </c>
      <c r="D19" s="119" t="s">
        <v>90</v>
      </c>
      <c r="E19" s="180">
        <v>3</v>
      </c>
      <c r="F19" s="139"/>
      <c r="G19" s="209"/>
      <c r="H19" s="137"/>
      <c r="I19" s="165"/>
    </row>
    <row r="20" s="131" customFormat="1" ht="39" customHeight="1" spans="1:9">
      <c r="A20" s="25" t="s">
        <v>128</v>
      </c>
      <c r="B20" s="137" t="s">
        <v>129</v>
      </c>
      <c r="C20" s="137" t="s">
        <v>98</v>
      </c>
      <c r="D20" s="119" t="s">
        <v>94</v>
      </c>
      <c r="E20" s="15">
        <v>66</v>
      </c>
      <c r="F20" s="139"/>
      <c r="G20" s="209"/>
      <c r="H20" s="137" t="s">
        <v>124</v>
      </c>
      <c r="I20" s="165"/>
    </row>
    <row r="21" s="131" customFormat="1" ht="39" customHeight="1" spans="1:9">
      <c r="A21" s="25" t="s">
        <v>130</v>
      </c>
      <c r="B21" s="117" t="s">
        <v>131</v>
      </c>
      <c r="C21" s="137" t="s">
        <v>98</v>
      </c>
      <c r="D21" s="119" t="s">
        <v>94</v>
      </c>
      <c r="E21" s="15">
        <v>106.5</v>
      </c>
      <c r="F21" s="119"/>
      <c r="G21" s="211"/>
      <c r="H21" s="122" t="s">
        <v>132</v>
      </c>
      <c r="I21" s="165"/>
    </row>
    <row r="22" s="104" customFormat="1" ht="38.25" spans="1:9">
      <c r="A22" s="25" t="s">
        <v>133</v>
      </c>
      <c r="B22" s="185" t="s">
        <v>134</v>
      </c>
      <c r="C22" s="137" t="s">
        <v>127</v>
      </c>
      <c r="D22" s="119" t="s">
        <v>90</v>
      </c>
      <c r="E22" s="180">
        <v>7</v>
      </c>
      <c r="F22" s="139"/>
      <c r="G22" s="209"/>
      <c r="H22" s="137"/>
      <c r="I22" s="165"/>
    </row>
    <row r="23" s="131" customFormat="1" ht="25.5" spans="1:9">
      <c r="A23" s="25" t="s">
        <v>135</v>
      </c>
      <c r="B23" s="212" t="s">
        <v>136</v>
      </c>
      <c r="C23" s="137" t="s">
        <v>137</v>
      </c>
      <c r="D23" s="15" t="s">
        <v>94</v>
      </c>
      <c r="E23" s="15">
        <v>7.5</v>
      </c>
      <c r="F23" s="139"/>
      <c r="G23" s="209"/>
      <c r="H23" s="137" t="s">
        <v>138</v>
      </c>
      <c r="I23" s="165"/>
    </row>
    <row r="24" s="131" customFormat="1" ht="39" customHeight="1" spans="1:9">
      <c r="A24" s="25" t="s">
        <v>139</v>
      </c>
      <c r="B24" s="117" t="s">
        <v>140</v>
      </c>
      <c r="C24" s="137" t="s">
        <v>98</v>
      </c>
      <c r="D24" s="15" t="s">
        <v>94</v>
      </c>
      <c r="E24" s="15">
        <v>1055</v>
      </c>
      <c r="F24" s="139"/>
      <c r="G24" s="209"/>
      <c r="H24" s="137" t="s">
        <v>141</v>
      </c>
      <c r="I24" s="165"/>
    </row>
    <row r="25" s="104" customFormat="1" ht="39" customHeight="1" spans="1:8">
      <c r="A25" s="25" t="s">
        <v>142</v>
      </c>
      <c r="B25" s="122" t="s">
        <v>143</v>
      </c>
      <c r="C25" s="137" t="s">
        <v>144</v>
      </c>
      <c r="D25" s="15" t="s">
        <v>90</v>
      </c>
      <c r="E25" s="15">
        <v>18</v>
      </c>
      <c r="F25" s="139"/>
      <c r="G25" s="209"/>
      <c r="H25" s="137"/>
    </row>
    <row r="26" s="104" customFormat="1" ht="39" customHeight="1" spans="1:8">
      <c r="A26" s="25" t="s">
        <v>145</v>
      </c>
      <c r="B26" s="117" t="s">
        <v>146</v>
      </c>
      <c r="C26" s="137" t="s">
        <v>98</v>
      </c>
      <c r="D26" s="119" t="s">
        <v>94</v>
      </c>
      <c r="E26" s="16">
        <v>321</v>
      </c>
      <c r="F26" s="119"/>
      <c r="G26" s="211"/>
      <c r="H26" s="117" t="s">
        <v>147</v>
      </c>
    </row>
    <row r="27" s="104" customFormat="1" ht="39" customHeight="1" spans="1:8">
      <c r="A27" s="25" t="s">
        <v>148</v>
      </c>
      <c r="B27" s="117" t="s">
        <v>149</v>
      </c>
      <c r="C27" s="137" t="s">
        <v>98</v>
      </c>
      <c r="D27" s="119" t="s">
        <v>94</v>
      </c>
      <c r="E27" s="16">
        <v>8</v>
      </c>
      <c r="F27" s="119"/>
      <c r="G27" s="211"/>
      <c r="H27" s="117" t="s">
        <v>150</v>
      </c>
    </row>
    <row r="28" s="104" customFormat="1" ht="38.25" spans="1:8">
      <c r="A28" s="25" t="s">
        <v>151</v>
      </c>
      <c r="B28" s="117" t="s">
        <v>152</v>
      </c>
      <c r="C28" s="137" t="s">
        <v>153</v>
      </c>
      <c r="D28" s="15" t="s">
        <v>90</v>
      </c>
      <c r="E28" s="15">
        <v>2</v>
      </c>
      <c r="F28" s="139"/>
      <c r="G28" s="209"/>
      <c r="H28" s="117" t="s">
        <v>154</v>
      </c>
    </row>
    <row r="29" s="104" customFormat="1" ht="41" customHeight="1" spans="1:8">
      <c r="A29" s="25" t="s">
        <v>155</v>
      </c>
      <c r="B29" s="117" t="s">
        <v>156</v>
      </c>
      <c r="C29" s="137"/>
      <c r="D29" s="15" t="s">
        <v>157</v>
      </c>
      <c r="E29" s="15">
        <v>0.5</v>
      </c>
      <c r="F29" s="139"/>
      <c r="G29" s="209"/>
      <c r="H29" s="117"/>
    </row>
    <row r="30" s="131" customFormat="1" customHeight="1" spans="1:9">
      <c r="A30" s="115" t="s">
        <v>158</v>
      </c>
      <c r="B30" s="116" t="s">
        <v>159</v>
      </c>
      <c r="C30" s="116"/>
      <c r="D30" s="135"/>
      <c r="E30" s="200"/>
      <c r="F30" s="135"/>
      <c r="G30" s="205"/>
      <c r="H30" s="117"/>
      <c r="I30" s="165"/>
    </row>
    <row r="31" s="131" customFormat="1" ht="25.5" spans="1:9">
      <c r="A31" s="125" t="s">
        <v>160</v>
      </c>
      <c r="B31" s="207" t="s">
        <v>84</v>
      </c>
      <c r="C31" s="137" t="s">
        <v>85</v>
      </c>
      <c r="D31" s="119" t="s">
        <v>86</v>
      </c>
      <c r="E31" s="208">
        <v>1</v>
      </c>
      <c r="F31" s="119"/>
      <c r="G31" s="209"/>
      <c r="H31" s="117"/>
      <c r="I31" s="165"/>
    </row>
    <row r="32" s="131" customFormat="1" ht="63.75" spans="1:9">
      <c r="A32" s="125" t="s">
        <v>161</v>
      </c>
      <c r="B32" s="213" t="s">
        <v>162</v>
      </c>
      <c r="C32" s="117" t="s">
        <v>163</v>
      </c>
      <c r="D32" s="15" t="s">
        <v>90</v>
      </c>
      <c r="E32" s="15">
        <v>25</v>
      </c>
      <c r="F32" s="139"/>
      <c r="G32" s="209"/>
      <c r="H32" s="122"/>
      <c r="I32" s="165"/>
    </row>
    <row r="33" s="131" customFormat="1" ht="38.25" spans="1:9">
      <c r="A33" s="125" t="s">
        <v>164</v>
      </c>
      <c r="B33" s="26" t="s">
        <v>88</v>
      </c>
      <c r="C33" s="137" t="s">
        <v>89</v>
      </c>
      <c r="D33" s="15" t="s">
        <v>90</v>
      </c>
      <c r="E33" s="15">
        <v>7</v>
      </c>
      <c r="F33" s="139"/>
      <c r="G33" s="209"/>
      <c r="H33" s="122"/>
      <c r="I33" s="165"/>
    </row>
    <row r="34" s="131" customFormat="1" ht="25.5" spans="1:9">
      <c r="A34" s="125" t="s">
        <v>165</v>
      </c>
      <c r="B34" s="137" t="s">
        <v>92</v>
      </c>
      <c r="C34" s="137" t="s">
        <v>166</v>
      </c>
      <c r="D34" s="15" t="s">
        <v>94</v>
      </c>
      <c r="E34" s="15">
        <v>150</v>
      </c>
      <c r="F34" s="139"/>
      <c r="G34" s="209"/>
      <c r="H34" s="122" t="s">
        <v>95</v>
      </c>
      <c r="I34" s="165"/>
    </row>
    <row r="35" s="131" customFormat="1" ht="25.5" spans="1:9">
      <c r="A35" s="125" t="s">
        <v>167</v>
      </c>
      <c r="B35" s="210" t="s">
        <v>97</v>
      </c>
      <c r="C35" s="137" t="s">
        <v>98</v>
      </c>
      <c r="D35" s="15" t="s">
        <v>94</v>
      </c>
      <c r="E35" s="180">
        <v>30</v>
      </c>
      <c r="F35" s="139"/>
      <c r="G35" s="209"/>
      <c r="H35" s="117" t="s">
        <v>99</v>
      </c>
      <c r="I35" s="165"/>
    </row>
    <row r="36" s="131" customFormat="1" ht="38.25" spans="1:9">
      <c r="A36" s="125" t="s">
        <v>168</v>
      </c>
      <c r="B36" s="26" t="s">
        <v>101</v>
      </c>
      <c r="C36" s="137" t="s">
        <v>102</v>
      </c>
      <c r="D36" s="15" t="s">
        <v>90</v>
      </c>
      <c r="E36" s="180">
        <v>1</v>
      </c>
      <c r="F36" s="139"/>
      <c r="G36" s="209"/>
      <c r="H36" s="117"/>
      <c r="I36" s="165"/>
    </row>
    <row r="37" s="131" customFormat="1" ht="38.25" spans="1:9">
      <c r="A37" s="125" t="s">
        <v>169</v>
      </c>
      <c r="B37" s="26" t="s">
        <v>104</v>
      </c>
      <c r="C37" s="137" t="s">
        <v>105</v>
      </c>
      <c r="D37" s="15" t="s">
        <v>90</v>
      </c>
      <c r="E37" s="180">
        <v>6</v>
      </c>
      <c r="F37" s="139"/>
      <c r="G37" s="209"/>
      <c r="H37" s="122"/>
      <c r="I37" s="165"/>
    </row>
    <row r="38" s="131" customFormat="1" ht="38.25" spans="1:9">
      <c r="A38" s="125" t="s">
        <v>170</v>
      </c>
      <c r="B38" s="26" t="s">
        <v>107</v>
      </c>
      <c r="C38" s="137" t="s">
        <v>108</v>
      </c>
      <c r="D38" s="15" t="s">
        <v>90</v>
      </c>
      <c r="E38" s="180">
        <v>6</v>
      </c>
      <c r="F38" s="139"/>
      <c r="G38" s="209"/>
      <c r="H38" s="117" t="s">
        <v>109</v>
      </c>
      <c r="I38" s="165"/>
    </row>
    <row r="39" s="131" customFormat="1" ht="38.25" spans="1:9">
      <c r="A39" s="125" t="s">
        <v>171</v>
      </c>
      <c r="B39" s="117" t="s">
        <v>111</v>
      </c>
      <c r="C39" s="137" t="s">
        <v>112</v>
      </c>
      <c r="D39" s="119" t="s">
        <v>90</v>
      </c>
      <c r="E39" s="15">
        <v>5</v>
      </c>
      <c r="F39" s="139"/>
      <c r="G39" s="209"/>
      <c r="H39" s="117" t="s">
        <v>172</v>
      </c>
      <c r="I39" s="165"/>
    </row>
    <row r="40" s="131" customFormat="1" ht="38.25" spans="1:9">
      <c r="A40" s="125" t="s">
        <v>173</v>
      </c>
      <c r="B40" s="117" t="s">
        <v>115</v>
      </c>
      <c r="C40" s="137" t="s">
        <v>116</v>
      </c>
      <c r="D40" s="119" t="s">
        <v>90</v>
      </c>
      <c r="E40" s="15">
        <v>23</v>
      </c>
      <c r="F40" s="139"/>
      <c r="G40" s="209"/>
      <c r="H40" s="117" t="s">
        <v>174</v>
      </c>
      <c r="I40" s="165"/>
    </row>
    <row r="41" s="131" customFormat="1" ht="38.25" spans="1:9">
      <c r="A41" s="125" t="s">
        <v>175</v>
      </c>
      <c r="B41" s="117" t="s">
        <v>119</v>
      </c>
      <c r="C41" s="117" t="s">
        <v>120</v>
      </c>
      <c r="D41" s="119" t="s">
        <v>90</v>
      </c>
      <c r="E41" s="140">
        <v>5</v>
      </c>
      <c r="F41" s="139"/>
      <c r="G41" s="209"/>
      <c r="H41" s="117" t="s">
        <v>121</v>
      </c>
      <c r="I41" s="165"/>
    </row>
    <row r="42" s="131" customFormat="1" ht="25.5" spans="1:9">
      <c r="A42" s="125" t="s">
        <v>176</v>
      </c>
      <c r="B42" s="137" t="s">
        <v>123</v>
      </c>
      <c r="C42" s="137" t="s">
        <v>98</v>
      </c>
      <c r="D42" s="15" t="s">
        <v>94</v>
      </c>
      <c r="E42" s="15">
        <v>10</v>
      </c>
      <c r="F42" s="139"/>
      <c r="G42" s="209"/>
      <c r="H42" s="117" t="s">
        <v>177</v>
      </c>
      <c r="I42" s="165"/>
    </row>
    <row r="43" s="131" customFormat="1" ht="38.25" spans="1:9">
      <c r="A43" s="125" t="s">
        <v>178</v>
      </c>
      <c r="B43" s="185" t="s">
        <v>126</v>
      </c>
      <c r="C43" s="137" t="s">
        <v>127</v>
      </c>
      <c r="D43" s="15" t="s">
        <v>90</v>
      </c>
      <c r="E43" s="15">
        <v>1</v>
      </c>
      <c r="F43" s="139"/>
      <c r="G43" s="209"/>
      <c r="H43" s="117"/>
      <c r="I43" s="165"/>
    </row>
    <row r="44" s="131" customFormat="1" ht="25.5" spans="1:9">
      <c r="A44" s="125" t="s">
        <v>179</v>
      </c>
      <c r="B44" s="137" t="s">
        <v>129</v>
      </c>
      <c r="C44" s="137" t="s">
        <v>98</v>
      </c>
      <c r="D44" s="15" t="s">
        <v>94</v>
      </c>
      <c r="E44" s="15">
        <v>10</v>
      </c>
      <c r="F44" s="139"/>
      <c r="G44" s="209"/>
      <c r="H44" s="117" t="s">
        <v>177</v>
      </c>
      <c r="I44" s="165"/>
    </row>
    <row r="45" s="131" customFormat="1" ht="25.5" spans="1:9">
      <c r="A45" s="125" t="s">
        <v>180</v>
      </c>
      <c r="B45" s="117" t="s">
        <v>181</v>
      </c>
      <c r="C45" s="137" t="s">
        <v>98</v>
      </c>
      <c r="D45" s="119" t="s">
        <v>94</v>
      </c>
      <c r="E45" s="15">
        <v>98</v>
      </c>
      <c r="F45" s="119"/>
      <c r="G45" s="211"/>
      <c r="H45" s="122" t="s">
        <v>182</v>
      </c>
      <c r="I45" s="165"/>
    </row>
    <row r="46" s="131" customFormat="1" ht="38.25" spans="1:9">
      <c r="A46" s="125" t="s">
        <v>183</v>
      </c>
      <c r="B46" s="185" t="s">
        <v>134</v>
      </c>
      <c r="C46" s="137" t="s">
        <v>127</v>
      </c>
      <c r="D46" s="15" t="s">
        <v>90</v>
      </c>
      <c r="E46" s="15">
        <v>4</v>
      </c>
      <c r="F46" s="139"/>
      <c r="G46" s="209"/>
      <c r="H46" s="117"/>
      <c r="I46" s="165"/>
    </row>
    <row r="47" s="131" customFormat="1" ht="25.5" spans="1:9">
      <c r="A47" s="125" t="s">
        <v>184</v>
      </c>
      <c r="B47" s="117" t="s">
        <v>136</v>
      </c>
      <c r="C47" s="137" t="s">
        <v>137</v>
      </c>
      <c r="D47" s="15" t="s">
        <v>94</v>
      </c>
      <c r="E47" s="15">
        <v>2.5</v>
      </c>
      <c r="F47" s="139"/>
      <c r="G47" s="209"/>
      <c r="H47" s="137" t="s">
        <v>185</v>
      </c>
      <c r="I47" s="165"/>
    </row>
    <row r="48" s="104" customFormat="1" ht="25.5" spans="1:8">
      <c r="A48" s="125" t="s">
        <v>186</v>
      </c>
      <c r="B48" s="117" t="s">
        <v>140</v>
      </c>
      <c r="C48" s="137" t="s">
        <v>98</v>
      </c>
      <c r="D48" s="119" t="s">
        <v>94</v>
      </c>
      <c r="E48" s="15">
        <v>1200</v>
      </c>
      <c r="F48" s="139"/>
      <c r="G48" s="209"/>
      <c r="H48" s="137" t="s">
        <v>187</v>
      </c>
    </row>
    <row r="49" s="104" customFormat="1" ht="38.25" spans="1:8">
      <c r="A49" s="125" t="s">
        <v>188</v>
      </c>
      <c r="B49" s="122" t="s">
        <v>143</v>
      </c>
      <c r="C49" s="137" t="s">
        <v>144</v>
      </c>
      <c r="D49" s="119" t="s">
        <v>90</v>
      </c>
      <c r="E49" s="15">
        <v>20</v>
      </c>
      <c r="F49" s="139"/>
      <c r="G49" s="209"/>
      <c r="H49" s="137"/>
    </row>
    <row r="50" s="104" customFormat="1" ht="25.5" spans="1:8">
      <c r="A50" s="125" t="s">
        <v>189</v>
      </c>
      <c r="B50" s="117" t="s">
        <v>190</v>
      </c>
      <c r="C50" s="137" t="s">
        <v>98</v>
      </c>
      <c r="D50" s="119" t="s">
        <v>94</v>
      </c>
      <c r="E50" s="214">
        <v>211.4</v>
      </c>
      <c r="F50" s="119"/>
      <c r="G50" s="211"/>
      <c r="H50" s="117" t="s">
        <v>191</v>
      </c>
    </row>
    <row r="51" s="104" customFormat="1" ht="25.5" spans="1:8">
      <c r="A51" s="125" t="s">
        <v>192</v>
      </c>
      <c r="B51" s="117" t="s">
        <v>193</v>
      </c>
      <c r="C51" s="137" t="s">
        <v>98</v>
      </c>
      <c r="D51" s="119" t="s">
        <v>94</v>
      </c>
      <c r="E51" s="214">
        <v>5.6</v>
      </c>
      <c r="F51" s="119"/>
      <c r="G51" s="211"/>
      <c r="H51" s="117" t="s">
        <v>194</v>
      </c>
    </row>
    <row r="52" s="104" customFormat="1" ht="25.5" spans="1:8">
      <c r="A52" s="125" t="s">
        <v>195</v>
      </c>
      <c r="B52" s="117" t="s">
        <v>196</v>
      </c>
      <c r="C52" s="137" t="s">
        <v>197</v>
      </c>
      <c r="D52" s="119" t="s">
        <v>94</v>
      </c>
      <c r="E52" s="215">
        <v>89.6</v>
      </c>
      <c r="F52" s="119"/>
      <c r="G52" s="211"/>
      <c r="H52" s="117" t="s">
        <v>198</v>
      </c>
    </row>
    <row r="53" s="104" customFormat="1" ht="25.5" spans="1:8">
      <c r="A53" s="125" t="s">
        <v>199</v>
      </c>
      <c r="B53" s="117" t="s">
        <v>200</v>
      </c>
      <c r="C53" s="137" t="s">
        <v>197</v>
      </c>
      <c r="D53" s="119" t="s">
        <v>94</v>
      </c>
      <c r="E53" s="215">
        <v>6.4</v>
      </c>
      <c r="F53" s="119"/>
      <c r="G53" s="211"/>
      <c r="H53" s="117" t="s">
        <v>201</v>
      </c>
    </row>
    <row r="54" s="104" customFormat="1" ht="25.5" spans="1:8">
      <c r="A54" s="125" t="s">
        <v>202</v>
      </c>
      <c r="B54" s="117" t="s">
        <v>203</v>
      </c>
      <c r="C54" s="137" t="s">
        <v>197</v>
      </c>
      <c r="D54" s="119" t="s">
        <v>94</v>
      </c>
      <c r="E54" s="215">
        <v>5.5</v>
      </c>
      <c r="F54" s="119"/>
      <c r="G54" s="211"/>
      <c r="H54" s="117" t="s">
        <v>204</v>
      </c>
    </row>
    <row r="55" s="104" customFormat="1" ht="25.5" spans="1:8">
      <c r="A55" s="125" t="s">
        <v>205</v>
      </c>
      <c r="B55" s="117" t="s">
        <v>206</v>
      </c>
      <c r="C55" s="137" t="s">
        <v>197</v>
      </c>
      <c r="D55" s="119" t="s">
        <v>94</v>
      </c>
      <c r="E55" s="140">
        <v>5</v>
      </c>
      <c r="F55" s="119"/>
      <c r="G55" s="211"/>
      <c r="H55" s="117" t="s">
        <v>207</v>
      </c>
    </row>
    <row r="56" s="104" customFormat="1" ht="38.25" spans="1:8">
      <c r="A56" s="125" t="s">
        <v>208</v>
      </c>
      <c r="B56" s="117" t="s">
        <v>152</v>
      </c>
      <c r="C56" s="137" t="s">
        <v>153</v>
      </c>
      <c r="D56" s="15" t="s">
        <v>90</v>
      </c>
      <c r="E56" s="15">
        <v>2</v>
      </c>
      <c r="F56" s="139"/>
      <c r="G56" s="209"/>
      <c r="H56" s="117" t="s">
        <v>154</v>
      </c>
    </row>
    <row r="57" s="104" customFormat="1" ht="41" customHeight="1" spans="1:8">
      <c r="A57" s="125" t="s">
        <v>209</v>
      </c>
      <c r="B57" s="117" t="s">
        <v>156</v>
      </c>
      <c r="C57" s="137"/>
      <c r="D57" s="15" t="s">
        <v>157</v>
      </c>
      <c r="E57" s="15">
        <v>0.5</v>
      </c>
      <c r="F57" s="139"/>
      <c r="G57" s="209"/>
      <c r="H57" s="117"/>
    </row>
    <row r="58" s="131" customFormat="1" customHeight="1" spans="1:9">
      <c r="A58" s="115" t="s">
        <v>210</v>
      </c>
      <c r="B58" s="116" t="s">
        <v>211</v>
      </c>
      <c r="C58" s="116"/>
      <c r="D58" s="135"/>
      <c r="E58" s="200"/>
      <c r="F58" s="135"/>
      <c r="G58" s="205"/>
      <c r="H58" s="122"/>
      <c r="I58" s="104"/>
    </row>
    <row r="59" s="131" customFormat="1" ht="25.5" spans="1:9">
      <c r="A59" s="125" t="s">
        <v>212</v>
      </c>
      <c r="B59" s="117" t="s">
        <v>213</v>
      </c>
      <c r="C59" s="137" t="s">
        <v>197</v>
      </c>
      <c r="D59" s="15" t="s">
        <v>94</v>
      </c>
      <c r="E59" s="15">
        <v>26.4</v>
      </c>
      <c r="F59" s="135"/>
      <c r="G59" s="205"/>
      <c r="H59" s="117" t="s">
        <v>214</v>
      </c>
      <c r="I59" s="104"/>
    </row>
    <row r="60" s="131" customFormat="1" ht="38.25" spans="1:9">
      <c r="A60" s="125" t="s">
        <v>215</v>
      </c>
      <c r="B60" s="117" t="s">
        <v>216</v>
      </c>
      <c r="C60" s="137" t="s">
        <v>197</v>
      </c>
      <c r="D60" s="15" t="s">
        <v>94</v>
      </c>
      <c r="E60" s="15">
        <v>262.6</v>
      </c>
      <c r="F60" s="139"/>
      <c r="G60" s="209"/>
      <c r="H60" s="137" t="s">
        <v>217</v>
      </c>
      <c r="I60" s="104"/>
    </row>
    <row r="61" s="131" customFormat="1" ht="27" customHeight="1" spans="1:9">
      <c r="A61" s="125" t="s">
        <v>218</v>
      </c>
      <c r="B61" s="117" t="s">
        <v>219</v>
      </c>
      <c r="C61" s="137" t="s">
        <v>197</v>
      </c>
      <c r="D61" s="15" t="s">
        <v>94</v>
      </c>
      <c r="E61" s="15">
        <v>85</v>
      </c>
      <c r="F61" s="139"/>
      <c r="G61" s="209"/>
      <c r="H61" s="117" t="s">
        <v>220</v>
      </c>
      <c r="I61" s="104"/>
    </row>
    <row r="62" s="131" customFormat="1" ht="27" customHeight="1" spans="1:9">
      <c r="A62" s="125" t="s">
        <v>221</v>
      </c>
      <c r="B62" s="117" t="s">
        <v>222</v>
      </c>
      <c r="C62" s="137" t="s">
        <v>197</v>
      </c>
      <c r="D62" s="15" t="s">
        <v>94</v>
      </c>
      <c r="E62" s="15">
        <v>492</v>
      </c>
      <c r="F62" s="139"/>
      <c r="G62" s="209"/>
      <c r="H62" s="117" t="s">
        <v>223</v>
      </c>
      <c r="I62" s="104"/>
    </row>
    <row r="63" s="131" customFormat="1" ht="25.5" spans="1:9">
      <c r="A63" s="125" t="s">
        <v>224</v>
      </c>
      <c r="B63" s="117" t="s">
        <v>225</v>
      </c>
      <c r="C63" s="137" t="s">
        <v>226</v>
      </c>
      <c r="D63" s="15" t="s">
        <v>94</v>
      </c>
      <c r="E63" s="15">
        <v>30</v>
      </c>
      <c r="F63" s="139"/>
      <c r="G63" s="209"/>
      <c r="H63" s="117" t="s">
        <v>227</v>
      </c>
      <c r="I63" s="104"/>
    </row>
    <row r="64" s="131" customFormat="1" ht="25.5" spans="1:9">
      <c r="A64" s="125" t="s">
        <v>228</v>
      </c>
      <c r="B64" s="117" t="s">
        <v>206</v>
      </c>
      <c r="C64" s="137" t="s">
        <v>197</v>
      </c>
      <c r="D64" s="15" t="s">
        <v>94</v>
      </c>
      <c r="E64" s="15">
        <v>601</v>
      </c>
      <c r="F64" s="139"/>
      <c r="G64" s="209"/>
      <c r="H64" s="117" t="s">
        <v>229</v>
      </c>
      <c r="I64" s="104"/>
    </row>
    <row r="65" s="131" customFormat="1" ht="51" spans="1:9">
      <c r="A65" s="125" t="s">
        <v>230</v>
      </c>
      <c r="B65" s="122" t="s">
        <v>143</v>
      </c>
      <c r="C65" s="137" t="s">
        <v>231</v>
      </c>
      <c r="D65" s="15" t="s">
        <v>90</v>
      </c>
      <c r="E65" s="15">
        <v>6</v>
      </c>
      <c r="F65" s="139"/>
      <c r="G65" s="209"/>
      <c r="H65" s="137"/>
      <c r="I65" s="104"/>
    </row>
    <row r="66" s="131" customFormat="1" customHeight="1" spans="1:9">
      <c r="A66" s="115" t="s">
        <v>232</v>
      </c>
      <c r="B66" s="116" t="s">
        <v>233</v>
      </c>
      <c r="C66" s="116"/>
      <c r="D66" s="135"/>
      <c r="E66" s="200"/>
      <c r="F66" s="119"/>
      <c r="G66" s="205"/>
      <c r="H66" s="122"/>
      <c r="I66" s="104"/>
    </row>
    <row r="67" s="131" customFormat="1" ht="25.5" spans="1:9">
      <c r="A67" s="125" t="s">
        <v>234</v>
      </c>
      <c r="B67" s="117" t="s">
        <v>213</v>
      </c>
      <c r="C67" s="137" t="s">
        <v>197</v>
      </c>
      <c r="D67" s="15" t="s">
        <v>94</v>
      </c>
      <c r="E67" s="15">
        <v>65.6</v>
      </c>
      <c r="F67" s="119"/>
      <c r="G67" s="205"/>
      <c r="H67" s="117" t="s">
        <v>235</v>
      </c>
      <c r="I67" s="104"/>
    </row>
    <row r="68" s="131" customFormat="1" ht="25.5" spans="1:9">
      <c r="A68" s="125" t="s">
        <v>236</v>
      </c>
      <c r="B68" s="117" t="s">
        <v>216</v>
      </c>
      <c r="C68" s="137" t="s">
        <v>197</v>
      </c>
      <c r="D68" s="15" t="s">
        <v>94</v>
      </c>
      <c r="E68" s="15">
        <v>2388.4</v>
      </c>
      <c r="F68" s="139"/>
      <c r="G68" s="209"/>
      <c r="H68" s="137" t="s">
        <v>237</v>
      </c>
      <c r="I68" s="104"/>
    </row>
    <row r="69" s="131" customFormat="1" customHeight="1" spans="1:9">
      <c r="A69" s="125" t="s">
        <v>238</v>
      </c>
      <c r="B69" s="117" t="s">
        <v>219</v>
      </c>
      <c r="C69" s="137" t="s">
        <v>197</v>
      </c>
      <c r="D69" s="15" t="s">
        <v>94</v>
      </c>
      <c r="E69" s="15">
        <v>38</v>
      </c>
      <c r="F69" s="139"/>
      <c r="G69" s="209"/>
      <c r="H69" s="117" t="s">
        <v>239</v>
      </c>
      <c r="I69" s="104"/>
    </row>
    <row r="70" s="131" customFormat="1" ht="25.5" spans="1:9">
      <c r="A70" s="125" t="s">
        <v>240</v>
      </c>
      <c r="B70" s="117" t="s">
        <v>222</v>
      </c>
      <c r="C70" s="137" t="s">
        <v>197</v>
      </c>
      <c r="D70" s="15" t="s">
        <v>94</v>
      </c>
      <c r="E70" s="15">
        <v>2743</v>
      </c>
      <c r="F70" s="139"/>
      <c r="G70" s="209"/>
      <c r="H70" s="137" t="s">
        <v>241</v>
      </c>
      <c r="I70" s="104"/>
    </row>
    <row r="71" s="131" customFormat="1" ht="25.5" spans="1:9">
      <c r="A71" s="125" t="s">
        <v>242</v>
      </c>
      <c r="B71" s="117" t="s">
        <v>225</v>
      </c>
      <c r="C71" s="137" t="s">
        <v>226</v>
      </c>
      <c r="D71" s="15" t="s">
        <v>94</v>
      </c>
      <c r="E71" s="15">
        <v>96</v>
      </c>
      <c r="F71" s="139"/>
      <c r="G71" s="209"/>
      <c r="H71" s="117" t="s">
        <v>243</v>
      </c>
      <c r="I71" s="104"/>
    </row>
    <row r="72" s="131" customFormat="1" ht="25.5" spans="1:9">
      <c r="A72" s="125" t="s">
        <v>244</v>
      </c>
      <c r="B72" s="117" t="s">
        <v>181</v>
      </c>
      <c r="C72" s="137" t="s">
        <v>245</v>
      </c>
      <c r="D72" s="15" t="s">
        <v>94</v>
      </c>
      <c r="E72" s="15">
        <v>280</v>
      </c>
      <c r="F72" s="139"/>
      <c r="G72" s="209"/>
      <c r="H72" s="137" t="s">
        <v>246</v>
      </c>
      <c r="I72" s="104"/>
    </row>
    <row r="73" s="131" customFormat="1" ht="63.75" spans="1:9">
      <c r="A73" s="125" t="s">
        <v>247</v>
      </c>
      <c r="B73" s="117" t="s">
        <v>134</v>
      </c>
      <c r="C73" s="137" t="s">
        <v>248</v>
      </c>
      <c r="D73" s="15" t="s">
        <v>90</v>
      </c>
      <c r="E73" s="15">
        <v>2</v>
      </c>
      <c r="F73" s="139"/>
      <c r="G73" s="209"/>
      <c r="H73" s="137"/>
      <c r="I73" s="104"/>
    </row>
    <row r="74" customHeight="1" spans="1:8">
      <c r="A74" s="115" t="s">
        <v>249</v>
      </c>
      <c r="B74" s="14" t="s">
        <v>250</v>
      </c>
      <c r="C74" s="137"/>
      <c r="D74" s="15"/>
      <c r="E74" s="180"/>
      <c r="F74" s="139"/>
      <c r="G74" s="206"/>
      <c r="H74" s="117"/>
    </row>
    <row r="75" s="131" customFormat="1" ht="38.25" spans="1:9">
      <c r="A75" s="25" t="s">
        <v>251</v>
      </c>
      <c r="B75" s="185" t="s">
        <v>88</v>
      </c>
      <c r="C75" s="137" t="s">
        <v>89</v>
      </c>
      <c r="D75" s="119" t="s">
        <v>90</v>
      </c>
      <c r="E75" s="15">
        <v>1</v>
      </c>
      <c r="F75" s="139"/>
      <c r="G75" s="209"/>
      <c r="H75" s="117"/>
      <c r="I75" s="165"/>
    </row>
    <row r="76" s="131" customFormat="1" ht="25.5" spans="1:9">
      <c r="A76" s="25" t="s">
        <v>252</v>
      </c>
      <c r="B76" s="137" t="s">
        <v>92</v>
      </c>
      <c r="C76" s="137" t="s">
        <v>93</v>
      </c>
      <c r="D76" s="119" t="s">
        <v>94</v>
      </c>
      <c r="E76" s="15">
        <v>15</v>
      </c>
      <c r="F76" s="139"/>
      <c r="G76" s="209"/>
      <c r="H76" s="117" t="s">
        <v>99</v>
      </c>
      <c r="I76" s="165"/>
    </row>
    <row r="77" ht="38.25" spans="1:8">
      <c r="A77" s="25" t="s">
        <v>253</v>
      </c>
      <c r="B77" s="117" t="s">
        <v>115</v>
      </c>
      <c r="C77" s="137" t="s">
        <v>116</v>
      </c>
      <c r="D77" s="15" t="s">
        <v>90</v>
      </c>
      <c r="E77" s="15">
        <v>16</v>
      </c>
      <c r="F77" s="139"/>
      <c r="G77" s="209"/>
      <c r="H77" s="117"/>
    </row>
    <row r="78" ht="25.5" spans="1:8">
      <c r="A78" s="25" t="s">
        <v>254</v>
      </c>
      <c r="B78" s="117" t="s">
        <v>140</v>
      </c>
      <c r="C78" s="137" t="s">
        <v>98</v>
      </c>
      <c r="D78" s="15" t="s">
        <v>94</v>
      </c>
      <c r="E78" s="15">
        <v>225</v>
      </c>
      <c r="F78" s="139"/>
      <c r="G78" s="209"/>
      <c r="H78" s="117" t="s">
        <v>255</v>
      </c>
    </row>
    <row r="79" ht="38.25" spans="1:8">
      <c r="A79" s="25" t="s">
        <v>256</v>
      </c>
      <c r="B79" s="122" t="s">
        <v>143</v>
      </c>
      <c r="C79" s="137" t="s">
        <v>144</v>
      </c>
      <c r="D79" s="15" t="s">
        <v>90</v>
      </c>
      <c r="E79" s="15">
        <v>5</v>
      </c>
      <c r="F79" s="139"/>
      <c r="G79" s="209"/>
      <c r="H79" s="137"/>
    </row>
    <row r="80" customHeight="1" spans="1:8">
      <c r="A80" s="115" t="s">
        <v>257</v>
      </c>
      <c r="B80" s="14" t="s">
        <v>258</v>
      </c>
      <c r="C80" s="137"/>
      <c r="D80" s="15"/>
      <c r="E80" s="180"/>
      <c r="F80" s="139"/>
      <c r="G80" s="206"/>
      <c r="H80" s="117"/>
    </row>
    <row r="81" ht="38.25" spans="1:8">
      <c r="A81" s="25" t="s">
        <v>259</v>
      </c>
      <c r="B81" s="117" t="s">
        <v>115</v>
      </c>
      <c r="C81" s="137" t="s">
        <v>116</v>
      </c>
      <c r="D81" s="15" t="s">
        <v>90</v>
      </c>
      <c r="E81" s="15">
        <v>9</v>
      </c>
      <c r="F81" s="139"/>
      <c r="G81" s="209"/>
      <c r="H81" s="117"/>
    </row>
    <row r="82" ht="25.5" spans="1:8">
      <c r="A82" s="25" t="s">
        <v>260</v>
      </c>
      <c r="B82" s="117" t="s">
        <v>140</v>
      </c>
      <c r="C82" s="137" t="s">
        <v>98</v>
      </c>
      <c r="D82" s="15" t="s">
        <v>94</v>
      </c>
      <c r="E82" s="15">
        <v>130</v>
      </c>
      <c r="F82" s="139"/>
      <c r="G82" s="209"/>
      <c r="H82" s="117" t="s">
        <v>261</v>
      </c>
    </row>
    <row r="83" ht="38.25" spans="1:8">
      <c r="A83" s="25" t="s">
        <v>262</v>
      </c>
      <c r="B83" s="122" t="s">
        <v>143</v>
      </c>
      <c r="C83" s="137" t="s">
        <v>144</v>
      </c>
      <c r="D83" s="15" t="s">
        <v>90</v>
      </c>
      <c r="E83" s="15">
        <v>6</v>
      </c>
      <c r="F83" s="139"/>
      <c r="G83" s="209"/>
      <c r="H83" s="137"/>
    </row>
  </sheetData>
  <mergeCells count="5">
    <mergeCell ref="A1:H1"/>
    <mergeCell ref="A2:H2"/>
    <mergeCell ref="A3:H3"/>
    <mergeCell ref="A4:B4"/>
    <mergeCell ref="F4:H4"/>
  </mergeCells>
  <pageMargins left="0.700694444444445" right="0.700694444444445" top="0.751388888888889" bottom="0.751388888888889" header="0.298611111111111" footer="0.298611111111111"/>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68"/>
  <sheetViews>
    <sheetView tabSelected="1" topLeftCell="A41" workbookViewId="0">
      <selection activeCell="D46" sqref="D46"/>
    </sheetView>
  </sheetViews>
  <sheetFormatPr defaultColWidth="9" defaultRowHeight="21" customHeight="1"/>
  <cols>
    <col min="1" max="1" width="9.6171875" style="105" customWidth="1"/>
    <col min="2" max="2" width="20.5703125" style="106" customWidth="1"/>
    <col min="3" max="3" width="40.4921875" style="107" customWidth="1"/>
    <col min="4" max="6" width="9.6171875" style="108" customWidth="1"/>
    <col min="7" max="7" width="9.6171875" style="109" customWidth="1"/>
    <col min="8" max="8" width="9.6171875" style="110" customWidth="1"/>
    <col min="9" max="9" width="9.6171875" style="111" customWidth="1"/>
    <col min="10" max="10" width="9.6171875" style="107" customWidth="1"/>
    <col min="11" max="16384" width="9" style="103"/>
  </cols>
  <sheetData>
    <row r="1" customHeight="1" spans="1:10">
      <c r="A1" s="38" t="s">
        <v>44</v>
      </c>
      <c r="B1" s="39"/>
      <c r="C1" s="40"/>
      <c r="D1" s="41"/>
      <c r="E1" s="41"/>
      <c r="F1" s="41"/>
      <c r="G1" s="42"/>
      <c r="H1" s="43"/>
      <c r="I1" s="91"/>
      <c r="J1" s="41"/>
    </row>
    <row r="2" s="104" customFormat="1" customHeight="1" spans="1:10">
      <c r="A2" s="44" t="s">
        <v>23</v>
      </c>
      <c r="B2" s="45"/>
      <c r="C2" s="45"/>
      <c r="D2" s="45"/>
      <c r="E2" s="45"/>
      <c r="F2" s="45"/>
      <c r="G2" s="46"/>
      <c r="H2" s="47"/>
      <c r="I2" s="92"/>
      <c r="J2" s="45"/>
    </row>
    <row r="3" s="104" customFormat="1" customHeight="1" spans="1:10">
      <c r="A3" s="48" t="s">
        <v>24</v>
      </c>
      <c r="B3" s="48"/>
      <c r="C3" s="48"/>
      <c r="D3" s="48"/>
      <c r="E3" s="48"/>
      <c r="F3" s="48"/>
      <c r="G3" s="48"/>
      <c r="H3" s="48"/>
      <c r="I3" s="48"/>
      <c r="J3" s="48"/>
    </row>
    <row r="4" s="104" customFormat="1" customHeight="1" spans="1:10">
      <c r="A4" s="48" t="s">
        <v>263</v>
      </c>
      <c r="B4" s="45"/>
      <c r="C4" s="45"/>
      <c r="D4" s="49"/>
      <c r="E4" s="50"/>
      <c r="F4" s="49" t="s">
        <v>264</v>
      </c>
      <c r="G4" s="49"/>
      <c r="H4" s="49"/>
      <c r="I4" s="49"/>
      <c r="J4" s="49"/>
    </row>
    <row r="5" s="104" customFormat="1" customHeight="1" spans="1:10">
      <c r="A5" s="112" t="s">
        <v>47</v>
      </c>
      <c r="B5" s="113" t="s">
        <v>26</v>
      </c>
      <c r="C5" s="113" t="s">
        <v>80</v>
      </c>
      <c r="D5" s="113" t="s">
        <v>48</v>
      </c>
      <c r="E5" s="113" t="s">
        <v>49</v>
      </c>
      <c r="F5" s="113" t="s">
        <v>265</v>
      </c>
      <c r="G5" s="114"/>
      <c r="H5" s="113" t="s">
        <v>266</v>
      </c>
      <c r="I5" s="114"/>
      <c r="J5" s="113" t="s">
        <v>28</v>
      </c>
    </row>
    <row r="6" s="104" customFormat="1" customHeight="1" spans="1:10">
      <c r="A6" s="112"/>
      <c r="B6" s="113"/>
      <c r="C6" s="113"/>
      <c r="D6" s="113"/>
      <c r="E6" s="113"/>
      <c r="F6" s="113" t="s">
        <v>29</v>
      </c>
      <c r="G6" s="114" t="s">
        <v>30</v>
      </c>
      <c r="H6" s="113" t="s">
        <v>29</v>
      </c>
      <c r="I6" s="114" t="s">
        <v>30</v>
      </c>
      <c r="J6" s="113"/>
    </row>
    <row r="7" s="104" customFormat="1" ht="28" customHeight="1" spans="1:10">
      <c r="A7" s="13">
        <v>3</v>
      </c>
      <c r="B7" s="132" t="s">
        <v>34</v>
      </c>
      <c r="C7" s="116"/>
      <c r="D7" s="113"/>
      <c r="E7" s="113"/>
      <c r="F7" s="113"/>
      <c r="G7" s="114"/>
      <c r="H7" s="133"/>
      <c r="I7" s="133"/>
      <c r="J7" s="113"/>
    </row>
    <row r="8" s="104" customFormat="1" customHeight="1" spans="1:10">
      <c r="A8" s="13" t="s">
        <v>267</v>
      </c>
      <c r="B8" s="132" t="s">
        <v>268</v>
      </c>
      <c r="C8" s="117"/>
      <c r="D8" s="118"/>
      <c r="E8" s="118"/>
      <c r="F8" s="118"/>
      <c r="G8" s="191"/>
      <c r="H8" s="121"/>
      <c r="I8" s="121"/>
      <c r="J8" s="117"/>
    </row>
    <row r="9" s="104" customFormat="1" ht="38.25" spans="1:10">
      <c r="A9" s="25" t="s">
        <v>269</v>
      </c>
      <c r="B9" s="117" t="s">
        <v>270</v>
      </c>
      <c r="C9" s="117" t="s">
        <v>271</v>
      </c>
      <c r="D9" s="157" t="s">
        <v>94</v>
      </c>
      <c r="E9" s="15">
        <v>52</v>
      </c>
      <c r="F9" s="123"/>
      <c r="G9" s="139"/>
      <c r="H9" s="124"/>
      <c r="I9" s="124"/>
      <c r="J9" s="117" t="s">
        <v>272</v>
      </c>
    </row>
    <row r="10" s="104" customFormat="1" ht="63.75" spans="1:10">
      <c r="A10" s="25" t="s">
        <v>273</v>
      </c>
      <c r="B10" s="117" t="s">
        <v>274</v>
      </c>
      <c r="C10" s="117" t="s">
        <v>275</v>
      </c>
      <c r="D10" s="157" t="s">
        <v>94</v>
      </c>
      <c r="E10" s="15">
        <v>138</v>
      </c>
      <c r="F10" s="123"/>
      <c r="G10" s="139"/>
      <c r="H10" s="124"/>
      <c r="I10" s="124"/>
      <c r="J10" s="117" t="s">
        <v>276</v>
      </c>
    </row>
    <row r="11" s="104" customFormat="1" ht="76.5" spans="1:10">
      <c r="A11" s="25" t="s">
        <v>277</v>
      </c>
      <c r="B11" s="117" t="s">
        <v>278</v>
      </c>
      <c r="C11" s="117" t="s">
        <v>279</v>
      </c>
      <c r="D11" s="119" t="s">
        <v>280</v>
      </c>
      <c r="E11" s="119">
        <v>1</v>
      </c>
      <c r="F11" s="120"/>
      <c r="G11" s="120"/>
      <c r="H11" s="124"/>
      <c r="I11" s="124"/>
      <c r="J11" s="117"/>
    </row>
    <row r="12" s="104" customFormat="1" customHeight="1" spans="1:10">
      <c r="A12" s="25" t="s">
        <v>281</v>
      </c>
      <c r="B12" s="117" t="s">
        <v>282</v>
      </c>
      <c r="C12" s="117" t="s">
        <v>283</v>
      </c>
      <c r="D12" s="119" t="s">
        <v>94</v>
      </c>
      <c r="E12" s="119">
        <v>65</v>
      </c>
      <c r="F12" s="120"/>
      <c r="G12" s="123"/>
      <c r="H12" s="124"/>
      <c r="I12" s="124"/>
      <c r="J12" s="117"/>
    </row>
    <row r="13" s="104" customFormat="1" ht="51" spans="1:10">
      <c r="A13" s="25" t="s">
        <v>284</v>
      </c>
      <c r="B13" s="117" t="s">
        <v>285</v>
      </c>
      <c r="C13" s="117" t="s">
        <v>286</v>
      </c>
      <c r="D13" s="157" t="s">
        <v>280</v>
      </c>
      <c r="E13" s="157">
        <v>0</v>
      </c>
      <c r="F13" s="123"/>
      <c r="G13" s="139"/>
      <c r="H13" s="124"/>
      <c r="I13" s="124"/>
      <c r="J13" s="117" t="s">
        <v>287</v>
      </c>
    </row>
    <row r="14" s="104" customFormat="1" ht="51" spans="1:10">
      <c r="A14" s="25" t="s">
        <v>288</v>
      </c>
      <c r="B14" s="138" t="s">
        <v>289</v>
      </c>
      <c r="C14" s="117" t="s">
        <v>290</v>
      </c>
      <c r="D14" s="157" t="s">
        <v>280</v>
      </c>
      <c r="E14" s="157">
        <v>1</v>
      </c>
      <c r="F14" s="123"/>
      <c r="G14" s="120"/>
      <c r="H14" s="124"/>
      <c r="I14" s="124"/>
      <c r="J14" s="122"/>
    </row>
    <row r="15" s="104" customFormat="1" ht="38.25" spans="1:10">
      <c r="A15" s="25" t="s">
        <v>291</v>
      </c>
      <c r="B15" s="117" t="s">
        <v>292</v>
      </c>
      <c r="C15" s="117" t="s">
        <v>293</v>
      </c>
      <c r="D15" s="119" t="s">
        <v>280</v>
      </c>
      <c r="E15" s="119">
        <v>1</v>
      </c>
      <c r="F15" s="123"/>
      <c r="G15" s="120"/>
      <c r="H15" s="124"/>
      <c r="I15" s="124"/>
      <c r="J15" s="122"/>
    </row>
    <row r="16" s="104" customFormat="1" ht="51" spans="1:10">
      <c r="A16" s="25" t="s">
        <v>294</v>
      </c>
      <c r="B16" s="117" t="s">
        <v>295</v>
      </c>
      <c r="C16" s="117" t="s">
        <v>296</v>
      </c>
      <c r="D16" s="119" t="s">
        <v>280</v>
      </c>
      <c r="E16" s="119">
        <v>1</v>
      </c>
      <c r="F16" s="120"/>
      <c r="G16" s="120"/>
      <c r="H16" s="124"/>
      <c r="I16" s="124"/>
      <c r="J16" s="122"/>
    </row>
    <row r="17" s="104" customFormat="1" ht="51" spans="1:10">
      <c r="A17" s="25" t="s">
        <v>297</v>
      </c>
      <c r="B17" s="117" t="s">
        <v>298</v>
      </c>
      <c r="C17" s="117" t="s">
        <v>299</v>
      </c>
      <c r="D17" s="119" t="s">
        <v>280</v>
      </c>
      <c r="E17" s="119">
        <v>1</v>
      </c>
      <c r="F17" s="123"/>
      <c r="G17" s="120"/>
      <c r="H17" s="124"/>
      <c r="I17" s="124"/>
      <c r="J17" s="122"/>
    </row>
    <row r="18" s="104" customFormat="1" ht="51" spans="1:10">
      <c r="A18" s="25" t="s">
        <v>300</v>
      </c>
      <c r="B18" s="117" t="s">
        <v>301</v>
      </c>
      <c r="C18" s="117" t="s">
        <v>302</v>
      </c>
      <c r="D18" s="119" t="s">
        <v>303</v>
      </c>
      <c r="E18" s="119">
        <v>1</v>
      </c>
      <c r="F18" s="120"/>
      <c r="G18" s="120"/>
      <c r="H18" s="124"/>
      <c r="I18" s="124"/>
      <c r="J18" s="122"/>
    </row>
    <row r="19" s="104" customFormat="1" ht="38.25" spans="1:10">
      <c r="A19" s="25" t="s">
        <v>304</v>
      </c>
      <c r="B19" s="117" t="s">
        <v>305</v>
      </c>
      <c r="C19" s="117" t="s">
        <v>306</v>
      </c>
      <c r="D19" s="119" t="s">
        <v>303</v>
      </c>
      <c r="E19" s="119">
        <v>1</v>
      </c>
      <c r="F19" s="120"/>
      <c r="G19" s="120"/>
      <c r="H19" s="124"/>
      <c r="I19" s="124"/>
      <c r="J19" s="122"/>
    </row>
    <row r="20" s="104" customFormat="1" customHeight="1" spans="1:10">
      <c r="A20" s="115" t="s">
        <v>307</v>
      </c>
      <c r="B20" s="134" t="s">
        <v>308</v>
      </c>
      <c r="C20" s="117"/>
      <c r="D20" s="135"/>
      <c r="E20" s="135"/>
      <c r="F20" s="120"/>
      <c r="G20" s="120"/>
      <c r="H20" s="121"/>
      <c r="I20" s="121"/>
      <c r="J20" s="117"/>
    </row>
    <row r="21" s="131" customFormat="1" customHeight="1" spans="1:10">
      <c r="A21" s="115" t="s">
        <v>309</v>
      </c>
      <c r="B21" s="134" t="s">
        <v>310</v>
      </c>
      <c r="C21" s="116"/>
      <c r="D21" s="135"/>
      <c r="E21" s="135"/>
      <c r="F21" s="136"/>
      <c r="G21" s="136"/>
      <c r="H21" s="121"/>
      <c r="I21" s="121"/>
      <c r="J21" s="116"/>
    </row>
    <row r="22" s="104" customFormat="1" ht="25.5" spans="1:10">
      <c r="A22" s="125" t="s">
        <v>311</v>
      </c>
      <c r="B22" s="137" t="s">
        <v>312</v>
      </c>
      <c r="C22" s="117" t="s">
        <v>313</v>
      </c>
      <c r="D22" s="119" t="s">
        <v>90</v>
      </c>
      <c r="E22" s="119">
        <v>7</v>
      </c>
      <c r="F22" s="123"/>
      <c r="G22" s="120"/>
      <c r="H22" s="124"/>
      <c r="I22" s="124"/>
      <c r="J22" s="122"/>
    </row>
    <row r="23" s="104" customFormat="1" customHeight="1" spans="1:10">
      <c r="A23" s="125" t="s">
        <v>314</v>
      </c>
      <c r="B23" s="26" t="s">
        <v>315</v>
      </c>
      <c r="C23" s="138" t="s">
        <v>316</v>
      </c>
      <c r="D23" s="15" t="s">
        <v>94</v>
      </c>
      <c r="E23" s="15">
        <v>100</v>
      </c>
      <c r="F23" s="123"/>
      <c r="G23" s="120"/>
      <c r="H23" s="124"/>
      <c r="I23" s="124"/>
      <c r="J23" s="15" t="s">
        <v>317</v>
      </c>
    </row>
    <row r="24" s="131" customFormat="1" customHeight="1" spans="1:10">
      <c r="A24" s="115" t="s">
        <v>318</v>
      </c>
      <c r="B24" s="134" t="s">
        <v>319</v>
      </c>
      <c r="C24" s="116"/>
      <c r="D24" s="135"/>
      <c r="E24" s="135"/>
      <c r="F24" s="136"/>
      <c r="G24" s="136"/>
      <c r="H24" s="124"/>
      <c r="I24" s="124"/>
      <c r="J24" s="144"/>
    </row>
    <row r="25" s="104" customFormat="1" ht="38.25" spans="1:10">
      <c r="A25" s="125" t="s">
        <v>320</v>
      </c>
      <c r="B25" s="137" t="s">
        <v>321</v>
      </c>
      <c r="C25" s="117" t="s">
        <v>322</v>
      </c>
      <c r="D25" s="119" t="s">
        <v>90</v>
      </c>
      <c r="E25" s="119">
        <v>6</v>
      </c>
      <c r="F25" s="123"/>
      <c r="G25" s="120"/>
      <c r="H25" s="124"/>
      <c r="I25" s="124"/>
      <c r="J25" s="117" t="s">
        <v>323</v>
      </c>
    </row>
    <row r="26" s="104" customFormat="1" customHeight="1" spans="1:10">
      <c r="A26" s="125" t="s">
        <v>324</v>
      </c>
      <c r="B26" s="138" t="s">
        <v>325</v>
      </c>
      <c r="C26" s="117" t="s">
        <v>326</v>
      </c>
      <c r="D26" s="15" t="s">
        <v>94</v>
      </c>
      <c r="E26" s="15">
        <v>30</v>
      </c>
      <c r="F26" s="139"/>
      <c r="G26" s="139"/>
      <c r="H26" s="124"/>
      <c r="I26" s="124"/>
      <c r="J26" s="119" t="s">
        <v>327</v>
      </c>
    </row>
    <row r="27" s="104" customFormat="1" customHeight="1" spans="1:10">
      <c r="A27" s="125" t="s">
        <v>328</v>
      </c>
      <c r="B27" s="138" t="s">
        <v>329</v>
      </c>
      <c r="C27" s="117" t="s">
        <v>326</v>
      </c>
      <c r="D27" s="15" t="s">
        <v>94</v>
      </c>
      <c r="E27" s="15">
        <v>30</v>
      </c>
      <c r="F27" s="139"/>
      <c r="G27" s="139"/>
      <c r="H27" s="124"/>
      <c r="I27" s="124"/>
      <c r="J27" s="119" t="s">
        <v>327</v>
      </c>
    </row>
    <row r="28" s="104" customFormat="1" customHeight="1" spans="1:10">
      <c r="A28" s="125" t="s">
        <v>330</v>
      </c>
      <c r="B28" s="138" t="s">
        <v>331</v>
      </c>
      <c r="C28" s="117" t="s">
        <v>332</v>
      </c>
      <c r="D28" s="15" t="s">
        <v>94</v>
      </c>
      <c r="E28" s="15">
        <v>30</v>
      </c>
      <c r="F28" s="139"/>
      <c r="G28" s="139"/>
      <c r="H28" s="124"/>
      <c r="I28" s="124"/>
      <c r="J28" s="119" t="s">
        <v>327</v>
      </c>
    </row>
    <row r="29" s="104" customFormat="1" ht="38.25" spans="1:10">
      <c r="A29" s="125" t="s">
        <v>333</v>
      </c>
      <c r="B29" s="117" t="s">
        <v>334</v>
      </c>
      <c r="C29" s="117" t="s">
        <v>335</v>
      </c>
      <c r="D29" s="119" t="s">
        <v>303</v>
      </c>
      <c r="E29" s="119">
        <v>1</v>
      </c>
      <c r="F29" s="120"/>
      <c r="G29" s="120"/>
      <c r="H29" s="124"/>
      <c r="I29" s="124"/>
      <c r="J29" s="122"/>
    </row>
    <row r="30" s="104" customFormat="1" customHeight="1" spans="1:10">
      <c r="A30" s="13" t="s">
        <v>336</v>
      </c>
      <c r="B30" s="134" t="s">
        <v>337</v>
      </c>
      <c r="C30" s="117"/>
      <c r="D30" s="135"/>
      <c r="E30" s="135"/>
      <c r="F30" s="120"/>
      <c r="G30" s="120"/>
      <c r="H30" s="121"/>
      <c r="I30" s="121"/>
      <c r="J30" s="122"/>
    </row>
    <row r="31" s="104" customFormat="1" ht="25.5" spans="1:10">
      <c r="A31" s="125" t="s">
        <v>338</v>
      </c>
      <c r="B31" s="137" t="s">
        <v>312</v>
      </c>
      <c r="C31" s="117" t="s">
        <v>313</v>
      </c>
      <c r="D31" s="119" t="s">
        <v>90</v>
      </c>
      <c r="E31" s="15">
        <v>36</v>
      </c>
      <c r="F31" s="123"/>
      <c r="G31" s="120"/>
      <c r="H31" s="124"/>
      <c r="I31" s="124"/>
      <c r="J31" s="117"/>
    </row>
    <row r="32" s="104" customFormat="1" ht="25.5" spans="1:10">
      <c r="A32" s="125" t="s">
        <v>339</v>
      </c>
      <c r="B32" s="137" t="s">
        <v>321</v>
      </c>
      <c r="C32" s="117" t="s">
        <v>322</v>
      </c>
      <c r="D32" s="119" t="s">
        <v>90</v>
      </c>
      <c r="E32" s="15">
        <v>36</v>
      </c>
      <c r="F32" s="123"/>
      <c r="G32" s="120"/>
      <c r="H32" s="124"/>
      <c r="I32" s="124"/>
      <c r="J32" s="117"/>
    </row>
    <row r="33" s="104" customFormat="1" ht="25.5" spans="1:10">
      <c r="A33" s="125" t="s">
        <v>340</v>
      </c>
      <c r="B33" s="137" t="s">
        <v>341</v>
      </c>
      <c r="C33" s="187" t="s">
        <v>342</v>
      </c>
      <c r="D33" s="118" t="s">
        <v>303</v>
      </c>
      <c r="E33" s="118">
        <v>2</v>
      </c>
      <c r="F33" s="123"/>
      <c r="G33" s="120"/>
      <c r="H33" s="124"/>
      <c r="I33" s="124"/>
      <c r="J33" s="117" t="s">
        <v>343</v>
      </c>
    </row>
    <row r="34" s="104" customFormat="1" ht="25.5" spans="1:10">
      <c r="A34" s="125" t="s">
        <v>344</v>
      </c>
      <c r="B34" s="137" t="s">
        <v>345</v>
      </c>
      <c r="C34" s="188"/>
      <c r="D34" s="118" t="s">
        <v>303</v>
      </c>
      <c r="E34" s="118">
        <v>2</v>
      </c>
      <c r="F34" s="123"/>
      <c r="G34" s="120"/>
      <c r="H34" s="124"/>
      <c r="I34" s="124"/>
      <c r="J34" s="117" t="s">
        <v>346</v>
      </c>
    </row>
    <row r="35" s="104" customFormat="1" ht="25.5" spans="1:10">
      <c r="A35" s="125" t="s">
        <v>347</v>
      </c>
      <c r="B35" s="137" t="s">
        <v>348</v>
      </c>
      <c r="C35" s="188"/>
      <c r="D35" s="118" t="s">
        <v>303</v>
      </c>
      <c r="E35" s="118">
        <v>1</v>
      </c>
      <c r="F35" s="123"/>
      <c r="G35" s="120"/>
      <c r="H35" s="124"/>
      <c r="I35" s="124"/>
      <c r="J35" s="117" t="s">
        <v>349</v>
      </c>
    </row>
    <row r="36" s="104" customFormat="1" ht="25.5" spans="1:10">
      <c r="A36" s="125" t="s">
        <v>350</v>
      </c>
      <c r="B36" s="137" t="s">
        <v>351</v>
      </c>
      <c r="C36" s="187" t="s">
        <v>352</v>
      </c>
      <c r="D36" s="118" t="s">
        <v>303</v>
      </c>
      <c r="E36" s="118">
        <v>2</v>
      </c>
      <c r="F36" s="123"/>
      <c r="G36" s="120"/>
      <c r="H36" s="124"/>
      <c r="I36" s="124"/>
      <c r="J36" s="117" t="s">
        <v>343</v>
      </c>
    </row>
    <row r="37" s="104" customFormat="1" ht="25.5" spans="1:10">
      <c r="A37" s="125" t="s">
        <v>353</v>
      </c>
      <c r="B37" s="137" t="s">
        <v>354</v>
      </c>
      <c r="C37" s="188"/>
      <c r="D37" s="118" t="s">
        <v>303</v>
      </c>
      <c r="E37" s="118">
        <v>2</v>
      </c>
      <c r="F37" s="123"/>
      <c r="G37" s="120"/>
      <c r="H37" s="124"/>
      <c r="I37" s="124"/>
      <c r="J37" s="117" t="s">
        <v>346</v>
      </c>
    </row>
    <row r="38" s="104" customFormat="1" ht="25.5" spans="1:10">
      <c r="A38" s="125" t="s">
        <v>355</v>
      </c>
      <c r="B38" s="137" t="s">
        <v>356</v>
      </c>
      <c r="C38" s="189"/>
      <c r="D38" s="118" t="s">
        <v>303</v>
      </c>
      <c r="E38" s="118">
        <v>1</v>
      </c>
      <c r="F38" s="123"/>
      <c r="G38" s="123"/>
      <c r="H38" s="124"/>
      <c r="I38" s="124"/>
      <c r="J38" s="117" t="s">
        <v>349</v>
      </c>
    </row>
    <row r="39" s="104" customFormat="1" ht="25.5" spans="1:10">
      <c r="A39" s="125" t="s">
        <v>357</v>
      </c>
      <c r="B39" s="137" t="s">
        <v>358</v>
      </c>
      <c r="C39" s="189" t="s">
        <v>359</v>
      </c>
      <c r="D39" s="118" t="s">
        <v>303</v>
      </c>
      <c r="E39" s="118">
        <v>3</v>
      </c>
      <c r="F39" s="123"/>
      <c r="G39" s="123"/>
      <c r="H39" s="124"/>
      <c r="I39" s="124"/>
      <c r="J39" s="117"/>
    </row>
    <row r="40" s="104" customFormat="1" ht="25.5" spans="1:10">
      <c r="A40" s="125" t="s">
        <v>360</v>
      </c>
      <c r="B40" s="137" t="s">
        <v>361</v>
      </c>
      <c r="C40" s="117" t="s">
        <v>362</v>
      </c>
      <c r="D40" s="118" t="s">
        <v>94</v>
      </c>
      <c r="E40" s="15">
        <v>215</v>
      </c>
      <c r="F40" s="123"/>
      <c r="G40" s="123"/>
      <c r="H40" s="124"/>
      <c r="I40" s="124"/>
      <c r="J40" s="118" t="s">
        <v>363</v>
      </c>
    </row>
    <row r="41" s="104" customFormat="1" customHeight="1" spans="1:10">
      <c r="A41" s="125" t="s">
        <v>364</v>
      </c>
      <c r="B41" s="137" t="s">
        <v>365</v>
      </c>
      <c r="C41" s="117" t="s">
        <v>366</v>
      </c>
      <c r="D41" s="119" t="s">
        <v>90</v>
      </c>
      <c r="E41" s="140">
        <v>43</v>
      </c>
      <c r="F41" s="123"/>
      <c r="G41" s="120"/>
      <c r="H41" s="124"/>
      <c r="I41" s="124"/>
      <c r="J41" s="117" t="s">
        <v>367</v>
      </c>
    </row>
    <row r="42" s="104" customFormat="1" ht="25.5" spans="1:10">
      <c r="A42" s="125" t="s">
        <v>368</v>
      </c>
      <c r="B42" s="137" t="s">
        <v>369</v>
      </c>
      <c r="C42" s="117" t="s">
        <v>362</v>
      </c>
      <c r="D42" s="118" t="s">
        <v>94</v>
      </c>
      <c r="E42" s="15">
        <v>321.5</v>
      </c>
      <c r="F42" s="123"/>
      <c r="G42" s="123"/>
      <c r="H42" s="124"/>
      <c r="I42" s="124"/>
      <c r="J42" s="118" t="s">
        <v>317</v>
      </c>
    </row>
    <row r="43" s="104" customFormat="1" ht="51" spans="1:10">
      <c r="A43" s="125" t="s">
        <v>370</v>
      </c>
      <c r="B43" s="137" t="s">
        <v>371</v>
      </c>
      <c r="C43" s="117" t="s">
        <v>372</v>
      </c>
      <c r="D43" s="119" t="s">
        <v>303</v>
      </c>
      <c r="E43" s="119">
        <v>3</v>
      </c>
      <c r="F43" s="123"/>
      <c r="G43" s="139"/>
      <c r="H43" s="124"/>
      <c r="I43" s="124"/>
      <c r="J43" s="117" t="s">
        <v>373</v>
      </c>
    </row>
    <row r="44" s="104" customFormat="1" ht="51" spans="1:10">
      <c r="A44" s="125" t="s">
        <v>374</v>
      </c>
      <c r="B44" s="137" t="s">
        <v>375</v>
      </c>
      <c r="C44" s="117" t="s">
        <v>376</v>
      </c>
      <c r="D44" s="119" t="s">
        <v>303</v>
      </c>
      <c r="E44" s="119">
        <v>8</v>
      </c>
      <c r="F44" s="123"/>
      <c r="G44" s="120"/>
      <c r="H44" s="124"/>
      <c r="I44" s="124"/>
      <c r="J44" s="117"/>
    </row>
    <row r="45" s="104" customFormat="1" ht="51" spans="1:10">
      <c r="A45" s="125" t="s">
        <v>377</v>
      </c>
      <c r="B45" s="137" t="s">
        <v>378</v>
      </c>
      <c r="C45" s="117" t="s">
        <v>379</v>
      </c>
      <c r="D45" s="119" t="s">
        <v>280</v>
      </c>
      <c r="E45" s="119">
        <v>14</v>
      </c>
      <c r="F45" s="123"/>
      <c r="G45" s="120"/>
      <c r="H45" s="124"/>
      <c r="I45" s="124"/>
      <c r="J45" s="117"/>
    </row>
    <row r="46" s="104" customFormat="1" ht="267.75" spans="1:10">
      <c r="A46" s="125" t="s">
        <v>380</v>
      </c>
      <c r="B46" s="137" t="s">
        <v>381</v>
      </c>
      <c r="C46" s="117" t="s">
        <v>382</v>
      </c>
      <c r="D46" s="119" t="s">
        <v>303</v>
      </c>
      <c r="E46" s="119">
        <v>1</v>
      </c>
      <c r="F46" s="123"/>
      <c r="G46" s="120"/>
      <c r="H46" s="124"/>
      <c r="I46" s="124"/>
      <c r="J46" s="117" t="s">
        <v>383</v>
      </c>
    </row>
    <row r="47" s="104" customFormat="1" ht="38.25" spans="1:10">
      <c r="A47" s="125" t="s">
        <v>384</v>
      </c>
      <c r="B47" s="137" t="s">
        <v>385</v>
      </c>
      <c r="C47" s="117" t="s">
        <v>386</v>
      </c>
      <c r="D47" s="119" t="s">
        <v>303</v>
      </c>
      <c r="E47" s="119">
        <v>6</v>
      </c>
      <c r="F47" s="136"/>
      <c r="G47" s="120"/>
      <c r="H47" s="121"/>
      <c r="I47" s="121"/>
      <c r="J47" s="116"/>
    </row>
    <row r="48" s="131" customFormat="1" ht="38.25" spans="1:10">
      <c r="A48" s="125" t="s">
        <v>387</v>
      </c>
      <c r="B48" s="158" t="s">
        <v>388</v>
      </c>
      <c r="C48" s="138" t="s">
        <v>389</v>
      </c>
      <c r="D48" s="15" t="s">
        <v>303</v>
      </c>
      <c r="E48" s="15">
        <v>3</v>
      </c>
      <c r="F48" s="113"/>
      <c r="G48" s="156"/>
      <c r="H48" s="135"/>
      <c r="I48" s="135"/>
      <c r="J48" s="138" t="s">
        <v>390</v>
      </c>
    </row>
    <row r="49" s="131" customFormat="1" ht="38.25" spans="1:10">
      <c r="A49" s="125" t="s">
        <v>391</v>
      </c>
      <c r="B49" s="158" t="s">
        <v>392</v>
      </c>
      <c r="C49" s="138" t="s">
        <v>389</v>
      </c>
      <c r="D49" s="15" t="s">
        <v>303</v>
      </c>
      <c r="E49" s="15">
        <v>7</v>
      </c>
      <c r="F49" s="113"/>
      <c r="G49" s="156"/>
      <c r="H49" s="135"/>
      <c r="I49" s="135"/>
      <c r="J49" s="138" t="s">
        <v>393</v>
      </c>
    </row>
    <row r="50" s="131" customFormat="1" customHeight="1" spans="1:10">
      <c r="A50" s="115" t="s">
        <v>394</v>
      </c>
      <c r="B50" s="134" t="s">
        <v>395</v>
      </c>
      <c r="C50" s="116"/>
      <c r="D50" s="135"/>
      <c r="E50" s="135"/>
      <c r="F50" s="136"/>
      <c r="G50" s="120"/>
      <c r="H50" s="121"/>
      <c r="I50" s="121"/>
      <c r="J50" s="116"/>
    </row>
    <row r="51" s="104" customFormat="1" ht="51" spans="1:10">
      <c r="A51" s="125" t="s">
        <v>396</v>
      </c>
      <c r="B51" s="137" t="s">
        <v>397</v>
      </c>
      <c r="C51" s="117" t="s">
        <v>398</v>
      </c>
      <c r="D51" s="119" t="s">
        <v>280</v>
      </c>
      <c r="E51" s="119">
        <v>14</v>
      </c>
      <c r="F51" s="123"/>
      <c r="G51" s="120"/>
      <c r="H51" s="124"/>
      <c r="I51" s="124"/>
      <c r="J51" s="118"/>
    </row>
    <row r="52" s="104" customFormat="1" ht="51" spans="1:10">
      <c r="A52" s="125" t="s">
        <v>399</v>
      </c>
      <c r="B52" s="137" t="s">
        <v>400</v>
      </c>
      <c r="C52" s="117" t="s">
        <v>401</v>
      </c>
      <c r="D52" s="119" t="s">
        <v>280</v>
      </c>
      <c r="E52" s="119">
        <v>25</v>
      </c>
      <c r="F52" s="123"/>
      <c r="G52" s="120"/>
      <c r="H52" s="124"/>
      <c r="I52" s="124"/>
      <c r="J52" s="118"/>
    </row>
    <row r="53" s="104" customFormat="1" customHeight="1" spans="1:10">
      <c r="A53" s="125" t="s">
        <v>402</v>
      </c>
      <c r="B53" s="137" t="s">
        <v>403</v>
      </c>
      <c r="C53" s="117" t="s">
        <v>404</v>
      </c>
      <c r="D53" s="119" t="s">
        <v>94</v>
      </c>
      <c r="E53" s="15">
        <v>1055</v>
      </c>
      <c r="F53" s="123"/>
      <c r="G53" s="139"/>
      <c r="H53" s="124"/>
      <c r="I53" s="124"/>
      <c r="J53" s="118"/>
    </row>
    <row r="54" s="104" customFormat="1" customHeight="1" spans="1:10">
      <c r="A54" s="125" t="s">
        <v>405</v>
      </c>
      <c r="B54" s="137" t="s">
        <v>406</v>
      </c>
      <c r="C54" s="117" t="s">
        <v>407</v>
      </c>
      <c r="D54" s="119" t="s">
        <v>408</v>
      </c>
      <c r="E54" s="119">
        <v>1</v>
      </c>
      <c r="F54" s="123"/>
      <c r="G54" s="120"/>
      <c r="H54" s="124"/>
      <c r="I54" s="124"/>
      <c r="J54" s="118"/>
    </row>
    <row r="55" s="104" customFormat="1" ht="38.25" spans="1:10">
      <c r="A55" s="125" t="s">
        <v>409</v>
      </c>
      <c r="B55" s="137" t="s">
        <v>410</v>
      </c>
      <c r="C55" s="117" t="s">
        <v>411</v>
      </c>
      <c r="D55" s="119" t="s">
        <v>303</v>
      </c>
      <c r="E55" s="119">
        <v>1</v>
      </c>
      <c r="F55" s="123"/>
      <c r="G55" s="120"/>
      <c r="H55" s="124"/>
      <c r="I55" s="124"/>
      <c r="J55" s="118"/>
    </row>
    <row r="56" s="131" customFormat="1" customHeight="1" spans="1:10">
      <c r="A56" s="125" t="s">
        <v>412</v>
      </c>
      <c r="B56" s="138" t="s">
        <v>413</v>
      </c>
      <c r="C56" s="117" t="s">
        <v>414</v>
      </c>
      <c r="D56" s="119" t="s">
        <v>303</v>
      </c>
      <c r="E56" s="119">
        <v>1</v>
      </c>
      <c r="F56" s="123"/>
      <c r="G56" s="120"/>
      <c r="H56" s="124"/>
      <c r="I56" s="124"/>
      <c r="J56" s="116"/>
    </row>
    <row r="57" s="131" customFormat="1" customHeight="1" spans="1:10">
      <c r="A57" s="115" t="s">
        <v>415</v>
      </c>
      <c r="B57" s="134" t="s">
        <v>416</v>
      </c>
      <c r="C57" s="116"/>
      <c r="D57" s="135"/>
      <c r="E57" s="135"/>
      <c r="F57" s="136"/>
      <c r="G57" s="120"/>
      <c r="H57" s="121"/>
      <c r="I57" s="121"/>
      <c r="J57" s="116"/>
    </row>
    <row r="58" s="104" customFormat="1" ht="51" spans="1:10">
      <c r="A58" s="125" t="s">
        <v>417</v>
      </c>
      <c r="B58" s="137" t="s">
        <v>418</v>
      </c>
      <c r="C58" s="117" t="s">
        <v>419</v>
      </c>
      <c r="D58" s="119" t="s">
        <v>280</v>
      </c>
      <c r="E58" s="192">
        <v>10</v>
      </c>
      <c r="F58" s="136"/>
      <c r="G58" s="120"/>
      <c r="H58" s="121"/>
      <c r="I58" s="121"/>
      <c r="J58" s="116"/>
    </row>
    <row r="59" s="104" customFormat="1" ht="38.25" spans="1:10">
      <c r="A59" s="125" t="s">
        <v>420</v>
      </c>
      <c r="B59" s="158" t="s">
        <v>421</v>
      </c>
      <c r="C59" s="138" t="s">
        <v>422</v>
      </c>
      <c r="D59" s="15" t="s">
        <v>423</v>
      </c>
      <c r="E59" s="118">
        <v>27</v>
      </c>
      <c r="F59" s="113"/>
      <c r="G59" s="156"/>
      <c r="H59" s="135"/>
      <c r="I59" s="135"/>
      <c r="J59" s="138"/>
    </row>
    <row r="60" s="104" customFormat="1" ht="51" spans="1:10">
      <c r="A60" s="125" t="s">
        <v>424</v>
      </c>
      <c r="B60" s="158" t="s">
        <v>425</v>
      </c>
      <c r="C60" s="138" t="s">
        <v>426</v>
      </c>
      <c r="D60" s="15" t="s">
        <v>427</v>
      </c>
      <c r="E60" s="180">
        <v>45</v>
      </c>
      <c r="F60" s="113"/>
      <c r="G60" s="156"/>
      <c r="H60" s="135"/>
      <c r="I60" s="135"/>
      <c r="J60" s="138"/>
    </row>
    <row r="61" s="104" customFormat="1" ht="25.5" spans="1:10">
      <c r="A61" s="125" t="s">
        <v>428</v>
      </c>
      <c r="B61" s="137" t="s">
        <v>429</v>
      </c>
      <c r="C61" s="117" t="s">
        <v>430</v>
      </c>
      <c r="D61" s="119" t="s">
        <v>280</v>
      </c>
      <c r="E61" s="192">
        <v>6</v>
      </c>
      <c r="F61" s="136"/>
      <c r="G61" s="120"/>
      <c r="H61" s="121"/>
      <c r="I61" s="121"/>
      <c r="J61" s="116"/>
    </row>
    <row r="62" s="131" customFormat="1" customHeight="1" spans="1:10">
      <c r="A62" s="115" t="s">
        <v>431</v>
      </c>
      <c r="B62" s="134" t="s">
        <v>432</v>
      </c>
      <c r="C62" s="116"/>
      <c r="D62" s="135"/>
      <c r="E62" s="135"/>
      <c r="F62" s="136"/>
      <c r="G62" s="136"/>
      <c r="H62" s="121"/>
      <c r="I62" s="121"/>
      <c r="J62" s="144"/>
    </row>
    <row r="63" s="104" customFormat="1" ht="25.5" spans="1:11">
      <c r="A63" s="125" t="s">
        <v>433</v>
      </c>
      <c r="B63" s="117" t="s">
        <v>434</v>
      </c>
      <c r="C63" s="117" t="s">
        <v>435</v>
      </c>
      <c r="D63" s="119" t="s">
        <v>94</v>
      </c>
      <c r="E63" s="15">
        <v>24570</v>
      </c>
      <c r="F63" s="123"/>
      <c r="G63" s="123"/>
      <c r="H63" s="124"/>
      <c r="I63" s="124"/>
      <c r="J63" s="122"/>
      <c r="K63" s="104" t="s">
        <v>436</v>
      </c>
    </row>
    <row r="64" s="104" customFormat="1" ht="25.5" spans="1:10">
      <c r="A64" s="125" t="s">
        <v>437</v>
      </c>
      <c r="B64" s="117" t="s">
        <v>438</v>
      </c>
      <c r="C64" s="117" t="s">
        <v>439</v>
      </c>
      <c r="D64" s="119" t="s">
        <v>94</v>
      </c>
      <c r="E64" s="15">
        <v>6300</v>
      </c>
      <c r="F64" s="123"/>
      <c r="G64" s="123"/>
      <c r="H64" s="124"/>
      <c r="I64" s="124"/>
      <c r="J64" s="122"/>
    </row>
    <row r="65" s="104" customFormat="1" ht="25.5" spans="1:10">
      <c r="A65" s="125" t="s">
        <v>440</v>
      </c>
      <c r="B65" s="117" t="s">
        <v>441</v>
      </c>
      <c r="C65" s="117" t="s">
        <v>442</v>
      </c>
      <c r="D65" s="119" t="s">
        <v>94</v>
      </c>
      <c r="E65" s="15">
        <v>14160</v>
      </c>
      <c r="F65" s="123"/>
      <c r="G65" s="123"/>
      <c r="H65" s="124"/>
      <c r="I65" s="124"/>
      <c r="J65" s="122"/>
    </row>
    <row r="66" s="104" customFormat="1" customHeight="1" spans="1:10">
      <c r="A66" s="125" t="s">
        <v>443</v>
      </c>
      <c r="B66" s="117" t="s">
        <v>444</v>
      </c>
      <c r="C66" s="117" t="s">
        <v>445</v>
      </c>
      <c r="D66" s="119" t="s">
        <v>94</v>
      </c>
      <c r="E66" s="140">
        <v>7717.5</v>
      </c>
      <c r="F66" s="123"/>
      <c r="G66" s="139"/>
      <c r="H66" s="124"/>
      <c r="I66" s="124"/>
      <c r="J66" s="122"/>
    </row>
    <row r="67" s="104" customFormat="1" customHeight="1" spans="1:10">
      <c r="A67" s="125" t="s">
        <v>446</v>
      </c>
      <c r="B67" s="117" t="s">
        <v>447</v>
      </c>
      <c r="C67" s="117" t="s">
        <v>445</v>
      </c>
      <c r="D67" s="119" t="s">
        <v>94</v>
      </c>
      <c r="E67" s="15">
        <v>2832</v>
      </c>
      <c r="F67" s="120"/>
      <c r="G67" s="120"/>
      <c r="H67" s="124"/>
      <c r="I67" s="124"/>
      <c r="J67" s="122"/>
    </row>
    <row r="68" s="104" customFormat="1" customHeight="1" spans="1:10">
      <c r="A68" s="125" t="s">
        <v>448</v>
      </c>
      <c r="B68" s="117" t="s">
        <v>449</v>
      </c>
      <c r="C68" s="117" t="s">
        <v>450</v>
      </c>
      <c r="D68" s="118" t="s">
        <v>56</v>
      </c>
      <c r="E68" s="119">
        <v>1</v>
      </c>
      <c r="F68" s="120"/>
      <c r="G68" s="120"/>
      <c r="H68" s="124"/>
      <c r="I68" s="124"/>
      <c r="J68" s="122"/>
    </row>
  </sheetData>
  <mergeCells count="15">
    <mergeCell ref="A1:J1"/>
    <mergeCell ref="A2:J2"/>
    <mergeCell ref="A3:J3"/>
    <mergeCell ref="A4:B4"/>
    <mergeCell ref="F4:J4"/>
    <mergeCell ref="F5:G5"/>
    <mergeCell ref="H5:I5"/>
    <mergeCell ref="A5:A6"/>
    <mergeCell ref="B5:B6"/>
    <mergeCell ref="C5:C6"/>
    <mergeCell ref="C33:C35"/>
    <mergeCell ref="C36:C38"/>
    <mergeCell ref="D5:D6"/>
    <mergeCell ref="E5:E6"/>
    <mergeCell ref="J5:J6"/>
  </mergeCells>
  <pageMargins left="0.700694444444445" right="0.700694444444445" top="0.948611111111111" bottom="0.948611111111111" header="0.298611111111111" footer="0.298611111111111"/>
  <pageSetup paperSize="9" scale="9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74"/>
  <sheetViews>
    <sheetView workbookViewId="0">
      <selection activeCell="S78" sqref="S78:T78"/>
    </sheetView>
  </sheetViews>
  <sheetFormatPr defaultColWidth="9" defaultRowHeight="20" customHeight="1"/>
  <cols>
    <col min="1" max="1" width="9.6171875" style="105" customWidth="1"/>
    <col min="2" max="2" width="20.5703125" style="103" customWidth="1"/>
    <col min="3" max="3" width="40.4921875" style="106" customWidth="1"/>
    <col min="4" max="7" width="9.6171875" style="108" customWidth="1"/>
    <col min="8" max="9" width="9.6171875" style="103" customWidth="1"/>
    <col min="10" max="10" width="9.6171875" style="107" customWidth="1"/>
    <col min="11" max="16384" width="9" style="103"/>
  </cols>
  <sheetData>
    <row r="1" ht="21" customHeight="1" spans="1:10">
      <c r="A1" s="38" t="s">
        <v>44</v>
      </c>
      <c r="B1" s="41"/>
      <c r="C1" s="39"/>
      <c r="D1" s="41"/>
      <c r="E1" s="41"/>
      <c r="F1" s="41"/>
      <c r="G1" s="41"/>
      <c r="H1" s="41"/>
      <c r="I1" s="41"/>
      <c r="J1" s="41"/>
    </row>
    <row r="2" s="104" customFormat="1" ht="21" customHeight="1" spans="1:10">
      <c r="A2" s="44" t="s">
        <v>23</v>
      </c>
      <c r="B2" s="45"/>
      <c r="C2" s="45"/>
      <c r="D2" s="45"/>
      <c r="E2" s="45"/>
      <c r="F2" s="45"/>
      <c r="G2" s="46"/>
      <c r="H2" s="47"/>
      <c r="I2" s="92"/>
      <c r="J2" s="45"/>
    </row>
    <row r="3" s="104" customFormat="1" ht="21" customHeight="1" spans="1:10">
      <c r="A3" s="48" t="s">
        <v>24</v>
      </c>
      <c r="B3" s="48"/>
      <c r="C3" s="48"/>
      <c r="D3" s="48"/>
      <c r="E3" s="48"/>
      <c r="F3" s="48"/>
      <c r="G3" s="48"/>
      <c r="H3" s="48"/>
      <c r="I3" s="48"/>
      <c r="J3" s="48"/>
    </row>
    <row r="4" s="104" customFormat="1" ht="21" customHeight="1" spans="1:10">
      <c r="A4" s="48" t="s">
        <v>451</v>
      </c>
      <c r="B4" s="45"/>
      <c r="C4" s="45"/>
      <c r="D4" s="49"/>
      <c r="E4" s="50"/>
      <c r="F4" s="49" t="s">
        <v>452</v>
      </c>
      <c r="G4" s="49"/>
      <c r="H4" s="49"/>
      <c r="I4" s="49"/>
      <c r="J4" s="49"/>
    </row>
    <row r="5" s="104" customFormat="1" ht="21" customHeight="1" spans="1:10">
      <c r="A5" s="112" t="s">
        <v>47</v>
      </c>
      <c r="B5" s="113" t="s">
        <v>26</v>
      </c>
      <c r="C5" s="113" t="s">
        <v>80</v>
      </c>
      <c r="D5" s="113" t="s">
        <v>48</v>
      </c>
      <c r="E5" s="113" t="s">
        <v>49</v>
      </c>
      <c r="F5" s="113" t="s">
        <v>265</v>
      </c>
      <c r="G5" s="113"/>
      <c r="H5" s="113" t="s">
        <v>266</v>
      </c>
      <c r="I5" s="113"/>
      <c r="J5" s="113" t="s">
        <v>28</v>
      </c>
    </row>
    <row r="6" s="104" customFormat="1" ht="21" customHeight="1" spans="1:10">
      <c r="A6" s="112"/>
      <c r="B6" s="113"/>
      <c r="C6" s="113"/>
      <c r="D6" s="113"/>
      <c r="E6" s="113"/>
      <c r="F6" s="113" t="s">
        <v>29</v>
      </c>
      <c r="G6" s="114" t="s">
        <v>30</v>
      </c>
      <c r="H6" s="113" t="s">
        <v>29</v>
      </c>
      <c r="I6" s="114" t="s">
        <v>30</v>
      </c>
      <c r="J6" s="113"/>
    </row>
    <row r="7" s="104" customFormat="1" ht="27" customHeight="1" spans="1:10">
      <c r="A7" s="14">
        <v>4</v>
      </c>
      <c r="B7" s="132" t="s">
        <v>35</v>
      </c>
      <c r="C7" s="113"/>
      <c r="D7" s="113"/>
      <c r="E7" s="113"/>
      <c r="F7" s="177"/>
      <c r="G7" s="177"/>
      <c r="H7" s="177"/>
      <c r="I7" s="177"/>
      <c r="J7" s="113"/>
    </row>
    <row r="8" s="104" customFormat="1" ht="21" customHeight="1" spans="1:10">
      <c r="A8" s="13" t="s">
        <v>453</v>
      </c>
      <c r="B8" s="132" t="s">
        <v>268</v>
      </c>
      <c r="C8" s="118"/>
      <c r="D8" s="118"/>
      <c r="E8" s="118"/>
      <c r="F8" s="178"/>
      <c r="G8" s="178"/>
      <c r="H8" s="136"/>
      <c r="I8" s="136"/>
      <c r="J8" s="117"/>
    </row>
    <row r="9" s="104" customFormat="1" ht="38.25" spans="1:10">
      <c r="A9" s="25" t="s">
        <v>454</v>
      </c>
      <c r="B9" s="122" t="s">
        <v>455</v>
      </c>
      <c r="C9" s="117" t="s">
        <v>456</v>
      </c>
      <c r="D9" s="157" t="s">
        <v>94</v>
      </c>
      <c r="E9" s="15">
        <v>50</v>
      </c>
      <c r="F9" s="123"/>
      <c r="G9" s="120"/>
      <c r="H9" s="124"/>
      <c r="I9" s="124"/>
      <c r="J9" s="117" t="s">
        <v>457</v>
      </c>
    </row>
    <row r="10" s="104" customFormat="1" ht="38.25" spans="1:10">
      <c r="A10" s="25" t="s">
        <v>458</v>
      </c>
      <c r="B10" s="122" t="s">
        <v>270</v>
      </c>
      <c r="C10" s="117" t="s">
        <v>459</v>
      </c>
      <c r="D10" s="157" t="s">
        <v>94</v>
      </c>
      <c r="E10" s="15">
        <v>49</v>
      </c>
      <c r="F10" s="123"/>
      <c r="G10" s="120"/>
      <c r="H10" s="124"/>
      <c r="I10" s="124"/>
      <c r="J10" s="117" t="s">
        <v>460</v>
      </c>
    </row>
    <row r="11" s="104" customFormat="1" ht="76.5" spans="1:10">
      <c r="A11" s="25" t="s">
        <v>461</v>
      </c>
      <c r="B11" s="122" t="s">
        <v>274</v>
      </c>
      <c r="C11" s="117" t="s">
        <v>462</v>
      </c>
      <c r="D11" s="157" t="s">
        <v>94</v>
      </c>
      <c r="E11" s="15">
        <v>47</v>
      </c>
      <c r="F11" s="123"/>
      <c r="G11" s="120"/>
      <c r="H11" s="124"/>
      <c r="I11" s="124"/>
      <c r="J11" s="117" t="s">
        <v>463</v>
      </c>
    </row>
    <row r="12" s="104" customFormat="1" ht="76.5" spans="1:10">
      <c r="A12" s="25" t="s">
        <v>464</v>
      </c>
      <c r="B12" s="122" t="s">
        <v>278</v>
      </c>
      <c r="C12" s="117" t="s">
        <v>465</v>
      </c>
      <c r="D12" s="119" t="s">
        <v>280</v>
      </c>
      <c r="E12" s="119">
        <v>2</v>
      </c>
      <c r="F12" s="120"/>
      <c r="G12" s="120"/>
      <c r="H12" s="124"/>
      <c r="I12" s="124"/>
      <c r="J12" s="117"/>
    </row>
    <row r="13" s="104" customFormat="1" ht="21" customHeight="1" spans="1:10">
      <c r="A13" s="25" t="s">
        <v>466</v>
      </c>
      <c r="B13" s="122" t="s">
        <v>282</v>
      </c>
      <c r="C13" s="117" t="s">
        <v>283</v>
      </c>
      <c r="D13" s="119" t="s">
        <v>94</v>
      </c>
      <c r="E13" s="119">
        <v>100</v>
      </c>
      <c r="F13" s="120"/>
      <c r="G13" s="120"/>
      <c r="H13" s="124"/>
      <c r="I13" s="124"/>
      <c r="J13" s="117"/>
    </row>
    <row r="14" s="104" customFormat="1" ht="38.25" spans="1:10">
      <c r="A14" s="25" t="s">
        <v>467</v>
      </c>
      <c r="B14" s="122" t="s">
        <v>285</v>
      </c>
      <c r="C14" s="117" t="s">
        <v>468</v>
      </c>
      <c r="D14" s="157" t="s">
        <v>280</v>
      </c>
      <c r="E14" s="157">
        <v>4</v>
      </c>
      <c r="F14" s="123"/>
      <c r="G14" s="120"/>
      <c r="H14" s="124"/>
      <c r="I14" s="124"/>
      <c r="J14" s="117" t="s">
        <v>469</v>
      </c>
    </row>
    <row r="15" s="104" customFormat="1" ht="51" spans="1:10">
      <c r="A15" s="25" t="s">
        <v>470</v>
      </c>
      <c r="B15" s="138" t="s">
        <v>289</v>
      </c>
      <c r="C15" s="117" t="s">
        <v>290</v>
      </c>
      <c r="D15" s="157" t="s">
        <v>280</v>
      </c>
      <c r="E15" s="157">
        <v>1</v>
      </c>
      <c r="F15" s="123"/>
      <c r="G15" s="120"/>
      <c r="H15" s="124"/>
      <c r="I15" s="124"/>
      <c r="J15" s="119"/>
    </row>
    <row r="16" s="104" customFormat="1" ht="38.25" spans="1:10">
      <c r="A16" s="25" t="s">
        <v>471</v>
      </c>
      <c r="B16" s="122" t="s">
        <v>292</v>
      </c>
      <c r="C16" s="117" t="s">
        <v>293</v>
      </c>
      <c r="D16" s="119" t="s">
        <v>280</v>
      </c>
      <c r="E16" s="119">
        <v>1</v>
      </c>
      <c r="F16" s="123"/>
      <c r="G16" s="120"/>
      <c r="H16" s="124"/>
      <c r="I16" s="124"/>
      <c r="J16" s="119"/>
    </row>
    <row r="17" s="104" customFormat="1" ht="51" spans="1:10">
      <c r="A17" s="25" t="s">
        <v>472</v>
      </c>
      <c r="B17" s="117" t="s">
        <v>295</v>
      </c>
      <c r="C17" s="117" t="s">
        <v>296</v>
      </c>
      <c r="D17" s="119" t="s">
        <v>280</v>
      </c>
      <c r="E17" s="119">
        <v>1</v>
      </c>
      <c r="F17" s="120"/>
      <c r="G17" s="120"/>
      <c r="H17" s="124"/>
      <c r="I17" s="124"/>
      <c r="J17" s="119"/>
    </row>
    <row r="18" s="104" customFormat="1" ht="51" spans="1:10">
      <c r="A18" s="25" t="s">
        <v>473</v>
      </c>
      <c r="B18" s="122" t="s">
        <v>298</v>
      </c>
      <c r="C18" s="117" t="s">
        <v>299</v>
      </c>
      <c r="D18" s="119" t="s">
        <v>280</v>
      </c>
      <c r="E18" s="119">
        <v>1</v>
      </c>
      <c r="F18" s="123"/>
      <c r="G18" s="120"/>
      <c r="H18" s="124"/>
      <c r="I18" s="124"/>
      <c r="J18" s="119"/>
    </row>
    <row r="19" s="104" customFormat="1" ht="51" spans="1:10">
      <c r="A19" s="25" t="s">
        <v>474</v>
      </c>
      <c r="B19" s="122" t="s">
        <v>301</v>
      </c>
      <c r="C19" s="117" t="s">
        <v>475</v>
      </c>
      <c r="D19" s="119" t="s">
        <v>303</v>
      </c>
      <c r="E19" s="119">
        <v>1</v>
      </c>
      <c r="F19" s="120"/>
      <c r="G19" s="120"/>
      <c r="H19" s="124"/>
      <c r="I19" s="124"/>
      <c r="J19" s="119"/>
    </row>
    <row r="20" s="104" customFormat="1" ht="38.25" spans="1:10">
      <c r="A20" s="25" t="s">
        <v>476</v>
      </c>
      <c r="B20" s="122" t="s">
        <v>305</v>
      </c>
      <c r="C20" s="117" t="s">
        <v>306</v>
      </c>
      <c r="D20" s="119" t="s">
        <v>303</v>
      </c>
      <c r="E20" s="119">
        <v>1</v>
      </c>
      <c r="F20" s="120"/>
      <c r="G20" s="120"/>
      <c r="H20" s="124"/>
      <c r="I20" s="124"/>
      <c r="J20" s="119"/>
    </row>
    <row r="21" s="104" customFormat="1" ht="21" customHeight="1" spans="1:10">
      <c r="A21" s="115" t="s">
        <v>477</v>
      </c>
      <c r="B21" s="161" t="s">
        <v>308</v>
      </c>
      <c r="C21" s="137"/>
      <c r="D21" s="135"/>
      <c r="E21" s="135"/>
      <c r="F21" s="120"/>
      <c r="G21" s="120"/>
      <c r="H21" s="136"/>
      <c r="I21" s="136"/>
      <c r="J21" s="118"/>
    </row>
    <row r="22" s="131" customFormat="1" ht="21" customHeight="1" spans="1:10">
      <c r="A22" s="115" t="s">
        <v>478</v>
      </c>
      <c r="B22" s="161" t="s">
        <v>310</v>
      </c>
      <c r="C22" s="134"/>
      <c r="D22" s="135"/>
      <c r="E22" s="135"/>
      <c r="F22" s="136"/>
      <c r="G22" s="120"/>
      <c r="H22" s="136"/>
      <c r="I22" s="136"/>
      <c r="J22" s="113"/>
    </row>
    <row r="23" s="104" customFormat="1" ht="25.5" spans="1:10">
      <c r="A23" s="125" t="s">
        <v>479</v>
      </c>
      <c r="B23" s="185" t="s">
        <v>312</v>
      </c>
      <c r="C23" s="137" t="s">
        <v>480</v>
      </c>
      <c r="D23" s="119" t="s">
        <v>90</v>
      </c>
      <c r="E23" s="119">
        <v>7</v>
      </c>
      <c r="F23" s="123"/>
      <c r="G23" s="120"/>
      <c r="H23" s="124"/>
      <c r="I23" s="124"/>
      <c r="J23" s="122"/>
    </row>
    <row r="24" s="104" customFormat="1" ht="21" customHeight="1" spans="1:10">
      <c r="A24" s="125" t="s">
        <v>481</v>
      </c>
      <c r="B24" s="26" t="s">
        <v>315</v>
      </c>
      <c r="C24" s="138" t="s">
        <v>316</v>
      </c>
      <c r="D24" s="15" t="s">
        <v>94</v>
      </c>
      <c r="E24" s="15">
        <v>150</v>
      </c>
      <c r="F24" s="123"/>
      <c r="G24" s="120"/>
      <c r="H24" s="124"/>
      <c r="I24" s="124"/>
      <c r="J24" s="15" t="s">
        <v>317</v>
      </c>
    </row>
    <row r="25" s="131" customFormat="1" ht="21" customHeight="1" spans="1:10">
      <c r="A25" s="115" t="s">
        <v>482</v>
      </c>
      <c r="B25" s="134" t="s">
        <v>319</v>
      </c>
      <c r="C25" s="134"/>
      <c r="D25" s="135"/>
      <c r="E25" s="135"/>
      <c r="F25" s="136"/>
      <c r="G25" s="120"/>
      <c r="H25" s="136"/>
      <c r="I25" s="136"/>
      <c r="J25" s="144"/>
    </row>
    <row r="26" s="104" customFormat="1" ht="63.75" spans="1:10">
      <c r="A26" s="125" t="s">
        <v>483</v>
      </c>
      <c r="B26" s="185" t="s">
        <v>321</v>
      </c>
      <c r="C26" s="137" t="s">
        <v>484</v>
      </c>
      <c r="D26" s="119" t="s">
        <v>90</v>
      </c>
      <c r="E26" s="119">
        <v>7</v>
      </c>
      <c r="F26" s="123"/>
      <c r="G26" s="120"/>
      <c r="H26" s="124"/>
      <c r="I26" s="124"/>
      <c r="J26" s="117" t="s">
        <v>485</v>
      </c>
    </row>
    <row r="27" s="104" customFormat="1" ht="21" customHeight="1" spans="1:10">
      <c r="A27" s="125" t="s">
        <v>486</v>
      </c>
      <c r="B27" s="138" t="s">
        <v>325</v>
      </c>
      <c r="C27" s="117" t="s">
        <v>326</v>
      </c>
      <c r="D27" s="15" t="s">
        <v>94</v>
      </c>
      <c r="E27" s="15">
        <v>30</v>
      </c>
      <c r="F27" s="139"/>
      <c r="G27" s="139"/>
      <c r="H27" s="124"/>
      <c r="I27" s="124"/>
      <c r="J27" s="119" t="s">
        <v>327</v>
      </c>
    </row>
    <row r="28" s="104" customFormat="1" ht="21" customHeight="1" spans="1:10">
      <c r="A28" s="125" t="s">
        <v>487</v>
      </c>
      <c r="B28" s="138" t="s">
        <v>329</v>
      </c>
      <c r="C28" s="117" t="s">
        <v>326</v>
      </c>
      <c r="D28" s="15" t="s">
        <v>94</v>
      </c>
      <c r="E28" s="15">
        <v>30</v>
      </c>
      <c r="F28" s="139"/>
      <c r="G28" s="139"/>
      <c r="H28" s="124"/>
      <c r="I28" s="124"/>
      <c r="J28" s="119" t="s">
        <v>327</v>
      </c>
    </row>
    <row r="29" s="104" customFormat="1" ht="21" customHeight="1" spans="1:10">
      <c r="A29" s="125" t="s">
        <v>488</v>
      </c>
      <c r="B29" s="138" t="s">
        <v>331</v>
      </c>
      <c r="C29" s="117" t="s">
        <v>332</v>
      </c>
      <c r="D29" s="15" t="s">
        <v>94</v>
      </c>
      <c r="E29" s="15">
        <v>30</v>
      </c>
      <c r="F29" s="139"/>
      <c r="G29" s="139"/>
      <c r="H29" s="124"/>
      <c r="I29" s="124"/>
      <c r="J29" s="119" t="s">
        <v>327</v>
      </c>
    </row>
    <row r="30" s="104" customFormat="1" ht="38.25" spans="1:10">
      <c r="A30" s="125" t="s">
        <v>489</v>
      </c>
      <c r="B30" s="117" t="s">
        <v>334</v>
      </c>
      <c r="C30" s="117" t="s">
        <v>335</v>
      </c>
      <c r="D30" s="119" t="s">
        <v>303</v>
      </c>
      <c r="E30" s="119">
        <v>1</v>
      </c>
      <c r="F30" s="120"/>
      <c r="G30" s="120"/>
      <c r="H30" s="124"/>
      <c r="I30" s="124"/>
      <c r="J30" s="122"/>
    </row>
    <row r="31" s="131" customFormat="1" ht="21" customHeight="1" spans="1:10">
      <c r="A31" s="115" t="s">
        <v>490</v>
      </c>
      <c r="B31" s="161" t="s">
        <v>337</v>
      </c>
      <c r="C31" s="134"/>
      <c r="D31" s="135"/>
      <c r="E31" s="135"/>
      <c r="F31" s="136"/>
      <c r="G31" s="120"/>
      <c r="H31" s="186"/>
      <c r="I31" s="186"/>
      <c r="J31" s="144"/>
    </row>
    <row r="32" s="104" customFormat="1" ht="25.5" spans="1:10">
      <c r="A32" s="125" t="s">
        <v>491</v>
      </c>
      <c r="B32" s="185" t="s">
        <v>312</v>
      </c>
      <c r="C32" s="137" t="s">
        <v>480</v>
      </c>
      <c r="D32" s="119" t="s">
        <v>90</v>
      </c>
      <c r="E32" s="15">
        <v>33</v>
      </c>
      <c r="F32" s="123"/>
      <c r="G32" s="120"/>
      <c r="H32" s="124"/>
      <c r="I32" s="124"/>
      <c r="J32" s="117"/>
    </row>
    <row r="33" s="104" customFormat="1" ht="25.5" spans="1:10">
      <c r="A33" s="125" t="s">
        <v>492</v>
      </c>
      <c r="B33" s="185" t="s">
        <v>321</v>
      </c>
      <c r="C33" s="137" t="s">
        <v>484</v>
      </c>
      <c r="D33" s="119" t="s">
        <v>90</v>
      </c>
      <c r="E33" s="15">
        <v>33</v>
      </c>
      <c r="F33" s="123"/>
      <c r="G33" s="120"/>
      <c r="H33" s="124"/>
      <c r="I33" s="124"/>
      <c r="J33" s="117"/>
    </row>
    <row r="34" s="131" customFormat="1" ht="25.5" spans="1:10">
      <c r="A34" s="125" t="s">
        <v>493</v>
      </c>
      <c r="B34" s="185" t="s">
        <v>341</v>
      </c>
      <c r="C34" s="187" t="s">
        <v>494</v>
      </c>
      <c r="D34" s="119" t="s">
        <v>303</v>
      </c>
      <c r="E34" s="15">
        <v>1</v>
      </c>
      <c r="F34" s="123"/>
      <c r="G34" s="120"/>
      <c r="H34" s="124"/>
      <c r="I34" s="124"/>
      <c r="J34" s="117" t="s">
        <v>495</v>
      </c>
    </row>
    <row r="35" s="131" customFormat="1" ht="25.5" spans="1:10">
      <c r="A35" s="125" t="s">
        <v>496</v>
      </c>
      <c r="B35" s="185" t="s">
        <v>345</v>
      </c>
      <c r="C35" s="188"/>
      <c r="D35" s="119" t="s">
        <v>303</v>
      </c>
      <c r="E35" s="15">
        <v>1</v>
      </c>
      <c r="F35" s="123"/>
      <c r="G35" s="120"/>
      <c r="H35" s="124"/>
      <c r="I35" s="124"/>
      <c r="J35" s="117" t="s">
        <v>497</v>
      </c>
    </row>
    <row r="36" s="131" customFormat="1" ht="25.5" spans="1:11">
      <c r="A36" s="125" t="s">
        <v>498</v>
      </c>
      <c r="B36" s="185" t="s">
        <v>348</v>
      </c>
      <c r="C36" s="189"/>
      <c r="D36" s="119" t="s">
        <v>303</v>
      </c>
      <c r="E36" s="15">
        <v>1</v>
      </c>
      <c r="F36" s="123"/>
      <c r="G36" s="120"/>
      <c r="H36" s="124"/>
      <c r="I36" s="124"/>
      <c r="J36" s="117" t="s">
        <v>499</v>
      </c>
      <c r="K36" s="104"/>
    </row>
    <row r="37" s="131" customFormat="1" ht="25.5" spans="1:10">
      <c r="A37" s="125" t="s">
        <v>500</v>
      </c>
      <c r="B37" s="185" t="s">
        <v>351</v>
      </c>
      <c r="C37" s="187" t="s">
        <v>501</v>
      </c>
      <c r="D37" s="119" t="s">
        <v>303</v>
      </c>
      <c r="E37" s="15">
        <v>1</v>
      </c>
      <c r="F37" s="123"/>
      <c r="G37" s="120"/>
      <c r="H37" s="124"/>
      <c r="I37" s="124"/>
      <c r="J37" s="117" t="s">
        <v>495</v>
      </c>
    </row>
    <row r="38" s="104" customFormat="1" ht="25.5" spans="1:10">
      <c r="A38" s="125" t="s">
        <v>502</v>
      </c>
      <c r="B38" s="185" t="s">
        <v>354</v>
      </c>
      <c r="C38" s="188"/>
      <c r="D38" s="119" t="s">
        <v>303</v>
      </c>
      <c r="E38" s="15">
        <v>1</v>
      </c>
      <c r="F38" s="123"/>
      <c r="G38" s="120"/>
      <c r="H38" s="124"/>
      <c r="I38" s="124"/>
      <c r="J38" s="117" t="s">
        <v>497</v>
      </c>
    </row>
    <row r="39" s="131" customFormat="1" ht="25.5" spans="1:10">
      <c r="A39" s="125" t="s">
        <v>503</v>
      </c>
      <c r="B39" s="185" t="s">
        <v>356</v>
      </c>
      <c r="C39" s="189"/>
      <c r="D39" s="119" t="s">
        <v>303</v>
      </c>
      <c r="E39" s="15">
        <v>1</v>
      </c>
      <c r="F39" s="123"/>
      <c r="G39" s="120"/>
      <c r="H39" s="124"/>
      <c r="I39" s="124"/>
      <c r="J39" s="117" t="s">
        <v>499</v>
      </c>
    </row>
    <row r="40" s="131" customFormat="1" ht="25.5" spans="1:10">
      <c r="A40" s="125" t="s">
        <v>504</v>
      </c>
      <c r="B40" s="185" t="s">
        <v>358</v>
      </c>
      <c r="C40" s="189" t="s">
        <v>359</v>
      </c>
      <c r="D40" s="119" t="s">
        <v>303</v>
      </c>
      <c r="E40" s="15">
        <v>1</v>
      </c>
      <c r="F40" s="123"/>
      <c r="G40" s="120"/>
      <c r="H40" s="124"/>
      <c r="I40" s="124"/>
      <c r="J40" s="117"/>
    </row>
    <row r="41" s="131" customFormat="1" ht="25.5" spans="1:10">
      <c r="A41" s="125" t="s">
        <v>505</v>
      </c>
      <c r="B41" s="158" t="s">
        <v>361</v>
      </c>
      <c r="C41" s="117" t="s">
        <v>362</v>
      </c>
      <c r="D41" s="15" t="s">
        <v>94</v>
      </c>
      <c r="E41" s="15">
        <v>90</v>
      </c>
      <c r="F41" s="123"/>
      <c r="G41" s="120"/>
      <c r="H41" s="124"/>
      <c r="I41" s="124"/>
      <c r="J41" s="117" t="s">
        <v>327</v>
      </c>
    </row>
    <row r="42" s="131" customFormat="1" ht="21" customHeight="1" spans="1:10">
      <c r="A42" s="125" t="s">
        <v>506</v>
      </c>
      <c r="B42" s="158" t="s">
        <v>365</v>
      </c>
      <c r="C42" s="117" t="s">
        <v>507</v>
      </c>
      <c r="D42" s="15" t="s">
        <v>90</v>
      </c>
      <c r="E42" s="15">
        <v>18</v>
      </c>
      <c r="F42" s="123"/>
      <c r="G42" s="120"/>
      <c r="H42" s="124"/>
      <c r="I42" s="124"/>
      <c r="J42" s="117" t="s">
        <v>367</v>
      </c>
    </row>
    <row r="43" s="131" customFormat="1" ht="25.5" spans="1:10">
      <c r="A43" s="125" t="s">
        <v>508</v>
      </c>
      <c r="B43" s="158" t="s">
        <v>369</v>
      </c>
      <c r="C43" s="117" t="s">
        <v>362</v>
      </c>
      <c r="D43" s="15" t="s">
        <v>94</v>
      </c>
      <c r="E43" s="15">
        <v>188</v>
      </c>
      <c r="F43" s="123"/>
      <c r="G43" s="120"/>
      <c r="H43" s="124"/>
      <c r="I43" s="124"/>
      <c r="J43" s="117" t="s">
        <v>509</v>
      </c>
    </row>
    <row r="44" s="131" customFormat="1" ht="38.25" spans="1:10">
      <c r="A44" s="125" t="s">
        <v>510</v>
      </c>
      <c r="B44" s="138" t="s">
        <v>371</v>
      </c>
      <c r="C44" s="117" t="s">
        <v>511</v>
      </c>
      <c r="D44" s="157" t="s">
        <v>303</v>
      </c>
      <c r="E44" s="157">
        <v>1</v>
      </c>
      <c r="F44" s="123"/>
      <c r="G44" s="139"/>
      <c r="H44" s="124"/>
      <c r="I44" s="124"/>
      <c r="J44" s="117" t="s">
        <v>512</v>
      </c>
    </row>
    <row r="45" s="131" customFormat="1" ht="51" spans="1:10">
      <c r="A45" s="125" t="s">
        <v>513</v>
      </c>
      <c r="B45" s="138" t="s">
        <v>514</v>
      </c>
      <c r="C45" s="117" t="s">
        <v>515</v>
      </c>
      <c r="D45" s="157" t="s">
        <v>280</v>
      </c>
      <c r="E45" s="15">
        <v>23</v>
      </c>
      <c r="F45" s="123"/>
      <c r="G45" s="120"/>
      <c r="H45" s="124"/>
      <c r="I45" s="124"/>
      <c r="J45" s="118"/>
    </row>
    <row r="46" s="131" customFormat="1" ht="51" spans="1:10">
      <c r="A46" s="125" t="s">
        <v>516</v>
      </c>
      <c r="B46" s="185" t="s">
        <v>517</v>
      </c>
      <c r="C46" s="137" t="s">
        <v>518</v>
      </c>
      <c r="D46" s="119" t="s">
        <v>280</v>
      </c>
      <c r="E46" s="15">
        <v>11</v>
      </c>
      <c r="F46" s="136"/>
      <c r="G46" s="136"/>
      <c r="H46" s="186"/>
      <c r="I46" s="186"/>
      <c r="J46" s="113"/>
    </row>
    <row r="47" s="131" customFormat="1" ht="76.5" spans="1:10">
      <c r="A47" s="125" t="s">
        <v>519</v>
      </c>
      <c r="B47" s="158" t="s">
        <v>388</v>
      </c>
      <c r="C47" s="138" t="s">
        <v>520</v>
      </c>
      <c r="D47" s="15" t="s">
        <v>303</v>
      </c>
      <c r="E47" s="15">
        <v>12</v>
      </c>
      <c r="F47" s="113"/>
      <c r="G47" s="156"/>
      <c r="H47" s="135"/>
      <c r="I47" s="135"/>
      <c r="J47" s="138" t="s">
        <v>521</v>
      </c>
    </row>
    <row r="48" s="131" customFormat="1" ht="38.25" spans="1:10">
      <c r="A48" s="125" t="s">
        <v>522</v>
      </c>
      <c r="B48" s="158" t="s">
        <v>392</v>
      </c>
      <c r="C48" s="138" t="s">
        <v>520</v>
      </c>
      <c r="D48" s="15" t="s">
        <v>303</v>
      </c>
      <c r="E48" s="15">
        <v>3</v>
      </c>
      <c r="F48" s="113"/>
      <c r="G48" s="156"/>
      <c r="H48" s="135"/>
      <c r="I48" s="135"/>
      <c r="J48" s="138" t="s">
        <v>523</v>
      </c>
    </row>
    <row r="49" s="131" customFormat="1" ht="21" customHeight="1" spans="1:10">
      <c r="A49" s="115" t="s">
        <v>524</v>
      </c>
      <c r="B49" s="161" t="s">
        <v>395</v>
      </c>
      <c r="C49" s="134"/>
      <c r="D49" s="135"/>
      <c r="E49" s="135"/>
      <c r="F49" s="136"/>
      <c r="G49" s="136"/>
      <c r="H49" s="186"/>
      <c r="I49" s="186"/>
      <c r="J49" s="113"/>
    </row>
    <row r="50" s="104" customFormat="1" ht="51" spans="1:10">
      <c r="A50" s="125" t="s">
        <v>525</v>
      </c>
      <c r="B50" s="185" t="s">
        <v>397</v>
      </c>
      <c r="C50" s="117" t="s">
        <v>526</v>
      </c>
      <c r="D50" s="119" t="s">
        <v>280</v>
      </c>
      <c r="E50" s="15">
        <v>27</v>
      </c>
      <c r="F50" s="123"/>
      <c r="G50" s="120"/>
      <c r="H50" s="124"/>
      <c r="I50" s="124"/>
      <c r="J50" s="118"/>
    </row>
    <row r="51" s="104" customFormat="1" ht="51" spans="1:10">
      <c r="A51" s="125" t="s">
        <v>527</v>
      </c>
      <c r="B51" s="185" t="s">
        <v>400</v>
      </c>
      <c r="C51" s="117" t="s">
        <v>528</v>
      </c>
      <c r="D51" s="119" t="s">
        <v>280</v>
      </c>
      <c r="E51" s="15">
        <v>9</v>
      </c>
      <c r="F51" s="123"/>
      <c r="G51" s="120"/>
      <c r="H51" s="124"/>
      <c r="I51" s="124"/>
      <c r="J51" s="118"/>
    </row>
    <row r="52" s="104" customFormat="1" ht="21" customHeight="1" spans="1:10">
      <c r="A52" s="125" t="s">
        <v>529</v>
      </c>
      <c r="B52" s="185" t="s">
        <v>403</v>
      </c>
      <c r="C52" s="137" t="s">
        <v>530</v>
      </c>
      <c r="D52" s="119" t="s">
        <v>94</v>
      </c>
      <c r="E52" s="15">
        <v>1200</v>
      </c>
      <c r="F52" s="123"/>
      <c r="G52" s="139"/>
      <c r="H52" s="124"/>
      <c r="I52" s="124"/>
      <c r="J52" s="118"/>
    </row>
    <row r="53" s="104" customFormat="1" ht="21" customHeight="1" spans="1:10">
      <c r="A53" s="125" t="s">
        <v>531</v>
      </c>
      <c r="B53" s="185" t="s">
        <v>406</v>
      </c>
      <c r="C53" s="117" t="s">
        <v>532</v>
      </c>
      <c r="D53" s="119" t="s">
        <v>408</v>
      </c>
      <c r="E53" s="119">
        <v>1</v>
      </c>
      <c r="F53" s="123"/>
      <c r="G53" s="120"/>
      <c r="H53" s="124"/>
      <c r="I53" s="124"/>
      <c r="J53" s="118"/>
    </row>
    <row r="54" s="104" customFormat="1" ht="38.25" spans="1:10">
      <c r="A54" s="125" t="s">
        <v>533</v>
      </c>
      <c r="B54" s="185" t="s">
        <v>410</v>
      </c>
      <c r="C54" s="117" t="s">
        <v>534</v>
      </c>
      <c r="D54" s="119" t="s">
        <v>303</v>
      </c>
      <c r="E54" s="119">
        <v>1</v>
      </c>
      <c r="F54" s="123"/>
      <c r="G54" s="120"/>
      <c r="H54" s="124"/>
      <c r="I54" s="124"/>
      <c r="J54" s="118"/>
    </row>
    <row r="55" s="131" customFormat="1" ht="21" customHeight="1" spans="1:10">
      <c r="A55" s="125" t="s">
        <v>535</v>
      </c>
      <c r="B55" s="158" t="s">
        <v>413</v>
      </c>
      <c r="C55" s="117" t="s">
        <v>414</v>
      </c>
      <c r="D55" s="15" t="s">
        <v>536</v>
      </c>
      <c r="E55" s="15">
        <v>1</v>
      </c>
      <c r="F55" s="123"/>
      <c r="G55" s="120"/>
      <c r="H55" s="124"/>
      <c r="I55" s="124"/>
      <c r="J55" s="113"/>
    </row>
    <row r="56" s="131" customFormat="1" ht="21" customHeight="1" spans="1:10">
      <c r="A56" s="115" t="s">
        <v>537</v>
      </c>
      <c r="B56" s="134" t="s">
        <v>416</v>
      </c>
      <c r="C56" s="134"/>
      <c r="D56" s="135"/>
      <c r="E56" s="135"/>
      <c r="F56" s="136"/>
      <c r="G56" s="136"/>
      <c r="H56" s="186"/>
      <c r="I56" s="186"/>
      <c r="J56" s="113"/>
    </row>
    <row r="57" s="131" customFormat="1" ht="51" spans="1:10">
      <c r="A57" s="125" t="s">
        <v>538</v>
      </c>
      <c r="B57" s="138" t="s">
        <v>539</v>
      </c>
      <c r="C57" s="117" t="s">
        <v>540</v>
      </c>
      <c r="D57" s="157" t="s">
        <v>280</v>
      </c>
      <c r="E57" s="15">
        <v>9</v>
      </c>
      <c r="F57" s="123"/>
      <c r="G57" s="120"/>
      <c r="H57" s="124"/>
      <c r="I57" s="124"/>
      <c r="J57" s="144"/>
    </row>
    <row r="58" s="131" customFormat="1" ht="38.25" spans="1:10">
      <c r="A58" s="125" t="s">
        <v>541</v>
      </c>
      <c r="B58" s="158" t="s">
        <v>542</v>
      </c>
      <c r="C58" s="138" t="s">
        <v>543</v>
      </c>
      <c r="D58" s="15" t="s">
        <v>423</v>
      </c>
      <c r="E58" s="180">
        <v>10</v>
      </c>
      <c r="F58" s="123"/>
      <c r="G58" s="120"/>
      <c r="H58" s="124"/>
      <c r="I58" s="124"/>
      <c r="J58" s="157"/>
    </row>
    <row r="59" s="131" customFormat="1" ht="38.25" spans="1:10">
      <c r="A59" s="125" t="s">
        <v>544</v>
      </c>
      <c r="B59" s="158" t="s">
        <v>545</v>
      </c>
      <c r="C59" s="138" t="s">
        <v>546</v>
      </c>
      <c r="D59" s="15" t="s">
        <v>423</v>
      </c>
      <c r="E59" s="180">
        <v>10</v>
      </c>
      <c r="F59" s="123"/>
      <c r="G59" s="120"/>
      <c r="H59" s="124"/>
      <c r="I59" s="124"/>
      <c r="J59" s="157"/>
    </row>
    <row r="60" s="131" customFormat="1" ht="51" spans="1:10">
      <c r="A60" s="125" t="s">
        <v>547</v>
      </c>
      <c r="B60" s="185" t="s">
        <v>548</v>
      </c>
      <c r="C60" s="137" t="s">
        <v>549</v>
      </c>
      <c r="D60" s="119" t="s">
        <v>280</v>
      </c>
      <c r="E60" s="15">
        <v>5</v>
      </c>
      <c r="F60" s="123"/>
      <c r="G60" s="120"/>
      <c r="H60" s="124"/>
      <c r="I60" s="124"/>
      <c r="J60" s="157"/>
    </row>
    <row r="61" s="131" customFormat="1" ht="51" spans="1:10">
      <c r="A61" s="125" t="s">
        <v>550</v>
      </c>
      <c r="B61" s="158" t="s">
        <v>551</v>
      </c>
      <c r="C61" s="138" t="s">
        <v>552</v>
      </c>
      <c r="D61" s="15" t="s">
        <v>280</v>
      </c>
      <c r="E61" s="180">
        <v>35</v>
      </c>
      <c r="F61" s="113"/>
      <c r="G61" s="156"/>
      <c r="H61" s="135"/>
      <c r="I61" s="135"/>
      <c r="J61" s="157"/>
    </row>
    <row r="62" s="131" customFormat="1" ht="25.5" spans="1:10">
      <c r="A62" s="125" t="s">
        <v>553</v>
      </c>
      <c r="B62" s="185" t="s">
        <v>554</v>
      </c>
      <c r="C62" s="117" t="s">
        <v>555</v>
      </c>
      <c r="D62" s="119" t="s">
        <v>280</v>
      </c>
      <c r="E62" s="15">
        <v>7</v>
      </c>
      <c r="F62" s="123"/>
      <c r="G62" s="120"/>
      <c r="H62" s="124"/>
      <c r="I62" s="124"/>
      <c r="J62" s="118"/>
    </row>
    <row r="63" s="131" customFormat="1" ht="25.5" spans="1:10">
      <c r="A63" s="125" t="s">
        <v>556</v>
      </c>
      <c r="B63" s="185" t="s">
        <v>557</v>
      </c>
      <c r="C63" s="137" t="s">
        <v>558</v>
      </c>
      <c r="D63" s="119" t="s">
        <v>280</v>
      </c>
      <c r="E63" s="15">
        <v>4</v>
      </c>
      <c r="F63" s="136"/>
      <c r="G63" s="136"/>
      <c r="H63" s="136"/>
      <c r="I63" s="136"/>
      <c r="J63" s="144"/>
    </row>
    <row r="64" s="131" customFormat="1" ht="21" customHeight="1" spans="1:10">
      <c r="A64" s="115" t="s">
        <v>559</v>
      </c>
      <c r="B64" s="161" t="s">
        <v>432</v>
      </c>
      <c r="C64" s="134"/>
      <c r="D64" s="135"/>
      <c r="E64" s="135"/>
      <c r="F64" s="136"/>
      <c r="G64" s="136"/>
      <c r="H64" s="136"/>
      <c r="I64" s="136"/>
      <c r="J64" s="144"/>
    </row>
    <row r="65" s="104" customFormat="1" ht="28" customHeight="1" spans="1:10">
      <c r="A65" s="125" t="s">
        <v>560</v>
      </c>
      <c r="B65" s="117" t="s">
        <v>434</v>
      </c>
      <c r="C65" s="117" t="s">
        <v>435</v>
      </c>
      <c r="D65" s="119" t="s">
        <v>94</v>
      </c>
      <c r="E65" s="15">
        <v>28220</v>
      </c>
      <c r="F65" s="123"/>
      <c r="G65" s="123"/>
      <c r="H65" s="124"/>
      <c r="I65" s="124"/>
      <c r="J65" s="122"/>
    </row>
    <row r="66" s="104" customFormat="1" ht="38.25" spans="1:10">
      <c r="A66" s="125" t="s">
        <v>561</v>
      </c>
      <c r="B66" s="117" t="s">
        <v>562</v>
      </c>
      <c r="C66" s="117" t="s">
        <v>563</v>
      </c>
      <c r="D66" s="119" t="s">
        <v>94</v>
      </c>
      <c r="E66" s="15">
        <v>4600</v>
      </c>
      <c r="F66" s="123"/>
      <c r="G66" s="123"/>
      <c r="H66" s="124"/>
      <c r="I66" s="124"/>
      <c r="J66" s="122"/>
    </row>
    <row r="67" s="104" customFormat="1" ht="28" customHeight="1" spans="1:10">
      <c r="A67" s="125" t="s">
        <v>564</v>
      </c>
      <c r="B67" s="117" t="s">
        <v>438</v>
      </c>
      <c r="C67" s="117" t="s">
        <v>439</v>
      </c>
      <c r="D67" s="119" t="s">
        <v>94</v>
      </c>
      <c r="E67" s="15">
        <v>2800</v>
      </c>
      <c r="F67" s="123"/>
      <c r="G67" s="123"/>
      <c r="H67" s="124"/>
      <c r="I67" s="124"/>
      <c r="J67" s="122"/>
    </row>
    <row r="68" s="104" customFormat="1" ht="38.25" spans="1:10">
      <c r="A68" s="125" t="s">
        <v>565</v>
      </c>
      <c r="B68" s="117" t="s">
        <v>566</v>
      </c>
      <c r="C68" s="117" t="s">
        <v>567</v>
      </c>
      <c r="D68" s="119" t="s">
        <v>94</v>
      </c>
      <c r="E68" s="15">
        <v>3200</v>
      </c>
      <c r="F68" s="123"/>
      <c r="G68" s="123"/>
      <c r="H68" s="124"/>
      <c r="I68" s="124"/>
      <c r="J68" s="122"/>
    </row>
    <row r="69" s="104" customFormat="1" ht="28" customHeight="1" spans="1:10">
      <c r="A69" s="125" t="s">
        <v>568</v>
      </c>
      <c r="B69" s="117" t="s">
        <v>441</v>
      </c>
      <c r="C69" s="117" t="s">
        <v>442</v>
      </c>
      <c r="D69" s="119" t="s">
        <v>94</v>
      </c>
      <c r="E69" s="180">
        <v>15450</v>
      </c>
      <c r="F69" s="123"/>
      <c r="G69" s="123"/>
      <c r="H69" s="124"/>
      <c r="I69" s="124"/>
      <c r="J69" s="122"/>
    </row>
    <row r="70" s="104" customFormat="1" ht="21" customHeight="1" spans="1:10">
      <c r="A70" s="125" t="s">
        <v>569</v>
      </c>
      <c r="B70" s="117" t="s">
        <v>444</v>
      </c>
      <c r="C70" s="117" t="s">
        <v>445</v>
      </c>
      <c r="D70" s="119" t="s">
        <v>94</v>
      </c>
      <c r="E70" s="140">
        <v>10305</v>
      </c>
      <c r="F70" s="123"/>
      <c r="G70" s="139"/>
      <c r="H70" s="124"/>
      <c r="I70" s="124"/>
      <c r="J70" s="122"/>
    </row>
    <row r="71" s="104" customFormat="1" ht="21" customHeight="1" spans="1:10">
      <c r="A71" s="125" t="s">
        <v>570</v>
      </c>
      <c r="B71" s="117" t="s">
        <v>447</v>
      </c>
      <c r="C71" s="117" t="s">
        <v>445</v>
      </c>
      <c r="D71" s="119" t="s">
        <v>94</v>
      </c>
      <c r="E71" s="180">
        <v>2610</v>
      </c>
      <c r="F71" s="120"/>
      <c r="G71" s="120"/>
      <c r="H71" s="124"/>
      <c r="I71" s="124"/>
      <c r="J71" s="122"/>
    </row>
    <row r="72" s="104" customFormat="1" ht="21" customHeight="1" spans="1:10">
      <c r="A72" s="125" t="s">
        <v>571</v>
      </c>
      <c r="B72" s="117" t="s">
        <v>449</v>
      </c>
      <c r="C72" s="117" t="s">
        <v>450</v>
      </c>
      <c r="D72" s="118" t="s">
        <v>56</v>
      </c>
      <c r="E72" s="119">
        <v>1</v>
      </c>
      <c r="F72" s="120"/>
      <c r="G72" s="120"/>
      <c r="H72" s="124"/>
      <c r="I72" s="124"/>
      <c r="J72" s="122"/>
    </row>
    <row r="74" customHeight="1" spans="5:5">
      <c r="E74" s="190"/>
    </row>
  </sheetData>
  <mergeCells count="15">
    <mergeCell ref="A1:J1"/>
    <mergeCell ref="A2:J2"/>
    <mergeCell ref="A3:J3"/>
    <mergeCell ref="A4:B4"/>
    <mergeCell ref="F4:J4"/>
    <mergeCell ref="F5:G5"/>
    <mergeCell ref="H5:I5"/>
    <mergeCell ref="A5:A6"/>
    <mergeCell ref="B5:B6"/>
    <mergeCell ref="C5:C6"/>
    <mergeCell ref="C34:C36"/>
    <mergeCell ref="C37:C39"/>
    <mergeCell ref="D5:D6"/>
    <mergeCell ref="E5:E6"/>
    <mergeCell ref="J5:J6"/>
  </mergeCells>
  <pageMargins left="0.700694444444445" right="0.700694444444445" top="0.948611111111111" bottom="0.948611111111111" header="0.298611111111111" footer="0.298611111111111"/>
  <pageSetup paperSize="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AN46"/>
  <sheetViews>
    <sheetView workbookViewId="0">
      <selection activeCell="E24" sqref="E24:E26"/>
    </sheetView>
  </sheetViews>
  <sheetFormatPr defaultColWidth="9" defaultRowHeight="12.75" customHeight="1"/>
  <cols>
    <col min="1" max="1" width="9.6171875" style="148" customWidth="1"/>
    <col min="2" max="2" width="20.5703125" style="147" customWidth="1"/>
    <col min="3" max="3" width="40.4921875" style="149" customWidth="1"/>
    <col min="4" max="9" width="9.6171875" style="150" customWidth="1"/>
    <col min="10" max="10" width="9.6171875" style="151" customWidth="1"/>
    <col min="11" max="11" width="11.375" style="153" customWidth="1"/>
    <col min="12" max="12" width="9" style="150" customWidth="1"/>
    <col min="13" max="13" width="9" style="153" customWidth="1"/>
    <col min="14" max="14" width="16.75" style="153" customWidth="1"/>
    <col min="15" max="40" width="9" style="153"/>
    <col min="41" max="16384" width="9" style="176"/>
  </cols>
  <sheetData>
    <row r="1" ht="21" customHeight="1" spans="1:10">
      <c r="A1" s="38" t="s">
        <v>44</v>
      </c>
      <c r="B1" s="41"/>
      <c r="C1" s="40"/>
      <c r="D1" s="41"/>
      <c r="E1" s="154"/>
      <c r="F1" s="41"/>
      <c r="G1" s="41"/>
      <c r="H1" s="41"/>
      <c r="I1" s="41"/>
      <c r="J1" s="39"/>
    </row>
    <row r="2" s="103" customFormat="1" ht="21" customHeight="1" spans="1:12">
      <c r="A2" s="44" t="s">
        <v>572</v>
      </c>
      <c r="B2" s="45"/>
      <c r="C2" s="45"/>
      <c r="D2" s="45"/>
      <c r="E2" s="45"/>
      <c r="F2" s="45"/>
      <c r="G2" s="46"/>
      <c r="H2" s="47"/>
      <c r="I2" s="92"/>
      <c r="J2" s="45"/>
      <c r="L2" s="108"/>
    </row>
    <row r="3" s="103" customFormat="1" ht="21" customHeight="1" spans="1:12">
      <c r="A3" s="48" t="s">
        <v>24</v>
      </c>
      <c r="B3" s="48"/>
      <c r="C3" s="48"/>
      <c r="D3" s="48"/>
      <c r="E3" s="48"/>
      <c r="F3" s="48"/>
      <c r="G3" s="48"/>
      <c r="H3" s="48"/>
      <c r="I3" s="48"/>
      <c r="J3" s="48"/>
      <c r="L3" s="108"/>
    </row>
    <row r="4" s="103" customFormat="1" ht="21" customHeight="1" spans="1:12">
      <c r="A4" s="48" t="s">
        <v>573</v>
      </c>
      <c r="B4" s="45"/>
      <c r="C4" s="45"/>
      <c r="D4" s="49"/>
      <c r="E4" s="50"/>
      <c r="F4" s="49" t="s">
        <v>574</v>
      </c>
      <c r="G4" s="49"/>
      <c r="H4" s="49"/>
      <c r="I4" s="49"/>
      <c r="J4" s="49"/>
      <c r="L4" s="108"/>
    </row>
    <row r="5" s="146" customFormat="1" ht="21" customHeight="1" spans="1:12">
      <c r="A5" s="112" t="s">
        <v>47</v>
      </c>
      <c r="B5" s="113" t="s">
        <v>26</v>
      </c>
      <c r="C5" s="113" t="s">
        <v>80</v>
      </c>
      <c r="D5" s="113" t="s">
        <v>48</v>
      </c>
      <c r="E5" s="113" t="s">
        <v>49</v>
      </c>
      <c r="F5" s="113" t="s">
        <v>265</v>
      </c>
      <c r="G5" s="113"/>
      <c r="H5" s="113" t="s">
        <v>266</v>
      </c>
      <c r="I5" s="113"/>
      <c r="J5" s="113" t="s">
        <v>28</v>
      </c>
      <c r="L5" s="167"/>
    </row>
    <row r="6" s="146" customFormat="1" ht="21" customHeight="1" spans="1:14">
      <c r="A6" s="112"/>
      <c r="B6" s="113"/>
      <c r="C6" s="113"/>
      <c r="D6" s="113"/>
      <c r="E6" s="113"/>
      <c r="F6" s="113" t="s">
        <v>29</v>
      </c>
      <c r="G6" s="114" t="s">
        <v>30</v>
      </c>
      <c r="H6" s="113" t="s">
        <v>29</v>
      </c>
      <c r="I6" s="114" t="s">
        <v>30</v>
      </c>
      <c r="J6" s="113"/>
      <c r="L6" s="168"/>
      <c r="M6" s="104"/>
      <c r="N6" s="103"/>
    </row>
    <row r="7" s="146" customFormat="1" ht="30" customHeight="1" spans="1:14">
      <c r="A7" s="155" t="s">
        <v>575</v>
      </c>
      <c r="B7" s="116" t="s">
        <v>36</v>
      </c>
      <c r="C7" s="116"/>
      <c r="D7" s="113"/>
      <c r="E7" s="118"/>
      <c r="F7" s="177"/>
      <c r="G7" s="177"/>
      <c r="H7" s="177"/>
      <c r="I7" s="182"/>
      <c r="J7" s="113"/>
      <c r="L7" s="108"/>
      <c r="M7" s="103"/>
      <c r="N7" s="104"/>
    </row>
    <row r="8" ht="21" customHeight="1" spans="1:10">
      <c r="A8" s="115" t="s">
        <v>576</v>
      </c>
      <c r="B8" s="144" t="s">
        <v>337</v>
      </c>
      <c r="C8" s="117"/>
      <c r="D8" s="118"/>
      <c r="E8" s="118"/>
      <c r="F8" s="178"/>
      <c r="G8" s="178"/>
      <c r="H8" s="177"/>
      <c r="I8" s="177"/>
      <c r="J8" s="118"/>
    </row>
    <row r="9" ht="76.9" spans="1:14">
      <c r="A9" s="125" t="s">
        <v>577</v>
      </c>
      <c r="B9" s="122" t="s">
        <v>578</v>
      </c>
      <c r="C9" s="117" t="s">
        <v>579</v>
      </c>
      <c r="D9" s="119" t="s">
        <v>303</v>
      </c>
      <c r="E9" s="118">
        <v>4</v>
      </c>
      <c r="F9" s="123"/>
      <c r="G9" s="139"/>
      <c r="H9" s="124"/>
      <c r="I9" s="124"/>
      <c r="J9" s="183"/>
      <c r="K9" s="164"/>
      <c r="M9" s="164"/>
      <c r="N9" s="150"/>
    </row>
    <row r="10" ht="76.9" spans="1:14">
      <c r="A10" s="125" t="s">
        <v>580</v>
      </c>
      <c r="B10" s="122" t="s">
        <v>581</v>
      </c>
      <c r="C10" s="117" t="s">
        <v>582</v>
      </c>
      <c r="D10" s="119" t="s">
        <v>303</v>
      </c>
      <c r="E10" s="118">
        <v>4</v>
      </c>
      <c r="F10" s="123"/>
      <c r="G10" s="139"/>
      <c r="H10" s="124"/>
      <c r="I10" s="124"/>
      <c r="J10" s="183"/>
      <c r="K10" s="150"/>
      <c r="M10" s="150"/>
      <c r="N10" s="150"/>
    </row>
    <row r="11" ht="76.9" spans="1:14">
      <c r="A11" s="125" t="s">
        <v>583</v>
      </c>
      <c r="B11" s="122" t="s">
        <v>584</v>
      </c>
      <c r="C11" s="117" t="s">
        <v>585</v>
      </c>
      <c r="D11" s="119" t="s">
        <v>303</v>
      </c>
      <c r="E11" s="118">
        <v>4</v>
      </c>
      <c r="F11" s="123"/>
      <c r="G11" s="139"/>
      <c r="H11" s="124"/>
      <c r="I11" s="124"/>
      <c r="J11" s="170"/>
      <c r="K11" s="150"/>
      <c r="M11" s="150"/>
      <c r="N11" s="150"/>
    </row>
    <row r="12" ht="76.9" spans="1:14">
      <c r="A12" s="125" t="s">
        <v>586</v>
      </c>
      <c r="B12" s="122" t="s">
        <v>587</v>
      </c>
      <c r="C12" s="117" t="s">
        <v>579</v>
      </c>
      <c r="D12" s="119" t="s">
        <v>303</v>
      </c>
      <c r="E12" s="118">
        <v>11</v>
      </c>
      <c r="F12" s="123"/>
      <c r="G12" s="139"/>
      <c r="H12" s="124"/>
      <c r="I12" s="124"/>
      <c r="J12" s="170"/>
      <c r="K12" s="150"/>
      <c r="M12" s="150"/>
      <c r="N12" s="150"/>
    </row>
    <row r="13" ht="76.9" spans="1:14">
      <c r="A13" s="125" t="s">
        <v>588</v>
      </c>
      <c r="B13" s="122" t="s">
        <v>589</v>
      </c>
      <c r="C13" s="117" t="s">
        <v>582</v>
      </c>
      <c r="D13" s="119" t="s">
        <v>303</v>
      </c>
      <c r="E13" s="118">
        <v>7</v>
      </c>
      <c r="F13" s="123"/>
      <c r="G13" s="139"/>
      <c r="H13" s="124"/>
      <c r="I13" s="124"/>
      <c r="J13" s="183"/>
      <c r="K13" s="150"/>
      <c r="M13" s="150"/>
      <c r="N13" s="150"/>
    </row>
    <row r="14" ht="76.9" spans="1:14">
      <c r="A14" s="125" t="s">
        <v>590</v>
      </c>
      <c r="B14" s="122" t="s">
        <v>591</v>
      </c>
      <c r="C14" s="117" t="s">
        <v>579</v>
      </c>
      <c r="D14" s="119" t="s">
        <v>303</v>
      </c>
      <c r="E14" s="118">
        <v>3</v>
      </c>
      <c r="F14" s="123"/>
      <c r="G14" s="139"/>
      <c r="H14" s="124"/>
      <c r="I14" s="124"/>
      <c r="J14" s="170"/>
      <c r="K14" s="150"/>
      <c r="M14" s="150"/>
      <c r="N14" s="150"/>
    </row>
    <row r="15" s="176" customFormat="1" ht="63.75" spans="1:40">
      <c r="A15" s="125" t="s">
        <v>592</v>
      </c>
      <c r="B15" s="117" t="s">
        <v>593</v>
      </c>
      <c r="C15" s="117" t="s">
        <v>594</v>
      </c>
      <c r="D15" s="157" t="s">
        <v>280</v>
      </c>
      <c r="E15" s="157">
        <v>4</v>
      </c>
      <c r="F15" s="123"/>
      <c r="G15" s="139"/>
      <c r="H15" s="124"/>
      <c r="I15" s="124"/>
      <c r="J15" s="170"/>
      <c r="K15" s="150"/>
      <c r="L15" s="150"/>
      <c r="M15" s="150"/>
      <c r="N15" s="150"/>
      <c r="O15" s="153"/>
      <c r="P15" s="153"/>
      <c r="Q15" s="153"/>
      <c r="R15" s="153"/>
      <c r="S15" s="153"/>
      <c r="T15" s="153"/>
      <c r="U15" s="153"/>
      <c r="V15" s="153"/>
      <c r="W15" s="153"/>
      <c r="X15" s="153"/>
      <c r="Y15" s="153"/>
      <c r="Z15" s="153"/>
      <c r="AA15" s="153"/>
      <c r="AB15" s="153"/>
      <c r="AC15" s="153"/>
      <c r="AD15" s="153"/>
      <c r="AE15" s="153"/>
      <c r="AF15" s="153"/>
      <c r="AG15" s="153"/>
      <c r="AH15" s="153"/>
      <c r="AI15" s="153"/>
      <c r="AJ15" s="153"/>
      <c r="AK15" s="153"/>
      <c r="AL15" s="153"/>
      <c r="AM15" s="153"/>
      <c r="AN15" s="153"/>
    </row>
    <row r="16" s="176" customFormat="1" ht="63.75" spans="1:40">
      <c r="A16" s="125" t="s">
        <v>595</v>
      </c>
      <c r="B16" s="117" t="s">
        <v>596</v>
      </c>
      <c r="C16" s="117" t="s">
        <v>597</v>
      </c>
      <c r="D16" s="157" t="s">
        <v>280</v>
      </c>
      <c r="E16" s="157">
        <v>37</v>
      </c>
      <c r="F16" s="123"/>
      <c r="G16" s="139"/>
      <c r="H16" s="124"/>
      <c r="I16" s="124"/>
      <c r="J16" s="118"/>
      <c r="K16" s="150"/>
      <c r="L16" s="150"/>
      <c r="M16" s="150"/>
      <c r="N16" s="150"/>
      <c r="O16" s="153"/>
      <c r="P16" s="153"/>
      <c r="Q16" s="153"/>
      <c r="R16" s="153"/>
      <c r="S16" s="153"/>
      <c r="T16" s="153"/>
      <c r="U16" s="153"/>
      <c r="V16" s="153"/>
      <c r="W16" s="153"/>
      <c r="X16" s="153"/>
      <c r="Y16" s="153"/>
      <c r="Z16" s="153"/>
      <c r="AA16" s="153"/>
      <c r="AB16" s="153"/>
      <c r="AC16" s="153"/>
      <c r="AD16" s="153"/>
      <c r="AE16" s="153"/>
      <c r="AF16" s="153"/>
      <c r="AG16" s="153"/>
      <c r="AH16" s="153"/>
      <c r="AI16" s="153"/>
      <c r="AJ16" s="153"/>
      <c r="AK16" s="153"/>
      <c r="AL16" s="153"/>
      <c r="AM16" s="153"/>
      <c r="AN16" s="153"/>
    </row>
    <row r="17" s="146" customFormat="1" ht="63.75" spans="1:14">
      <c r="A17" s="125" t="s">
        <v>598</v>
      </c>
      <c r="B17" s="117" t="s">
        <v>599</v>
      </c>
      <c r="C17" s="117" t="s">
        <v>600</v>
      </c>
      <c r="D17" s="157" t="s">
        <v>280</v>
      </c>
      <c r="E17" s="157">
        <v>41</v>
      </c>
      <c r="F17" s="177"/>
      <c r="G17" s="120"/>
      <c r="H17" s="136"/>
      <c r="I17" s="136"/>
      <c r="J17" s="113"/>
      <c r="K17" s="167"/>
      <c r="L17" s="150"/>
      <c r="M17" s="167"/>
      <c r="N17" s="167"/>
    </row>
    <row r="18" ht="13.1" spans="1:14">
      <c r="A18" s="115" t="s">
        <v>601</v>
      </c>
      <c r="B18" s="134" t="s">
        <v>395</v>
      </c>
      <c r="C18" s="116"/>
      <c r="D18" s="113"/>
      <c r="E18" s="118"/>
      <c r="F18" s="177"/>
      <c r="G18" s="120"/>
      <c r="H18" s="136"/>
      <c r="I18" s="136"/>
      <c r="J18" s="113"/>
      <c r="K18" s="150"/>
      <c r="M18" s="150"/>
      <c r="N18" s="150"/>
    </row>
    <row r="19" ht="51" spans="1:14">
      <c r="A19" s="179" t="s">
        <v>602</v>
      </c>
      <c r="B19" s="117" t="s">
        <v>397</v>
      </c>
      <c r="C19" s="117" t="s">
        <v>603</v>
      </c>
      <c r="D19" s="118" t="s">
        <v>280</v>
      </c>
      <c r="E19" s="118">
        <v>6</v>
      </c>
      <c r="F19" s="123"/>
      <c r="G19" s="139"/>
      <c r="H19" s="124"/>
      <c r="I19" s="124"/>
      <c r="J19" s="118"/>
      <c r="K19" s="150"/>
      <c r="M19" s="150"/>
      <c r="N19" s="150"/>
    </row>
    <row r="20" s="146" customFormat="1" ht="51" spans="1:14">
      <c r="A20" s="179" t="s">
        <v>604</v>
      </c>
      <c r="B20" s="117" t="s">
        <v>400</v>
      </c>
      <c r="C20" s="117" t="s">
        <v>605</v>
      </c>
      <c r="D20" s="118" t="s">
        <v>280</v>
      </c>
      <c r="E20" s="118">
        <v>9</v>
      </c>
      <c r="F20" s="123"/>
      <c r="G20" s="139"/>
      <c r="H20" s="124"/>
      <c r="I20" s="124"/>
      <c r="J20" s="170"/>
      <c r="K20" s="167"/>
      <c r="L20" s="150"/>
      <c r="M20" s="167"/>
      <c r="N20" s="167"/>
    </row>
    <row r="21" ht="51" spans="1:14">
      <c r="A21" s="179" t="s">
        <v>606</v>
      </c>
      <c r="B21" s="117" t="s">
        <v>607</v>
      </c>
      <c r="C21" s="117" t="s">
        <v>608</v>
      </c>
      <c r="D21" s="118" t="s">
        <v>280</v>
      </c>
      <c r="E21" s="118">
        <v>13</v>
      </c>
      <c r="F21" s="139"/>
      <c r="G21" s="139"/>
      <c r="H21" s="124"/>
      <c r="I21" s="124"/>
      <c r="J21" s="113"/>
      <c r="K21" s="150"/>
      <c r="M21" s="150"/>
      <c r="N21" s="150"/>
    </row>
    <row r="22" ht="21" customHeight="1" spans="1:14">
      <c r="A22" s="179" t="s">
        <v>609</v>
      </c>
      <c r="B22" s="117" t="s">
        <v>610</v>
      </c>
      <c r="C22" s="117" t="s">
        <v>283</v>
      </c>
      <c r="D22" s="118" t="s">
        <v>94</v>
      </c>
      <c r="E22" s="118">
        <v>30</v>
      </c>
      <c r="F22" s="123"/>
      <c r="G22" s="120"/>
      <c r="H22" s="124"/>
      <c r="I22" s="124"/>
      <c r="J22" s="118"/>
      <c r="K22" s="168"/>
      <c r="M22" s="150"/>
      <c r="N22" s="164"/>
    </row>
    <row r="23" ht="21" customHeight="1" spans="1:14">
      <c r="A23" s="179" t="s">
        <v>611</v>
      </c>
      <c r="B23" s="117" t="s">
        <v>612</v>
      </c>
      <c r="C23" s="117" t="s">
        <v>613</v>
      </c>
      <c r="D23" s="118" t="s">
        <v>90</v>
      </c>
      <c r="E23" s="118">
        <v>6</v>
      </c>
      <c r="F23" s="123"/>
      <c r="G23" s="120"/>
      <c r="H23" s="124"/>
      <c r="I23" s="124"/>
      <c r="J23" s="118"/>
      <c r="K23" s="150"/>
      <c r="M23" s="150"/>
      <c r="N23" s="150"/>
    </row>
    <row r="24" s="146" customFormat="1" ht="21" customHeight="1" spans="1:14">
      <c r="A24" s="179" t="s">
        <v>614</v>
      </c>
      <c r="B24" s="117" t="s">
        <v>406</v>
      </c>
      <c r="C24" s="117" t="s">
        <v>615</v>
      </c>
      <c r="D24" s="118" t="s">
        <v>303</v>
      </c>
      <c r="E24" s="118">
        <v>3</v>
      </c>
      <c r="F24" s="177"/>
      <c r="G24" s="120"/>
      <c r="H24" s="136"/>
      <c r="I24" s="136"/>
      <c r="J24" s="113"/>
      <c r="K24" s="167"/>
      <c r="L24" s="150"/>
      <c r="M24" s="167"/>
      <c r="N24" s="167"/>
    </row>
    <row r="25" s="146" customFormat="1" ht="38.65" spans="1:14">
      <c r="A25" s="179" t="s">
        <v>616</v>
      </c>
      <c r="B25" s="117" t="s">
        <v>617</v>
      </c>
      <c r="C25" s="117" t="s">
        <v>618</v>
      </c>
      <c r="D25" s="118" t="s">
        <v>280</v>
      </c>
      <c r="E25" s="118">
        <v>3</v>
      </c>
      <c r="F25" s="177"/>
      <c r="G25" s="120"/>
      <c r="H25" s="136"/>
      <c r="I25" s="136"/>
      <c r="J25" s="113"/>
      <c r="K25" s="167"/>
      <c r="L25" s="150"/>
      <c r="M25" s="167"/>
      <c r="N25" s="167"/>
    </row>
    <row r="26" ht="21" customHeight="1" spans="1:14">
      <c r="A26" s="179" t="s">
        <v>619</v>
      </c>
      <c r="B26" s="117" t="s">
        <v>620</v>
      </c>
      <c r="C26" s="117" t="s">
        <v>414</v>
      </c>
      <c r="D26" s="118" t="s">
        <v>423</v>
      </c>
      <c r="E26" s="118">
        <v>3</v>
      </c>
      <c r="F26" s="177"/>
      <c r="G26" s="120"/>
      <c r="H26" s="136"/>
      <c r="I26" s="136"/>
      <c r="J26" s="113"/>
      <c r="K26" s="150"/>
      <c r="M26" s="150"/>
      <c r="N26" s="150"/>
    </row>
    <row r="27" ht="13.1" spans="1:14">
      <c r="A27" s="115" t="s">
        <v>621</v>
      </c>
      <c r="B27" s="134" t="s">
        <v>416</v>
      </c>
      <c r="C27" s="116"/>
      <c r="D27" s="113"/>
      <c r="E27" s="118"/>
      <c r="F27" s="177"/>
      <c r="G27" s="120"/>
      <c r="H27" s="136"/>
      <c r="I27" s="136"/>
      <c r="J27" s="113"/>
      <c r="K27" s="150"/>
      <c r="M27" s="150"/>
      <c r="N27" s="150"/>
    </row>
    <row r="28" ht="76.5" spans="1:14">
      <c r="A28" s="125" t="s">
        <v>622</v>
      </c>
      <c r="B28" s="117" t="s">
        <v>548</v>
      </c>
      <c r="C28" s="117" t="s">
        <v>623</v>
      </c>
      <c r="D28" s="118" t="s">
        <v>280</v>
      </c>
      <c r="E28" s="15">
        <v>4</v>
      </c>
      <c r="F28" s="123"/>
      <c r="G28" s="120"/>
      <c r="H28" s="124"/>
      <c r="I28" s="124"/>
      <c r="J28" s="117"/>
      <c r="K28" s="150"/>
      <c r="M28" s="150"/>
      <c r="N28" s="150"/>
    </row>
    <row r="29" s="147" customFormat="1" ht="76.5" spans="1:14">
      <c r="A29" s="125" t="s">
        <v>624</v>
      </c>
      <c r="B29" s="117" t="s">
        <v>551</v>
      </c>
      <c r="C29" s="117" t="s">
        <v>625</v>
      </c>
      <c r="D29" s="118" t="s">
        <v>280</v>
      </c>
      <c r="E29" s="15">
        <v>23</v>
      </c>
      <c r="F29" s="123"/>
      <c r="G29" s="120"/>
      <c r="H29" s="124"/>
      <c r="I29" s="124"/>
      <c r="J29" s="170"/>
      <c r="K29" s="150"/>
      <c r="L29" s="150"/>
      <c r="M29" s="150"/>
      <c r="N29" s="150"/>
    </row>
    <row r="30" s="147" customFormat="1" ht="76.5" spans="1:14">
      <c r="A30" s="125" t="s">
        <v>626</v>
      </c>
      <c r="B30" s="117" t="s">
        <v>627</v>
      </c>
      <c r="C30" s="117" t="s">
        <v>628</v>
      </c>
      <c r="D30" s="118" t="s">
        <v>280</v>
      </c>
      <c r="E30" s="15">
        <v>14</v>
      </c>
      <c r="F30" s="123"/>
      <c r="G30" s="120"/>
      <c r="H30" s="124"/>
      <c r="I30" s="124"/>
      <c r="J30" s="170"/>
      <c r="K30" s="150"/>
      <c r="L30" s="150"/>
      <c r="M30" s="150"/>
      <c r="N30" s="150"/>
    </row>
    <row r="31" s="147" customFormat="1" ht="76.5" spans="1:14">
      <c r="A31" s="125" t="s">
        <v>629</v>
      </c>
      <c r="B31" s="122" t="s">
        <v>630</v>
      </c>
      <c r="C31" s="117" t="s">
        <v>631</v>
      </c>
      <c r="D31" s="118" t="s">
        <v>280</v>
      </c>
      <c r="E31" s="15">
        <v>4</v>
      </c>
      <c r="F31" s="123"/>
      <c r="G31" s="120"/>
      <c r="H31" s="124"/>
      <c r="I31" s="124"/>
      <c r="J31" s="170"/>
      <c r="K31" s="150"/>
      <c r="L31" s="150"/>
      <c r="M31" s="150"/>
      <c r="N31" s="150"/>
    </row>
    <row r="32" s="147" customFormat="1" ht="76.5" spans="1:14">
      <c r="A32" s="125" t="s">
        <v>632</v>
      </c>
      <c r="B32" s="117" t="s">
        <v>633</v>
      </c>
      <c r="C32" s="117" t="s">
        <v>634</v>
      </c>
      <c r="D32" s="118" t="s">
        <v>280</v>
      </c>
      <c r="E32" s="15">
        <v>36</v>
      </c>
      <c r="F32" s="123"/>
      <c r="G32" s="120"/>
      <c r="H32" s="124"/>
      <c r="I32" s="124"/>
      <c r="J32" s="170"/>
      <c r="K32" s="150"/>
      <c r="L32" s="150"/>
      <c r="M32" s="150"/>
      <c r="N32" s="150"/>
    </row>
    <row r="33" s="147" customFormat="1" ht="76.5" spans="1:14">
      <c r="A33" s="125" t="s">
        <v>635</v>
      </c>
      <c r="B33" s="117" t="s">
        <v>636</v>
      </c>
      <c r="C33" s="117" t="s">
        <v>637</v>
      </c>
      <c r="D33" s="118" t="s">
        <v>280</v>
      </c>
      <c r="E33" s="15">
        <v>31</v>
      </c>
      <c r="F33" s="123"/>
      <c r="G33" s="120"/>
      <c r="H33" s="124"/>
      <c r="I33" s="124"/>
      <c r="J33" s="170"/>
      <c r="K33" s="150"/>
      <c r="L33" s="150"/>
      <c r="M33" s="150"/>
      <c r="N33" s="150"/>
    </row>
    <row r="34" s="147" customFormat="1" ht="76.5" spans="1:14">
      <c r="A34" s="125" t="s">
        <v>638</v>
      </c>
      <c r="B34" s="117" t="s">
        <v>639</v>
      </c>
      <c r="C34" s="117" t="s">
        <v>640</v>
      </c>
      <c r="D34" s="118" t="s">
        <v>280</v>
      </c>
      <c r="E34" s="118">
        <v>4</v>
      </c>
      <c r="F34" s="123"/>
      <c r="G34" s="120"/>
      <c r="H34" s="124"/>
      <c r="I34" s="124"/>
      <c r="J34" s="170"/>
      <c r="K34" s="164"/>
      <c r="L34" s="150"/>
      <c r="M34" s="150"/>
      <c r="N34" s="150"/>
    </row>
    <row r="35" s="147" customFormat="1" ht="76.5" spans="1:14">
      <c r="A35" s="125" t="s">
        <v>641</v>
      </c>
      <c r="B35" s="117" t="s">
        <v>642</v>
      </c>
      <c r="C35" s="117" t="s">
        <v>643</v>
      </c>
      <c r="D35" s="118" t="s">
        <v>280</v>
      </c>
      <c r="E35" s="118">
        <v>4</v>
      </c>
      <c r="F35" s="123"/>
      <c r="G35" s="120"/>
      <c r="H35" s="124"/>
      <c r="I35" s="124"/>
      <c r="J35" s="170"/>
      <c r="K35" s="164"/>
      <c r="L35" s="150"/>
      <c r="M35" s="150"/>
      <c r="N35" s="150"/>
    </row>
    <row r="36" s="147" customFormat="1" ht="21" customHeight="1" spans="1:14">
      <c r="A36" s="13" t="s">
        <v>644</v>
      </c>
      <c r="B36" s="132" t="s">
        <v>432</v>
      </c>
      <c r="C36" s="138"/>
      <c r="D36" s="157"/>
      <c r="E36" s="157"/>
      <c r="F36" s="178"/>
      <c r="G36" s="120"/>
      <c r="H36" s="136"/>
      <c r="I36" s="184"/>
      <c r="J36" s="118"/>
      <c r="K36" s="150"/>
      <c r="L36" s="150"/>
      <c r="M36" s="150"/>
      <c r="N36" s="150"/>
    </row>
    <row r="37" s="147" customFormat="1" ht="28" customHeight="1" spans="1:14">
      <c r="A37" s="25" t="s">
        <v>645</v>
      </c>
      <c r="B37" s="117" t="s">
        <v>434</v>
      </c>
      <c r="C37" s="117" t="s">
        <v>646</v>
      </c>
      <c r="D37" s="119" t="s">
        <v>94</v>
      </c>
      <c r="E37" s="180">
        <v>7175</v>
      </c>
      <c r="F37" s="123"/>
      <c r="G37" s="123"/>
      <c r="H37" s="124"/>
      <c r="I37" s="124"/>
      <c r="J37" s="118"/>
      <c r="K37" s="150"/>
      <c r="L37" s="150"/>
      <c r="M37" s="150"/>
      <c r="N37" s="150"/>
    </row>
    <row r="38" s="147" customFormat="1" ht="25.5" spans="1:14">
      <c r="A38" s="25" t="s">
        <v>647</v>
      </c>
      <c r="B38" s="117" t="s">
        <v>562</v>
      </c>
      <c r="C38" s="117" t="s">
        <v>648</v>
      </c>
      <c r="D38" s="119" t="s">
        <v>94</v>
      </c>
      <c r="E38" s="180">
        <v>19349</v>
      </c>
      <c r="F38" s="123"/>
      <c r="G38" s="123"/>
      <c r="H38" s="124"/>
      <c r="I38" s="124"/>
      <c r="J38" s="118"/>
      <c r="K38" s="150"/>
      <c r="L38" s="150"/>
      <c r="M38" s="150"/>
      <c r="N38" s="150"/>
    </row>
    <row r="39" s="147" customFormat="1" ht="25.5" spans="1:14">
      <c r="A39" s="25" t="s">
        <v>649</v>
      </c>
      <c r="B39" s="117" t="s">
        <v>438</v>
      </c>
      <c r="C39" s="117" t="s">
        <v>650</v>
      </c>
      <c r="D39" s="119" t="s">
        <v>94</v>
      </c>
      <c r="E39" s="180">
        <v>15754</v>
      </c>
      <c r="F39" s="123"/>
      <c r="G39" s="123"/>
      <c r="H39" s="124"/>
      <c r="I39" s="124"/>
      <c r="J39" s="118"/>
      <c r="K39" s="150"/>
      <c r="L39" s="150"/>
      <c r="M39" s="150"/>
      <c r="N39" s="150"/>
    </row>
    <row r="40" s="147" customFormat="1" ht="25.5" spans="1:14">
      <c r="A40" s="25" t="s">
        <v>651</v>
      </c>
      <c r="B40" s="117" t="s">
        <v>566</v>
      </c>
      <c r="C40" s="117" t="s">
        <v>652</v>
      </c>
      <c r="D40" s="119" t="s">
        <v>94</v>
      </c>
      <c r="E40" s="180">
        <v>770</v>
      </c>
      <c r="F40" s="123"/>
      <c r="G40" s="123"/>
      <c r="H40" s="124"/>
      <c r="I40" s="124"/>
      <c r="J40" s="118"/>
      <c r="K40" s="150"/>
      <c r="L40" s="150"/>
      <c r="M40" s="150"/>
      <c r="N40" s="150"/>
    </row>
    <row r="41" s="147" customFormat="1" ht="25.5" spans="1:14">
      <c r="A41" s="25" t="s">
        <v>653</v>
      </c>
      <c r="B41" s="117" t="s">
        <v>441</v>
      </c>
      <c r="C41" s="117" t="s">
        <v>654</v>
      </c>
      <c r="D41" s="119" t="s">
        <v>94</v>
      </c>
      <c r="E41" s="180">
        <v>3954</v>
      </c>
      <c r="F41" s="123"/>
      <c r="G41" s="139"/>
      <c r="H41" s="124"/>
      <c r="I41" s="124"/>
      <c r="J41" s="118"/>
      <c r="K41" s="150"/>
      <c r="L41" s="150"/>
      <c r="M41" s="150"/>
      <c r="N41" s="150"/>
    </row>
    <row r="42" s="147" customFormat="1" ht="25.5" spans="1:14">
      <c r="A42" s="25" t="s">
        <v>655</v>
      </c>
      <c r="B42" s="117" t="s">
        <v>656</v>
      </c>
      <c r="C42" s="117" t="s">
        <v>657</v>
      </c>
      <c r="D42" s="119" t="s">
        <v>94</v>
      </c>
      <c r="E42" s="180">
        <v>2068</v>
      </c>
      <c r="F42" s="123"/>
      <c r="G42" s="139"/>
      <c r="H42" s="124"/>
      <c r="I42" s="124"/>
      <c r="J42" s="118"/>
      <c r="K42" s="150"/>
      <c r="L42" s="150"/>
      <c r="M42" s="150"/>
      <c r="N42" s="150"/>
    </row>
    <row r="43" ht="21" customHeight="1" spans="1:11">
      <c r="A43" s="25" t="s">
        <v>658</v>
      </c>
      <c r="B43" s="117" t="s">
        <v>444</v>
      </c>
      <c r="C43" s="117" t="s">
        <v>445</v>
      </c>
      <c r="D43" s="119" t="s">
        <v>94</v>
      </c>
      <c r="E43" s="140">
        <v>500</v>
      </c>
      <c r="F43" s="123"/>
      <c r="G43" s="139"/>
      <c r="H43" s="124"/>
      <c r="I43" s="124"/>
      <c r="J43" s="118"/>
      <c r="K43" s="150"/>
    </row>
    <row r="44" ht="21" customHeight="1" spans="1:11">
      <c r="A44" s="25" t="s">
        <v>659</v>
      </c>
      <c r="B44" s="117" t="s">
        <v>447</v>
      </c>
      <c r="C44" s="117" t="s">
        <v>445</v>
      </c>
      <c r="D44" s="119" t="s">
        <v>94</v>
      </c>
      <c r="E44" s="140">
        <v>400</v>
      </c>
      <c r="F44" s="123"/>
      <c r="G44" s="139"/>
      <c r="H44" s="124"/>
      <c r="I44" s="124"/>
      <c r="J44" s="118"/>
      <c r="K44" s="150"/>
    </row>
    <row r="45" ht="21" customHeight="1" spans="1:11">
      <c r="A45" s="25" t="s">
        <v>660</v>
      </c>
      <c r="B45" s="117" t="s">
        <v>661</v>
      </c>
      <c r="C45" s="117" t="s">
        <v>662</v>
      </c>
      <c r="D45" s="119" t="s">
        <v>94</v>
      </c>
      <c r="E45" s="140">
        <v>1990</v>
      </c>
      <c r="F45" s="123"/>
      <c r="G45" s="139"/>
      <c r="H45" s="124"/>
      <c r="I45" s="124"/>
      <c r="J45" s="118"/>
      <c r="K45" s="150"/>
    </row>
    <row r="46" customHeight="1" spans="1:10">
      <c r="A46" s="25" t="s">
        <v>663</v>
      </c>
      <c r="B46" s="117" t="s">
        <v>664</v>
      </c>
      <c r="C46" s="117" t="s">
        <v>665</v>
      </c>
      <c r="D46" s="119" t="s">
        <v>94</v>
      </c>
      <c r="E46" s="140">
        <v>800</v>
      </c>
      <c r="F46" s="181"/>
      <c r="G46" s="163"/>
      <c r="H46" s="163"/>
      <c r="I46" s="163"/>
      <c r="J46" s="175"/>
    </row>
  </sheetData>
  <mergeCells count="13">
    <mergeCell ref="A1:J1"/>
    <mergeCell ref="A2:J2"/>
    <mergeCell ref="A3:J3"/>
    <mergeCell ref="A4:B4"/>
    <mergeCell ref="F4:J4"/>
    <mergeCell ref="F5:G5"/>
    <mergeCell ref="H5:I5"/>
    <mergeCell ref="A5:A6"/>
    <mergeCell ref="B5:B6"/>
    <mergeCell ref="C5:C6"/>
    <mergeCell ref="D5:D6"/>
    <mergeCell ref="E5:E6"/>
    <mergeCell ref="J5:J6"/>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O34"/>
  <sheetViews>
    <sheetView topLeftCell="A31" workbookViewId="0">
      <selection activeCell="N12" sqref="N12"/>
    </sheetView>
  </sheetViews>
  <sheetFormatPr defaultColWidth="9" defaultRowHeight="12.75" customHeight="1"/>
  <cols>
    <col min="1" max="1" width="9.6171875" style="148" customWidth="1"/>
    <col min="2" max="2" width="20.5703125" style="147" customWidth="1"/>
    <col min="3" max="3" width="40.4921875" style="149" customWidth="1"/>
    <col min="4" max="9" width="9.6171875" style="150" customWidth="1"/>
    <col min="10" max="10" width="9.6171875" style="151" customWidth="1"/>
    <col min="11" max="11" width="9" style="152" customWidth="1"/>
    <col min="12" max="12" width="9" style="150" customWidth="1"/>
    <col min="13" max="13" width="9" style="153" customWidth="1"/>
    <col min="14" max="14" width="16.75" style="153" customWidth="1"/>
    <col min="15" max="40" width="9" style="153"/>
    <col min="41" max="16384" width="9" style="37"/>
  </cols>
  <sheetData>
    <row r="1" ht="21" customHeight="1" spans="1:10">
      <c r="A1" s="38" t="s">
        <v>44</v>
      </c>
      <c r="B1" s="41"/>
      <c r="C1" s="40"/>
      <c r="D1" s="41"/>
      <c r="E1" s="154"/>
      <c r="F1" s="41"/>
      <c r="G1" s="41"/>
      <c r="H1" s="41"/>
      <c r="I1" s="41"/>
      <c r="J1" s="39"/>
    </row>
    <row r="2" s="103" customFormat="1" ht="21" customHeight="1" spans="1:12">
      <c r="A2" s="44" t="s">
        <v>572</v>
      </c>
      <c r="B2" s="45"/>
      <c r="C2" s="45"/>
      <c r="D2" s="45"/>
      <c r="E2" s="45"/>
      <c r="F2" s="45"/>
      <c r="G2" s="46"/>
      <c r="H2" s="47"/>
      <c r="I2" s="92"/>
      <c r="J2" s="45"/>
      <c r="K2" s="165"/>
      <c r="L2" s="108"/>
    </row>
    <row r="3" s="103" customFormat="1" ht="21" customHeight="1" spans="1:12">
      <c r="A3" s="48" t="s">
        <v>24</v>
      </c>
      <c r="B3" s="48"/>
      <c r="C3" s="48"/>
      <c r="D3" s="48"/>
      <c r="E3" s="48"/>
      <c r="F3" s="48"/>
      <c r="G3" s="48"/>
      <c r="H3" s="48"/>
      <c r="I3" s="48"/>
      <c r="J3" s="48"/>
      <c r="K3" s="165"/>
      <c r="L3" s="108"/>
    </row>
    <row r="4" s="103" customFormat="1" ht="21" customHeight="1" spans="1:12">
      <c r="A4" s="48" t="s">
        <v>666</v>
      </c>
      <c r="B4" s="45"/>
      <c r="C4" s="45"/>
      <c r="D4" s="49"/>
      <c r="E4" s="50"/>
      <c r="F4" s="49" t="s">
        <v>667</v>
      </c>
      <c r="G4" s="49"/>
      <c r="H4" s="49"/>
      <c r="I4" s="49"/>
      <c r="J4" s="49"/>
      <c r="K4" s="165"/>
      <c r="L4" s="108"/>
    </row>
    <row r="5" s="146" customFormat="1" ht="21" customHeight="1" spans="1:12">
      <c r="A5" s="112" t="s">
        <v>47</v>
      </c>
      <c r="B5" s="113" t="s">
        <v>26</v>
      </c>
      <c r="C5" s="113" t="s">
        <v>80</v>
      </c>
      <c r="D5" s="113" t="s">
        <v>48</v>
      </c>
      <c r="E5" s="113" t="s">
        <v>49</v>
      </c>
      <c r="F5" s="113" t="s">
        <v>265</v>
      </c>
      <c r="G5" s="113"/>
      <c r="H5" s="113" t="s">
        <v>266</v>
      </c>
      <c r="I5" s="113"/>
      <c r="J5" s="113" t="s">
        <v>28</v>
      </c>
      <c r="K5" s="166"/>
      <c r="L5" s="167"/>
    </row>
    <row r="6" s="146" customFormat="1" ht="21" customHeight="1" spans="1:14">
      <c r="A6" s="112"/>
      <c r="B6" s="113"/>
      <c r="C6" s="113"/>
      <c r="D6" s="113"/>
      <c r="E6" s="113"/>
      <c r="F6" s="113" t="s">
        <v>29</v>
      </c>
      <c r="G6" s="114" t="s">
        <v>30</v>
      </c>
      <c r="H6" s="113" t="s">
        <v>29</v>
      </c>
      <c r="I6" s="114" t="s">
        <v>30</v>
      </c>
      <c r="J6" s="113"/>
      <c r="K6" s="166"/>
      <c r="L6" s="168"/>
      <c r="M6" s="104"/>
      <c r="N6" s="103"/>
    </row>
    <row r="7" s="146" customFormat="1" ht="27" customHeight="1" spans="1:14">
      <c r="A7" s="155" t="s">
        <v>668</v>
      </c>
      <c r="B7" s="116" t="s">
        <v>37</v>
      </c>
      <c r="C7" s="116"/>
      <c r="D7" s="113"/>
      <c r="E7" s="118"/>
      <c r="F7" s="113"/>
      <c r="G7" s="113"/>
      <c r="H7" s="113"/>
      <c r="I7" s="169"/>
      <c r="J7" s="113"/>
      <c r="K7" s="166"/>
      <c r="L7" s="108"/>
      <c r="M7" s="103"/>
      <c r="N7" s="104"/>
    </row>
    <row r="8" s="147" customFormat="1" ht="21" customHeight="1" spans="1:14">
      <c r="A8" s="13" t="s">
        <v>669</v>
      </c>
      <c r="B8" s="116" t="s">
        <v>337</v>
      </c>
      <c r="C8" s="117"/>
      <c r="D8" s="118"/>
      <c r="E8" s="118"/>
      <c r="F8" s="118"/>
      <c r="G8" s="156"/>
      <c r="H8" s="135"/>
      <c r="I8" s="135"/>
      <c r="J8" s="118"/>
      <c r="K8" s="152"/>
      <c r="L8" s="150"/>
      <c r="M8" s="150"/>
      <c r="N8" s="150"/>
    </row>
    <row r="9" s="147" customFormat="1" ht="25.5" spans="1:14">
      <c r="A9" s="125" t="s">
        <v>670</v>
      </c>
      <c r="B9" s="117" t="s">
        <v>369</v>
      </c>
      <c r="C9" s="117" t="s">
        <v>671</v>
      </c>
      <c r="D9" s="118" t="s">
        <v>94</v>
      </c>
      <c r="E9" s="118">
        <v>300</v>
      </c>
      <c r="F9" s="157"/>
      <c r="G9" s="157"/>
      <c r="H9" s="124"/>
      <c r="I9" s="124"/>
      <c r="J9" s="118"/>
      <c r="K9" s="164"/>
      <c r="L9" s="150"/>
      <c r="M9" s="150"/>
      <c r="N9" s="150"/>
    </row>
    <row r="10" s="146" customFormat="1" ht="76.9" spans="1:14">
      <c r="A10" s="125" t="s">
        <v>672</v>
      </c>
      <c r="B10" s="117" t="s">
        <v>673</v>
      </c>
      <c r="C10" s="117" t="s">
        <v>674</v>
      </c>
      <c r="D10" s="119" t="s">
        <v>303</v>
      </c>
      <c r="E10" s="118">
        <v>12</v>
      </c>
      <c r="F10" s="123"/>
      <c r="G10" s="139"/>
      <c r="H10" s="124"/>
      <c r="I10" s="124"/>
      <c r="J10" s="170"/>
      <c r="K10" s="171"/>
      <c r="L10" s="150"/>
      <c r="M10" s="167"/>
      <c r="N10" s="167"/>
    </row>
    <row r="11" s="146" customFormat="1" ht="76.9" spans="1:14">
      <c r="A11" s="125" t="s">
        <v>675</v>
      </c>
      <c r="B11" s="117" t="s">
        <v>591</v>
      </c>
      <c r="C11" s="117" t="s">
        <v>674</v>
      </c>
      <c r="D11" s="119" t="s">
        <v>303</v>
      </c>
      <c r="E11" s="118">
        <v>70</v>
      </c>
      <c r="F11" s="123"/>
      <c r="G11" s="139"/>
      <c r="H11" s="124"/>
      <c r="I11" s="124"/>
      <c r="J11" s="170"/>
      <c r="K11" s="164"/>
      <c r="L11" s="150"/>
      <c r="M11" s="150"/>
      <c r="N11" s="150"/>
    </row>
    <row r="12" s="146" customFormat="1" ht="76.5" spans="1:14">
      <c r="A12" s="125" t="s">
        <v>676</v>
      </c>
      <c r="B12" s="122" t="s">
        <v>378</v>
      </c>
      <c r="C12" s="117" t="s">
        <v>677</v>
      </c>
      <c r="D12" s="119" t="s">
        <v>280</v>
      </c>
      <c r="E12" s="118">
        <v>38</v>
      </c>
      <c r="F12" s="123"/>
      <c r="G12" s="139"/>
      <c r="H12" s="124"/>
      <c r="I12" s="124"/>
      <c r="J12" s="170"/>
      <c r="K12" s="164"/>
      <c r="L12" s="150"/>
      <c r="M12" s="150"/>
      <c r="N12" s="150"/>
    </row>
    <row r="13" s="146" customFormat="1" ht="21" customHeight="1" spans="1:14">
      <c r="A13" s="13" t="s">
        <v>678</v>
      </c>
      <c r="B13" s="116" t="s">
        <v>395</v>
      </c>
      <c r="C13" s="116"/>
      <c r="D13" s="113"/>
      <c r="E13" s="118"/>
      <c r="F13" s="113"/>
      <c r="G13" s="156"/>
      <c r="H13" s="135"/>
      <c r="I13" s="135"/>
      <c r="J13" s="113"/>
      <c r="K13" s="164"/>
      <c r="L13" s="150"/>
      <c r="M13" s="150"/>
      <c r="N13" s="150"/>
    </row>
    <row r="14" s="146" customFormat="1" ht="52" customHeight="1" spans="1:14">
      <c r="A14" s="125" t="s">
        <v>679</v>
      </c>
      <c r="B14" s="117" t="s">
        <v>680</v>
      </c>
      <c r="C14" s="117" t="s">
        <v>681</v>
      </c>
      <c r="D14" s="119" t="s">
        <v>94</v>
      </c>
      <c r="E14" s="118">
        <v>12</v>
      </c>
      <c r="F14" s="113"/>
      <c r="G14" s="156"/>
      <c r="H14" s="135"/>
      <c r="I14" s="135"/>
      <c r="J14" s="113"/>
      <c r="K14" s="164"/>
      <c r="L14" s="150"/>
      <c r="M14" s="150"/>
      <c r="N14" s="150"/>
    </row>
    <row r="15" s="146" customFormat="1" ht="21" customHeight="1" spans="1:14">
      <c r="A15" s="125" t="s">
        <v>682</v>
      </c>
      <c r="B15" s="117" t="s">
        <v>610</v>
      </c>
      <c r="C15" s="117" t="s">
        <v>283</v>
      </c>
      <c r="D15" s="119" t="s">
        <v>94</v>
      </c>
      <c r="E15" s="118">
        <v>96</v>
      </c>
      <c r="F15" s="113"/>
      <c r="G15" s="156"/>
      <c r="H15" s="135"/>
      <c r="I15" s="135"/>
      <c r="J15" s="113"/>
      <c r="K15" s="164"/>
      <c r="L15" s="150"/>
      <c r="M15" s="150"/>
      <c r="N15" s="150"/>
    </row>
    <row r="16" s="146" customFormat="1" ht="21" customHeight="1" spans="1:14">
      <c r="A16" s="125" t="s">
        <v>683</v>
      </c>
      <c r="B16" s="117" t="s">
        <v>612</v>
      </c>
      <c r="C16" s="117" t="s">
        <v>684</v>
      </c>
      <c r="D16" s="119" t="s">
        <v>90</v>
      </c>
      <c r="E16" s="118">
        <v>12</v>
      </c>
      <c r="F16" s="113"/>
      <c r="G16" s="156"/>
      <c r="H16" s="135"/>
      <c r="I16" s="135"/>
      <c r="J16" s="113"/>
      <c r="K16" s="164"/>
      <c r="L16" s="150"/>
      <c r="M16" s="150"/>
      <c r="N16" s="150"/>
    </row>
    <row r="17" s="146" customFormat="1" ht="21" customHeight="1" spans="1:14">
      <c r="A17" s="125" t="s">
        <v>685</v>
      </c>
      <c r="B17" s="117" t="s">
        <v>406</v>
      </c>
      <c r="C17" s="117" t="s">
        <v>615</v>
      </c>
      <c r="D17" s="118" t="s">
        <v>303</v>
      </c>
      <c r="E17" s="118">
        <v>9</v>
      </c>
      <c r="F17" s="123"/>
      <c r="G17" s="120"/>
      <c r="H17" s="124"/>
      <c r="I17" s="124"/>
      <c r="J17" s="118"/>
      <c r="K17" s="171"/>
      <c r="L17" s="150"/>
      <c r="M17" s="167"/>
      <c r="N17" s="167"/>
    </row>
    <row r="18" ht="38.65" spans="1:14">
      <c r="A18" s="125" t="s">
        <v>686</v>
      </c>
      <c r="B18" s="117" t="s">
        <v>617</v>
      </c>
      <c r="C18" s="117" t="s">
        <v>618</v>
      </c>
      <c r="D18" s="118" t="s">
        <v>280</v>
      </c>
      <c r="E18" s="118">
        <v>9</v>
      </c>
      <c r="F18" s="123"/>
      <c r="G18" s="120"/>
      <c r="H18" s="124"/>
      <c r="I18" s="124"/>
      <c r="J18" s="118"/>
      <c r="K18" s="164"/>
      <c r="M18" s="150"/>
      <c r="N18" s="150"/>
    </row>
    <row r="19" ht="25.5" spans="1:14">
      <c r="A19" s="125" t="s">
        <v>687</v>
      </c>
      <c r="B19" s="158" t="s">
        <v>620</v>
      </c>
      <c r="C19" s="117" t="s">
        <v>688</v>
      </c>
      <c r="D19" s="15" t="s">
        <v>423</v>
      </c>
      <c r="E19" s="15">
        <v>9</v>
      </c>
      <c r="F19" s="123"/>
      <c r="G19" s="120"/>
      <c r="H19" s="124"/>
      <c r="I19" s="124"/>
      <c r="J19" s="118"/>
      <c r="K19" s="168"/>
      <c r="M19" s="150"/>
      <c r="N19" s="164"/>
    </row>
    <row r="20" s="146" customFormat="1" ht="21" customHeight="1" spans="1:14">
      <c r="A20" s="115" t="s">
        <v>689</v>
      </c>
      <c r="B20" s="134" t="s">
        <v>416</v>
      </c>
      <c r="C20" s="116"/>
      <c r="D20" s="113"/>
      <c r="E20" s="118"/>
      <c r="F20" s="113"/>
      <c r="G20" s="156"/>
      <c r="H20" s="135"/>
      <c r="I20" s="135"/>
      <c r="J20" s="118"/>
      <c r="K20" s="171"/>
      <c r="L20" s="150"/>
      <c r="M20" s="167"/>
      <c r="N20" s="167"/>
    </row>
    <row r="21" s="146" customFormat="1" ht="76.5" spans="1:14">
      <c r="A21" s="125" t="s">
        <v>690</v>
      </c>
      <c r="B21" s="117" t="s">
        <v>425</v>
      </c>
      <c r="C21" s="117" t="s">
        <v>691</v>
      </c>
      <c r="D21" s="118" t="s">
        <v>280</v>
      </c>
      <c r="E21" s="118">
        <v>211</v>
      </c>
      <c r="F21" s="123"/>
      <c r="G21" s="120"/>
      <c r="H21" s="124"/>
      <c r="I21" s="124"/>
      <c r="J21" s="118"/>
      <c r="K21" s="171"/>
      <c r="L21" s="150"/>
      <c r="M21" s="167"/>
      <c r="N21" s="167"/>
    </row>
    <row r="22" ht="76.5" spans="1:14">
      <c r="A22" s="125" t="s">
        <v>692</v>
      </c>
      <c r="B22" s="117" t="s">
        <v>418</v>
      </c>
      <c r="C22" s="117" t="s">
        <v>693</v>
      </c>
      <c r="D22" s="118" t="s">
        <v>280</v>
      </c>
      <c r="E22" s="118">
        <v>26</v>
      </c>
      <c r="F22" s="123"/>
      <c r="G22" s="120"/>
      <c r="H22" s="124"/>
      <c r="I22" s="124"/>
      <c r="J22" s="118"/>
      <c r="K22" s="164"/>
      <c r="M22" s="150"/>
      <c r="N22" s="150"/>
    </row>
    <row r="23" ht="63.75" spans="1:14">
      <c r="A23" s="125" t="s">
        <v>694</v>
      </c>
      <c r="B23" s="138" t="s">
        <v>695</v>
      </c>
      <c r="C23" s="159" t="s">
        <v>696</v>
      </c>
      <c r="D23" s="160" t="s">
        <v>280</v>
      </c>
      <c r="E23" s="15">
        <v>12</v>
      </c>
      <c r="F23" s="123"/>
      <c r="G23" s="120"/>
      <c r="H23" s="124"/>
      <c r="I23" s="124"/>
      <c r="J23" s="118"/>
      <c r="K23" s="164"/>
      <c r="M23" s="150"/>
      <c r="N23" s="150"/>
    </row>
    <row r="24" ht="63.75" spans="1:14">
      <c r="A24" s="125" t="s">
        <v>697</v>
      </c>
      <c r="B24" s="117" t="s">
        <v>421</v>
      </c>
      <c r="C24" s="117" t="s">
        <v>698</v>
      </c>
      <c r="D24" s="118" t="s">
        <v>423</v>
      </c>
      <c r="E24" s="118">
        <v>13</v>
      </c>
      <c r="F24" s="123"/>
      <c r="G24" s="120"/>
      <c r="H24" s="124"/>
      <c r="I24" s="124"/>
      <c r="J24" s="118"/>
      <c r="K24" s="164"/>
      <c r="M24" s="150"/>
      <c r="N24" s="150"/>
    </row>
    <row r="25" ht="13.1" spans="1:14">
      <c r="A25" s="115" t="s">
        <v>699</v>
      </c>
      <c r="B25" s="161" t="s">
        <v>432</v>
      </c>
      <c r="C25" s="116"/>
      <c r="D25" s="135"/>
      <c r="E25" s="119"/>
      <c r="F25" s="118"/>
      <c r="G25" s="156"/>
      <c r="H25" s="135"/>
      <c r="I25" s="172"/>
      <c r="J25" s="118"/>
      <c r="K25" s="164"/>
      <c r="M25" s="150"/>
      <c r="N25" s="150"/>
    </row>
    <row r="26" ht="25.5" spans="1:14">
      <c r="A26" s="25" t="s">
        <v>700</v>
      </c>
      <c r="B26" s="117" t="s">
        <v>434</v>
      </c>
      <c r="C26" s="117" t="s">
        <v>701</v>
      </c>
      <c r="D26" s="119" t="s">
        <v>94</v>
      </c>
      <c r="E26" s="162">
        <v>41400</v>
      </c>
      <c r="F26" s="157"/>
      <c r="G26" s="157"/>
      <c r="H26" s="124"/>
      <c r="I26" s="124"/>
      <c r="J26" s="170"/>
      <c r="K26" s="164"/>
      <c r="M26" s="150"/>
      <c r="N26" s="150"/>
    </row>
    <row r="27" ht="25.5" spans="1:14">
      <c r="A27" s="25" t="s">
        <v>702</v>
      </c>
      <c r="B27" s="117" t="s">
        <v>562</v>
      </c>
      <c r="C27" s="117" t="s">
        <v>703</v>
      </c>
      <c r="D27" s="119" t="s">
        <v>94</v>
      </c>
      <c r="E27" s="162">
        <v>3445</v>
      </c>
      <c r="F27" s="157"/>
      <c r="G27" s="157"/>
      <c r="H27" s="124"/>
      <c r="I27" s="124"/>
      <c r="J27" s="170"/>
      <c r="K27" s="164"/>
      <c r="M27" s="150"/>
      <c r="N27" s="150"/>
    </row>
    <row r="28" ht="21" customHeight="1" spans="1:15">
      <c r="A28" s="25" t="s">
        <v>704</v>
      </c>
      <c r="B28" s="117" t="s">
        <v>444</v>
      </c>
      <c r="C28" s="117" t="s">
        <v>445</v>
      </c>
      <c r="D28" s="119" t="s">
        <v>94</v>
      </c>
      <c r="E28" s="162">
        <v>800</v>
      </c>
      <c r="F28" s="157"/>
      <c r="G28" s="157"/>
      <c r="H28" s="124"/>
      <c r="I28" s="124"/>
      <c r="J28" s="170"/>
      <c r="K28" s="164"/>
      <c r="M28" s="150"/>
      <c r="N28" s="173"/>
      <c r="O28" s="174"/>
    </row>
    <row r="29" ht="21" customHeight="1" spans="1:15">
      <c r="A29" s="25" t="s">
        <v>705</v>
      </c>
      <c r="B29" s="117" t="s">
        <v>661</v>
      </c>
      <c r="C29" s="117" t="s">
        <v>662</v>
      </c>
      <c r="D29" s="119" t="s">
        <v>94</v>
      </c>
      <c r="E29" s="162">
        <v>2500</v>
      </c>
      <c r="F29" s="157"/>
      <c r="G29" s="157"/>
      <c r="H29" s="124"/>
      <c r="I29" s="124"/>
      <c r="J29" s="170"/>
      <c r="K29" s="164"/>
      <c r="M29" s="150"/>
      <c r="N29" s="173"/>
      <c r="O29" s="174"/>
    </row>
    <row r="30" ht="21" customHeight="1" spans="1:15">
      <c r="A30" s="25" t="s">
        <v>705</v>
      </c>
      <c r="B30" s="117" t="s">
        <v>706</v>
      </c>
      <c r="C30" s="117" t="s">
        <v>662</v>
      </c>
      <c r="D30" s="119" t="s">
        <v>94</v>
      </c>
      <c r="E30" s="162">
        <v>1000</v>
      </c>
      <c r="F30" s="157"/>
      <c r="G30" s="15"/>
      <c r="H30" s="124"/>
      <c r="I30" s="124"/>
      <c r="J30" s="170"/>
      <c r="K30" s="164"/>
      <c r="M30" s="150"/>
      <c r="N30" s="173"/>
      <c r="O30" s="174"/>
    </row>
    <row r="31" customHeight="1" spans="1:10">
      <c r="A31" s="25" t="s">
        <v>707</v>
      </c>
      <c r="B31" s="117" t="s">
        <v>664</v>
      </c>
      <c r="C31" s="117" t="s">
        <v>708</v>
      </c>
      <c r="D31" s="119" t="s">
        <v>94</v>
      </c>
      <c r="E31" s="162">
        <v>1500</v>
      </c>
      <c r="F31" s="163"/>
      <c r="G31" s="163"/>
      <c r="H31" s="163"/>
      <c r="I31" s="163"/>
      <c r="J31" s="175"/>
    </row>
    <row r="34" customHeight="1" spans="6:6">
      <c r="F34" s="164"/>
    </row>
  </sheetData>
  <mergeCells count="13">
    <mergeCell ref="A1:J1"/>
    <mergeCell ref="A2:J2"/>
    <mergeCell ref="A3:J3"/>
    <mergeCell ref="A4:B4"/>
    <mergeCell ref="F4:J4"/>
    <mergeCell ref="F5:G5"/>
    <mergeCell ref="H5:I5"/>
    <mergeCell ref="A5:A6"/>
    <mergeCell ref="B5:B6"/>
    <mergeCell ref="C5:C6"/>
    <mergeCell ref="D5:D6"/>
    <mergeCell ref="E5:E6"/>
    <mergeCell ref="J5:J6"/>
  </mergeCells>
  <pageMargins left="0.7" right="0.7" top="0.75" bottom="0.75" header="0.3" footer="0.3"/>
  <pageSetup paperSize="9" scale="90"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34"/>
  <sheetViews>
    <sheetView topLeftCell="A31" workbookViewId="0">
      <selection activeCell="G34" sqref="G34"/>
    </sheetView>
  </sheetViews>
  <sheetFormatPr defaultColWidth="9" defaultRowHeight="21" customHeight="1"/>
  <cols>
    <col min="1" max="1" width="9.6171875" style="105" customWidth="1"/>
    <col min="2" max="2" width="20.5703125" style="106" customWidth="1"/>
    <col min="3" max="3" width="40.4921875" style="107" customWidth="1"/>
    <col min="4" max="6" width="9.6171875" style="108" customWidth="1"/>
    <col min="7" max="7" width="9.6171875" style="109" customWidth="1"/>
    <col min="8" max="8" width="9.6171875" style="110" customWidth="1"/>
    <col min="9" max="9" width="9.6171875" style="111" customWidth="1"/>
    <col min="10" max="10" width="9.6171875" style="107" customWidth="1"/>
    <col min="11" max="16384" width="9" style="103"/>
  </cols>
  <sheetData>
    <row r="1" customHeight="1" spans="1:10">
      <c r="A1" s="38" t="s">
        <v>44</v>
      </c>
      <c r="B1" s="39"/>
      <c r="C1" s="40"/>
      <c r="D1" s="41"/>
      <c r="E1" s="41"/>
      <c r="F1" s="41"/>
      <c r="G1" s="42"/>
      <c r="H1" s="43"/>
      <c r="I1" s="91"/>
      <c r="J1" s="41"/>
    </row>
    <row r="2" s="104" customFormat="1" customHeight="1" spans="1:10">
      <c r="A2" s="44" t="s">
        <v>23</v>
      </c>
      <c r="B2" s="45"/>
      <c r="C2" s="45"/>
      <c r="D2" s="45"/>
      <c r="E2" s="45"/>
      <c r="F2" s="45"/>
      <c r="G2" s="46"/>
      <c r="H2" s="47"/>
      <c r="I2" s="92"/>
      <c r="J2" s="45"/>
    </row>
    <row r="3" s="104" customFormat="1" customHeight="1" spans="1:10">
      <c r="A3" s="48" t="s">
        <v>24</v>
      </c>
      <c r="B3" s="48"/>
      <c r="C3" s="48"/>
      <c r="D3" s="48"/>
      <c r="E3" s="48"/>
      <c r="F3" s="48"/>
      <c r="G3" s="48"/>
      <c r="H3" s="48"/>
      <c r="I3" s="48"/>
      <c r="J3" s="48"/>
    </row>
    <row r="4" s="104" customFormat="1" customHeight="1" spans="1:10">
      <c r="A4" s="48" t="s">
        <v>709</v>
      </c>
      <c r="B4" s="45"/>
      <c r="C4" s="45"/>
      <c r="D4" s="49"/>
      <c r="E4" s="50"/>
      <c r="F4" s="49" t="s">
        <v>710</v>
      </c>
      <c r="G4" s="49"/>
      <c r="H4" s="49"/>
      <c r="I4" s="49"/>
      <c r="J4" s="49"/>
    </row>
    <row r="5" s="104" customFormat="1" customHeight="1" spans="1:10">
      <c r="A5" s="112" t="s">
        <v>47</v>
      </c>
      <c r="B5" s="113" t="s">
        <v>26</v>
      </c>
      <c r="C5" s="113" t="s">
        <v>80</v>
      </c>
      <c r="D5" s="113" t="s">
        <v>48</v>
      </c>
      <c r="E5" s="113" t="s">
        <v>49</v>
      </c>
      <c r="F5" s="113" t="s">
        <v>265</v>
      </c>
      <c r="G5" s="114"/>
      <c r="H5" s="113" t="s">
        <v>266</v>
      </c>
      <c r="I5" s="114"/>
      <c r="J5" s="113" t="s">
        <v>28</v>
      </c>
    </row>
    <row r="6" s="104" customFormat="1" customHeight="1" spans="1:10">
      <c r="A6" s="112"/>
      <c r="B6" s="113"/>
      <c r="C6" s="113"/>
      <c r="D6" s="113"/>
      <c r="E6" s="113"/>
      <c r="F6" s="113" t="s">
        <v>29</v>
      </c>
      <c r="G6" s="114" t="s">
        <v>30</v>
      </c>
      <c r="H6" s="113" t="s">
        <v>29</v>
      </c>
      <c r="I6" s="114" t="s">
        <v>30</v>
      </c>
      <c r="J6" s="113"/>
    </row>
    <row r="7" s="104" customFormat="1" ht="28" customHeight="1" spans="1:10">
      <c r="A7" s="13" t="s">
        <v>711</v>
      </c>
      <c r="B7" s="132" t="s">
        <v>712</v>
      </c>
      <c r="C7" s="116"/>
      <c r="D7" s="113"/>
      <c r="E7" s="113"/>
      <c r="F7" s="113"/>
      <c r="G7" s="114"/>
      <c r="H7" s="133"/>
      <c r="I7" s="133"/>
      <c r="J7" s="113"/>
    </row>
    <row r="8" s="104" customFormat="1" customHeight="1" spans="1:10">
      <c r="A8" s="115" t="s">
        <v>713</v>
      </c>
      <c r="B8" s="134" t="s">
        <v>308</v>
      </c>
      <c r="C8" s="117"/>
      <c r="D8" s="135"/>
      <c r="E8" s="135"/>
      <c r="F8" s="120"/>
      <c r="G8" s="120"/>
      <c r="H8" s="121"/>
      <c r="I8" s="121"/>
      <c r="J8" s="117"/>
    </row>
    <row r="9" s="131" customFormat="1" customHeight="1" spans="1:10">
      <c r="A9" s="115" t="s">
        <v>714</v>
      </c>
      <c r="B9" s="134" t="s">
        <v>310</v>
      </c>
      <c r="C9" s="116"/>
      <c r="D9" s="135"/>
      <c r="E9" s="135"/>
      <c r="F9" s="136"/>
      <c r="G9" s="136"/>
      <c r="H9" s="121"/>
      <c r="I9" s="121"/>
      <c r="J9" s="116"/>
    </row>
    <row r="10" s="104" customFormat="1" ht="25.5" spans="1:10">
      <c r="A10" s="125" t="s">
        <v>715</v>
      </c>
      <c r="B10" s="137" t="s">
        <v>312</v>
      </c>
      <c r="C10" s="117" t="s">
        <v>313</v>
      </c>
      <c r="D10" s="119" t="s">
        <v>90</v>
      </c>
      <c r="E10" s="119">
        <v>1</v>
      </c>
      <c r="F10" s="123"/>
      <c r="G10" s="120"/>
      <c r="H10" s="124"/>
      <c r="I10" s="124"/>
      <c r="J10" s="122"/>
    </row>
    <row r="11" s="104" customFormat="1" customHeight="1" spans="1:10">
      <c r="A11" s="125" t="s">
        <v>716</v>
      </c>
      <c r="B11" s="26" t="s">
        <v>315</v>
      </c>
      <c r="C11" s="138" t="s">
        <v>316</v>
      </c>
      <c r="D11" s="15" t="s">
        <v>94</v>
      </c>
      <c r="E11" s="15">
        <v>15</v>
      </c>
      <c r="F11" s="123"/>
      <c r="G11" s="120"/>
      <c r="H11" s="124"/>
      <c r="I11" s="124"/>
      <c r="J11" s="15" t="s">
        <v>327</v>
      </c>
    </row>
    <row r="12" s="131" customFormat="1" customHeight="1" spans="1:10">
      <c r="A12" s="115" t="s">
        <v>717</v>
      </c>
      <c r="B12" s="134" t="s">
        <v>319</v>
      </c>
      <c r="C12" s="116"/>
      <c r="D12" s="135"/>
      <c r="E12" s="135"/>
      <c r="F12" s="136"/>
      <c r="G12" s="136"/>
      <c r="H12" s="124"/>
      <c r="I12" s="124"/>
      <c r="J12" s="144"/>
    </row>
    <row r="13" s="104" customFormat="1" ht="25.5" spans="1:10">
      <c r="A13" s="125" t="s">
        <v>718</v>
      </c>
      <c r="B13" s="137" t="s">
        <v>321</v>
      </c>
      <c r="C13" s="117" t="s">
        <v>322</v>
      </c>
      <c r="D13" s="119" t="s">
        <v>90</v>
      </c>
      <c r="E13" s="119">
        <v>1</v>
      </c>
      <c r="F13" s="123"/>
      <c r="G13" s="120"/>
      <c r="H13" s="124"/>
      <c r="I13" s="124"/>
      <c r="J13" s="117"/>
    </row>
    <row r="14" s="104" customFormat="1" customHeight="1" spans="1:10">
      <c r="A14" s="13" t="s">
        <v>719</v>
      </c>
      <c r="B14" s="134" t="s">
        <v>337</v>
      </c>
      <c r="C14" s="117"/>
      <c r="D14" s="135"/>
      <c r="E14" s="135"/>
      <c r="F14" s="120"/>
      <c r="G14" s="120"/>
      <c r="H14" s="121"/>
      <c r="I14" s="121"/>
      <c r="J14" s="122"/>
    </row>
    <row r="15" s="104" customFormat="1" ht="25.5" spans="1:10">
      <c r="A15" s="125" t="s">
        <v>720</v>
      </c>
      <c r="B15" s="137" t="s">
        <v>312</v>
      </c>
      <c r="C15" s="117" t="s">
        <v>313</v>
      </c>
      <c r="D15" s="119" t="s">
        <v>90</v>
      </c>
      <c r="E15" s="15">
        <v>16</v>
      </c>
      <c r="F15" s="123"/>
      <c r="G15" s="120"/>
      <c r="H15" s="124"/>
      <c r="I15" s="124"/>
      <c r="J15" s="117"/>
    </row>
    <row r="16" s="104" customFormat="1" ht="25.5" spans="1:10">
      <c r="A16" s="125" t="s">
        <v>721</v>
      </c>
      <c r="B16" s="137" t="s">
        <v>321</v>
      </c>
      <c r="C16" s="117" t="s">
        <v>322</v>
      </c>
      <c r="D16" s="119" t="s">
        <v>90</v>
      </c>
      <c r="E16" s="15">
        <v>16</v>
      </c>
      <c r="F16" s="123"/>
      <c r="G16" s="120"/>
      <c r="H16" s="124"/>
      <c r="I16" s="124"/>
      <c r="J16" s="117"/>
    </row>
    <row r="17" s="131" customFormat="1" customHeight="1" spans="1:10">
      <c r="A17" s="115" t="s">
        <v>722</v>
      </c>
      <c r="B17" s="134" t="s">
        <v>395</v>
      </c>
      <c r="C17" s="116"/>
      <c r="D17" s="135"/>
      <c r="E17" s="135"/>
      <c r="F17" s="136"/>
      <c r="G17" s="120"/>
      <c r="H17" s="121"/>
      <c r="I17" s="121"/>
      <c r="J17" s="116"/>
    </row>
    <row r="18" s="104" customFormat="1" ht="51" spans="1:10">
      <c r="A18" s="125" t="s">
        <v>723</v>
      </c>
      <c r="B18" s="137" t="s">
        <v>397</v>
      </c>
      <c r="C18" s="117" t="s">
        <v>398</v>
      </c>
      <c r="D18" s="119" t="s">
        <v>280</v>
      </c>
      <c r="E18" s="119">
        <v>5</v>
      </c>
      <c r="F18" s="123"/>
      <c r="G18" s="120"/>
      <c r="H18" s="124"/>
      <c r="I18" s="124"/>
      <c r="J18" s="118"/>
    </row>
    <row r="19" s="104" customFormat="1" customHeight="1" spans="1:10">
      <c r="A19" s="125" t="s">
        <v>724</v>
      </c>
      <c r="B19" s="137" t="s">
        <v>403</v>
      </c>
      <c r="C19" s="117" t="s">
        <v>404</v>
      </c>
      <c r="D19" s="119" t="s">
        <v>94</v>
      </c>
      <c r="E19" s="15">
        <v>225</v>
      </c>
      <c r="F19" s="123"/>
      <c r="G19" s="139"/>
      <c r="H19" s="124"/>
      <c r="I19" s="124"/>
      <c r="J19" s="145"/>
    </row>
    <row r="20" s="131" customFormat="1" customHeight="1" spans="1:10">
      <c r="A20" s="115" t="s">
        <v>725</v>
      </c>
      <c r="B20" s="134" t="s">
        <v>432</v>
      </c>
      <c r="C20" s="116"/>
      <c r="D20" s="135"/>
      <c r="E20" s="135"/>
      <c r="F20" s="136"/>
      <c r="G20" s="136"/>
      <c r="H20" s="121"/>
      <c r="I20" s="121"/>
      <c r="J20" s="144"/>
    </row>
    <row r="21" s="104" customFormat="1" ht="25.5" spans="1:11">
      <c r="A21" s="125" t="s">
        <v>726</v>
      </c>
      <c r="B21" s="117" t="s">
        <v>434</v>
      </c>
      <c r="C21" s="117" t="s">
        <v>435</v>
      </c>
      <c r="D21" s="119" t="s">
        <v>94</v>
      </c>
      <c r="E21" s="15">
        <f>E19+300+200+70+150+300</f>
        <v>1245</v>
      </c>
      <c r="F21" s="123"/>
      <c r="G21" s="123"/>
      <c r="H21" s="124"/>
      <c r="I21" s="124"/>
      <c r="J21" s="122"/>
      <c r="K21" s="104" t="s">
        <v>436</v>
      </c>
    </row>
    <row r="22" s="104" customFormat="1" customHeight="1" spans="1:10">
      <c r="A22" s="125" t="s">
        <v>727</v>
      </c>
      <c r="B22" s="117" t="s">
        <v>444</v>
      </c>
      <c r="C22" s="117" t="s">
        <v>445</v>
      </c>
      <c r="D22" s="119" t="s">
        <v>94</v>
      </c>
      <c r="E22" s="140">
        <f>300+80+70+40+280</f>
        <v>770</v>
      </c>
      <c r="F22" s="123"/>
      <c r="G22" s="139"/>
      <c r="H22" s="124"/>
      <c r="I22" s="124"/>
      <c r="J22" s="122"/>
    </row>
    <row r="23" s="104" customFormat="1" customHeight="1" spans="1:10">
      <c r="A23" s="125" t="s">
        <v>728</v>
      </c>
      <c r="B23" s="117" t="s">
        <v>449</v>
      </c>
      <c r="C23" s="117" t="s">
        <v>450</v>
      </c>
      <c r="D23" s="118" t="s">
        <v>56</v>
      </c>
      <c r="E23" s="119">
        <v>1</v>
      </c>
      <c r="F23" s="120"/>
      <c r="G23" s="120"/>
      <c r="H23" s="124"/>
      <c r="I23" s="124"/>
      <c r="J23" s="122"/>
    </row>
    <row r="24" ht="25.5" spans="1:10">
      <c r="A24" s="13" t="s">
        <v>729</v>
      </c>
      <c r="B24" s="132" t="s">
        <v>730</v>
      </c>
      <c r="C24" s="116"/>
      <c r="D24" s="113"/>
      <c r="E24" s="113"/>
      <c r="F24" s="113"/>
      <c r="G24" s="114"/>
      <c r="H24" s="133"/>
      <c r="I24" s="133"/>
      <c r="J24" s="113"/>
    </row>
    <row r="25" customHeight="1" spans="1:10">
      <c r="A25" s="13" t="s">
        <v>731</v>
      </c>
      <c r="B25" s="134" t="s">
        <v>337</v>
      </c>
      <c r="C25" s="117"/>
      <c r="D25" s="135"/>
      <c r="E25" s="135"/>
      <c r="F25" s="120"/>
      <c r="G25" s="120"/>
      <c r="H25" s="121"/>
      <c r="I25" s="121"/>
      <c r="J25" s="122"/>
    </row>
    <row r="26" customHeight="1" spans="1:10">
      <c r="A26" s="125" t="s">
        <v>732</v>
      </c>
      <c r="B26" s="137" t="s">
        <v>312</v>
      </c>
      <c r="C26" s="117" t="s">
        <v>313</v>
      </c>
      <c r="D26" s="119" t="s">
        <v>90</v>
      </c>
      <c r="E26" s="15">
        <v>9</v>
      </c>
      <c r="F26" s="123"/>
      <c r="G26" s="120"/>
      <c r="H26" s="124"/>
      <c r="I26" s="124"/>
      <c r="J26" s="117"/>
    </row>
    <row r="27" customHeight="1" spans="1:10">
      <c r="A27" s="125" t="s">
        <v>733</v>
      </c>
      <c r="B27" s="137" t="s">
        <v>321</v>
      </c>
      <c r="C27" s="117" t="s">
        <v>322</v>
      </c>
      <c r="D27" s="119" t="s">
        <v>90</v>
      </c>
      <c r="E27" s="15">
        <v>9</v>
      </c>
      <c r="F27" s="123"/>
      <c r="G27" s="120"/>
      <c r="H27" s="124"/>
      <c r="I27" s="124"/>
      <c r="J27" s="117"/>
    </row>
    <row r="28" customHeight="1" spans="1:10">
      <c r="A28" s="115" t="s">
        <v>734</v>
      </c>
      <c r="B28" s="134" t="s">
        <v>395</v>
      </c>
      <c r="C28" s="116"/>
      <c r="D28" s="135"/>
      <c r="E28" s="135"/>
      <c r="F28" s="136"/>
      <c r="G28" s="120"/>
      <c r="H28" s="121"/>
      <c r="I28" s="121"/>
      <c r="J28" s="116"/>
    </row>
    <row r="29" ht="51" spans="1:10">
      <c r="A29" s="125" t="s">
        <v>735</v>
      </c>
      <c r="B29" s="137" t="s">
        <v>397</v>
      </c>
      <c r="C29" s="117" t="s">
        <v>398</v>
      </c>
      <c r="D29" s="119" t="s">
        <v>280</v>
      </c>
      <c r="E29" s="119">
        <v>6</v>
      </c>
      <c r="F29" s="123"/>
      <c r="G29" s="120"/>
      <c r="H29" s="124"/>
      <c r="I29" s="124"/>
      <c r="J29" s="118"/>
    </row>
    <row r="30" customHeight="1" spans="1:10">
      <c r="A30" s="125" t="s">
        <v>736</v>
      </c>
      <c r="B30" s="137" t="s">
        <v>403</v>
      </c>
      <c r="C30" s="117" t="s">
        <v>404</v>
      </c>
      <c r="D30" s="119" t="s">
        <v>94</v>
      </c>
      <c r="E30" s="15">
        <v>130</v>
      </c>
      <c r="F30" s="141"/>
      <c r="G30" s="142"/>
      <c r="H30" s="143"/>
      <c r="I30" s="143"/>
      <c r="J30" s="145"/>
    </row>
    <row r="31" customHeight="1" spans="1:10">
      <c r="A31" s="115" t="s">
        <v>737</v>
      </c>
      <c r="B31" s="134" t="s">
        <v>432</v>
      </c>
      <c r="C31" s="116"/>
      <c r="D31" s="135"/>
      <c r="E31" s="135"/>
      <c r="F31" s="136"/>
      <c r="G31" s="136"/>
      <c r="H31" s="121"/>
      <c r="I31" s="121"/>
      <c r="J31" s="144"/>
    </row>
    <row r="32" ht="25.5" spans="1:10">
      <c r="A32" s="125" t="s">
        <v>738</v>
      </c>
      <c r="B32" s="117" t="s">
        <v>434</v>
      </c>
      <c r="C32" s="117" t="s">
        <v>435</v>
      </c>
      <c r="D32" s="119" t="s">
        <v>94</v>
      </c>
      <c r="E32" s="15">
        <f>E30+400+150+250+200+10+150</f>
        <v>1290</v>
      </c>
      <c r="F32" s="123"/>
      <c r="G32" s="123"/>
      <c r="H32" s="124"/>
      <c r="I32" s="124"/>
      <c r="J32" s="122"/>
    </row>
    <row r="33" customHeight="1" spans="1:10">
      <c r="A33" s="125" t="s">
        <v>739</v>
      </c>
      <c r="B33" s="117" t="s">
        <v>444</v>
      </c>
      <c r="C33" s="117" t="s">
        <v>445</v>
      </c>
      <c r="D33" s="119" t="s">
        <v>94</v>
      </c>
      <c r="E33" s="140">
        <f>400+15+180+200+15+150</f>
        <v>960</v>
      </c>
      <c r="F33" s="123"/>
      <c r="G33" s="139"/>
      <c r="H33" s="124"/>
      <c r="I33" s="124"/>
      <c r="J33" s="122"/>
    </row>
    <row r="34" customHeight="1" spans="1:10">
      <c r="A34" s="125" t="s">
        <v>740</v>
      </c>
      <c r="B34" s="117" t="s">
        <v>449</v>
      </c>
      <c r="C34" s="117" t="s">
        <v>450</v>
      </c>
      <c r="D34" s="118" t="s">
        <v>56</v>
      </c>
      <c r="E34" s="119">
        <v>1</v>
      </c>
      <c r="F34" s="120"/>
      <c r="G34" s="120"/>
      <c r="H34" s="124"/>
      <c r="I34" s="124"/>
      <c r="J34" s="122"/>
    </row>
  </sheetData>
  <mergeCells count="13">
    <mergeCell ref="A1:J1"/>
    <mergeCell ref="A2:J2"/>
    <mergeCell ref="A3:J3"/>
    <mergeCell ref="A4:B4"/>
    <mergeCell ref="F4:J4"/>
    <mergeCell ref="F5:G5"/>
    <mergeCell ref="H5:I5"/>
    <mergeCell ref="A5:A6"/>
    <mergeCell ref="B5:B6"/>
    <mergeCell ref="C5:C6"/>
    <mergeCell ref="D5:D6"/>
    <mergeCell ref="E5:E6"/>
    <mergeCell ref="J5:J6"/>
  </mergeCells>
  <pageMargins left="0.700694444444445" right="0.700694444444445" top="0.948611111111111" bottom="0.948611111111111" header="0.298611111111111" footer="0.298611111111111"/>
  <pageSetup paperSize="9" scale="92" fitToHeight="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opLeftCell="A10" workbookViewId="0">
      <selection activeCell="C19" sqref="C19"/>
    </sheetView>
  </sheetViews>
  <sheetFormatPr defaultColWidth="9" defaultRowHeight="21" customHeight="1"/>
  <cols>
    <col min="1" max="1" width="9.6171875" style="105" customWidth="1"/>
    <col min="2" max="2" width="20.5703125" style="106" customWidth="1"/>
    <col min="3" max="3" width="40.4921875" style="107" customWidth="1"/>
    <col min="4" max="6" width="9.6171875" style="108" customWidth="1"/>
    <col min="7" max="7" width="9.6171875" style="109" customWidth="1"/>
    <col min="8" max="8" width="9.6171875" style="110" customWidth="1"/>
    <col min="9" max="9" width="9.6171875" style="111" customWidth="1"/>
    <col min="10" max="10" width="9.6171875" style="107" customWidth="1"/>
    <col min="11" max="11" width="9" style="103"/>
    <col min="12" max="12" width="11.125" style="103"/>
    <col min="13" max="16384" width="9" style="103"/>
  </cols>
  <sheetData>
    <row r="1" s="103" customFormat="1" customHeight="1" spans="1:10">
      <c r="A1" s="38" t="s">
        <v>44</v>
      </c>
      <c r="B1" s="39"/>
      <c r="C1" s="40"/>
      <c r="D1" s="41"/>
      <c r="E1" s="41"/>
      <c r="F1" s="41"/>
      <c r="G1" s="42"/>
      <c r="H1" s="43"/>
      <c r="I1" s="91"/>
      <c r="J1" s="41"/>
    </row>
    <row r="2" s="104" customFormat="1" customHeight="1" spans="1:10">
      <c r="A2" s="44" t="s">
        <v>23</v>
      </c>
      <c r="B2" s="45"/>
      <c r="C2" s="45"/>
      <c r="D2" s="45"/>
      <c r="E2" s="45"/>
      <c r="F2" s="45"/>
      <c r="G2" s="46"/>
      <c r="H2" s="47"/>
      <c r="I2" s="92"/>
      <c r="J2" s="45"/>
    </row>
    <row r="3" s="104" customFormat="1" customHeight="1" spans="1:10">
      <c r="A3" s="48" t="s">
        <v>24</v>
      </c>
      <c r="B3" s="48"/>
      <c r="C3" s="48"/>
      <c r="D3" s="48"/>
      <c r="E3" s="48"/>
      <c r="F3" s="48"/>
      <c r="G3" s="48"/>
      <c r="H3" s="48"/>
      <c r="I3" s="48"/>
      <c r="J3" s="48"/>
    </row>
    <row r="4" s="104" customFormat="1" customHeight="1" spans="1:10">
      <c r="A4" s="48" t="s">
        <v>741</v>
      </c>
      <c r="B4" s="45"/>
      <c r="C4" s="45"/>
      <c r="D4" s="49"/>
      <c r="E4" s="50"/>
      <c r="F4" s="49" t="s">
        <v>742</v>
      </c>
      <c r="G4" s="49"/>
      <c r="H4" s="49"/>
      <c r="I4" s="49"/>
      <c r="J4" s="49"/>
    </row>
    <row r="5" s="104" customFormat="1" customHeight="1" spans="1:10">
      <c r="A5" s="112" t="s">
        <v>47</v>
      </c>
      <c r="B5" s="113" t="s">
        <v>26</v>
      </c>
      <c r="C5" s="113" t="s">
        <v>80</v>
      </c>
      <c r="D5" s="113" t="s">
        <v>48</v>
      </c>
      <c r="E5" s="113" t="s">
        <v>49</v>
      </c>
      <c r="F5" s="113" t="s">
        <v>265</v>
      </c>
      <c r="G5" s="114"/>
      <c r="H5" s="113" t="s">
        <v>266</v>
      </c>
      <c r="I5" s="114"/>
      <c r="J5" s="113" t="s">
        <v>28</v>
      </c>
    </row>
    <row r="6" s="104" customFormat="1" customHeight="1" spans="1:10">
      <c r="A6" s="112"/>
      <c r="B6" s="113"/>
      <c r="C6" s="113"/>
      <c r="D6" s="113"/>
      <c r="E6" s="113"/>
      <c r="F6" s="113" t="s">
        <v>29</v>
      </c>
      <c r="G6" s="114" t="s">
        <v>30</v>
      </c>
      <c r="H6" s="113" t="s">
        <v>29</v>
      </c>
      <c r="I6" s="114" t="s">
        <v>30</v>
      </c>
      <c r="J6" s="113"/>
    </row>
    <row r="7" s="104" customFormat="1" customHeight="1" spans="1:10">
      <c r="A7" s="115" t="s">
        <v>743</v>
      </c>
      <c r="B7" s="116" t="s">
        <v>39</v>
      </c>
      <c r="C7" s="117"/>
      <c r="D7" s="118"/>
      <c r="E7" s="119"/>
      <c r="F7" s="120"/>
      <c r="G7" s="120"/>
      <c r="H7" s="121"/>
      <c r="I7" s="121"/>
      <c r="J7" s="122"/>
    </row>
    <row r="8" s="104" customFormat="1" ht="102" spans="1:10">
      <c r="A8" s="122">
        <v>8.1</v>
      </c>
      <c r="B8" s="117" t="s">
        <v>744</v>
      </c>
      <c r="C8" s="117" t="s">
        <v>745</v>
      </c>
      <c r="D8" s="118" t="s">
        <v>303</v>
      </c>
      <c r="E8" s="119">
        <v>1</v>
      </c>
      <c r="F8" s="123"/>
      <c r="G8" s="123"/>
      <c r="H8" s="124"/>
      <c r="I8" s="124"/>
      <c r="J8" s="122"/>
    </row>
    <row r="9" s="104" customFormat="1" customHeight="1" spans="1:10">
      <c r="A9" s="122">
        <v>8.2</v>
      </c>
      <c r="B9" s="117" t="s">
        <v>746</v>
      </c>
      <c r="C9" s="122" t="s">
        <v>747</v>
      </c>
      <c r="D9" s="119" t="s">
        <v>90</v>
      </c>
      <c r="E9" s="119">
        <v>10</v>
      </c>
      <c r="F9" s="123"/>
      <c r="G9" s="123"/>
      <c r="H9" s="124"/>
      <c r="I9" s="124"/>
      <c r="J9" s="122"/>
    </row>
    <row r="10" s="104" customFormat="1" customHeight="1" spans="1:10">
      <c r="A10" s="122">
        <v>8.3</v>
      </c>
      <c r="B10" s="117" t="s">
        <v>748</v>
      </c>
      <c r="C10" s="117" t="s">
        <v>749</v>
      </c>
      <c r="D10" s="118" t="s">
        <v>90</v>
      </c>
      <c r="E10" s="119">
        <v>4</v>
      </c>
      <c r="F10" s="123"/>
      <c r="G10" s="123"/>
      <c r="H10" s="124"/>
      <c r="I10" s="124"/>
      <c r="J10" s="122"/>
    </row>
    <row r="11" s="104" customFormat="1" ht="76.5" spans="1:10">
      <c r="A11" s="122">
        <v>8.4</v>
      </c>
      <c r="B11" s="117" t="s">
        <v>750</v>
      </c>
      <c r="C11" s="117" t="s">
        <v>751</v>
      </c>
      <c r="D11" s="118" t="s">
        <v>303</v>
      </c>
      <c r="E11" s="119">
        <v>1</v>
      </c>
      <c r="F11" s="123"/>
      <c r="G11" s="123"/>
      <c r="H11" s="124"/>
      <c r="I11" s="124"/>
      <c r="J11" s="122"/>
    </row>
    <row r="12" s="104" customFormat="1" customHeight="1" spans="1:10">
      <c r="A12" s="122">
        <v>8.5</v>
      </c>
      <c r="B12" s="117" t="s">
        <v>752</v>
      </c>
      <c r="C12" s="117" t="s">
        <v>753</v>
      </c>
      <c r="D12" s="118" t="s">
        <v>536</v>
      </c>
      <c r="E12" s="119">
        <v>4</v>
      </c>
      <c r="F12" s="123"/>
      <c r="G12" s="123"/>
      <c r="H12" s="124"/>
      <c r="I12" s="124"/>
      <c r="J12" s="122"/>
    </row>
    <row r="13" s="104" customFormat="1" customHeight="1" spans="1:10">
      <c r="A13" s="122">
        <v>8.6</v>
      </c>
      <c r="B13" s="117" t="s">
        <v>754</v>
      </c>
      <c r="C13" s="117"/>
      <c r="D13" s="118" t="s">
        <v>536</v>
      </c>
      <c r="E13" s="119">
        <v>4</v>
      </c>
      <c r="F13" s="123"/>
      <c r="G13" s="123"/>
      <c r="H13" s="124"/>
      <c r="I13" s="124"/>
      <c r="J13" s="122"/>
    </row>
    <row r="14" s="104" customFormat="1" customHeight="1" spans="1:10">
      <c r="A14" s="122">
        <v>8.7</v>
      </c>
      <c r="B14" s="117" t="s">
        <v>755</v>
      </c>
      <c r="C14" s="117"/>
      <c r="D14" s="118" t="s">
        <v>90</v>
      </c>
      <c r="E14" s="119">
        <v>10</v>
      </c>
      <c r="F14" s="123"/>
      <c r="G14" s="123"/>
      <c r="H14" s="124"/>
      <c r="I14" s="124"/>
      <c r="J14" s="122"/>
    </row>
    <row r="15" s="104" customFormat="1" ht="25.5" spans="1:10">
      <c r="A15" s="122">
        <v>8.8</v>
      </c>
      <c r="B15" s="117" t="s">
        <v>756</v>
      </c>
      <c r="C15" s="117" t="s">
        <v>757</v>
      </c>
      <c r="D15" s="118" t="s">
        <v>303</v>
      </c>
      <c r="E15" s="119">
        <v>1</v>
      </c>
      <c r="F15" s="123"/>
      <c r="G15" s="123"/>
      <c r="H15" s="124"/>
      <c r="I15" s="124"/>
      <c r="J15" s="122"/>
    </row>
    <row r="16" s="104" customFormat="1" ht="25.5" spans="1:10">
      <c r="A16" s="122">
        <v>8.9</v>
      </c>
      <c r="B16" s="117" t="s">
        <v>758</v>
      </c>
      <c r="C16" s="117" t="s">
        <v>759</v>
      </c>
      <c r="D16" s="118" t="s">
        <v>423</v>
      </c>
      <c r="E16" s="119">
        <v>1</v>
      </c>
      <c r="F16" s="123"/>
      <c r="G16" s="123"/>
      <c r="H16" s="124"/>
      <c r="I16" s="124"/>
      <c r="J16" s="122"/>
    </row>
    <row r="17" ht="51" spans="1:10">
      <c r="A17" s="125" t="s">
        <v>760</v>
      </c>
      <c r="B17" s="117" t="s">
        <v>761</v>
      </c>
      <c r="C17" s="117" t="s">
        <v>762</v>
      </c>
      <c r="D17" s="118" t="s">
        <v>423</v>
      </c>
      <c r="E17" s="119">
        <v>2</v>
      </c>
      <c r="F17" s="126"/>
      <c r="G17" s="127"/>
      <c r="H17" s="128"/>
      <c r="I17" s="129"/>
      <c r="J17" s="130"/>
    </row>
  </sheetData>
  <mergeCells count="13">
    <mergeCell ref="A1:J1"/>
    <mergeCell ref="A2:J2"/>
    <mergeCell ref="A3:J3"/>
    <mergeCell ref="A4:B4"/>
    <mergeCell ref="F4:J4"/>
    <mergeCell ref="F5:G5"/>
    <mergeCell ref="H5:I5"/>
    <mergeCell ref="A5:A6"/>
    <mergeCell ref="B5:B6"/>
    <mergeCell ref="C5:C6"/>
    <mergeCell ref="D5:D6"/>
    <mergeCell ref="E5:E6"/>
    <mergeCell ref="J5:J6"/>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7"/>
  <sheetViews>
    <sheetView zoomScale="85" zoomScaleNormal="85" workbookViewId="0">
      <pane ySplit="6" topLeftCell="A112" activePane="bottomLeft" state="frozen"/>
      <selection/>
      <selection pane="bottomLeft" activeCell="G105" sqref="G105"/>
    </sheetView>
  </sheetViews>
  <sheetFormatPr defaultColWidth="9" defaultRowHeight="15"/>
  <cols>
    <col min="1" max="1" width="8.625" style="37" customWidth="1"/>
    <col min="2" max="2" width="15.625" style="37" customWidth="1"/>
    <col min="3" max="3" width="52.625" style="37" customWidth="1"/>
    <col min="4" max="10" width="10.625" style="37" customWidth="1"/>
    <col min="11" max="16384" width="9" style="37"/>
  </cols>
  <sheetData>
    <row r="1" ht="21" customHeight="1" spans="1:10">
      <c r="A1" s="38" t="s">
        <v>44</v>
      </c>
      <c r="B1" s="39"/>
      <c r="C1" s="40"/>
      <c r="D1" s="41"/>
      <c r="E1" s="41"/>
      <c r="F1" s="41"/>
      <c r="G1" s="42"/>
      <c r="H1" s="43"/>
      <c r="I1" s="91"/>
      <c r="J1" s="41"/>
    </row>
    <row r="2" ht="21" customHeight="1" spans="1:10">
      <c r="A2" s="44" t="s">
        <v>572</v>
      </c>
      <c r="B2" s="45"/>
      <c r="C2" s="45"/>
      <c r="D2" s="45"/>
      <c r="E2" s="45"/>
      <c r="F2" s="45"/>
      <c r="G2" s="46"/>
      <c r="H2" s="47"/>
      <c r="I2" s="92"/>
      <c r="J2" s="45"/>
    </row>
    <row r="3" ht="21" customHeight="1" spans="1:10">
      <c r="A3" s="48" t="s">
        <v>24</v>
      </c>
      <c r="B3" s="48"/>
      <c r="C3" s="48"/>
      <c r="D3" s="48"/>
      <c r="E3" s="48"/>
      <c r="F3" s="48"/>
      <c r="G3" s="48"/>
      <c r="H3" s="48"/>
      <c r="I3" s="48"/>
      <c r="J3" s="48"/>
    </row>
    <row r="4" ht="21" customHeight="1" spans="1:10">
      <c r="A4" s="48" t="s">
        <v>763</v>
      </c>
      <c r="B4" s="45"/>
      <c r="C4" s="45"/>
      <c r="D4" s="49"/>
      <c r="E4" s="50"/>
      <c r="F4" s="49" t="s">
        <v>764</v>
      </c>
      <c r="G4" s="49"/>
      <c r="H4" s="49"/>
      <c r="I4" s="49"/>
      <c r="J4" s="49"/>
    </row>
    <row r="5" ht="21" customHeight="1" spans="1:10">
      <c r="A5" s="51" t="s">
        <v>47</v>
      </c>
      <c r="B5" s="52" t="s">
        <v>26</v>
      </c>
      <c r="C5" s="52" t="s">
        <v>80</v>
      </c>
      <c r="D5" s="52" t="s">
        <v>48</v>
      </c>
      <c r="E5" s="52" t="s">
        <v>49</v>
      </c>
      <c r="F5" s="53" t="s">
        <v>765</v>
      </c>
      <c r="G5" s="54"/>
      <c r="H5" s="55" t="s">
        <v>766</v>
      </c>
      <c r="I5" s="54"/>
      <c r="J5" s="52" t="s">
        <v>28</v>
      </c>
    </row>
    <row r="6" ht="27" spans="1:10">
      <c r="A6" s="56"/>
      <c r="B6" s="57"/>
      <c r="C6" s="57"/>
      <c r="D6" s="57"/>
      <c r="E6" s="57"/>
      <c r="F6" s="55" t="s">
        <v>767</v>
      </c>
      <c r="G6" s="55" t="s">
        <v>768</v>
      </c>
      <c r="H6" s="55" t="s">
        <v>767</v>
      </c>
      <c r="I6" s="55" t="s">
        <v>768</v>
      </c>
      <c r="J6" s="57"/>
    </row>
    <row r="7" ht="18" customHeight="1" spans="1:10">
      <c r="A7" s="56" t="s">
        <v>769</v>
      </c>
      <c r="B7" s="58" t="s">
        <v>40</v>
      </c>
      <c r="C7" s="57"/>
      <c r="D7" s="57"/>
      <c r="E7" s="57"/>
      <c r="F7" s="55"/>
      <c r="G7" s="55"/>
      <c r="H7" s="55"/>
      <c r="I7" s="55"/>
      <c r="J7" s="57"/>
    </row>
    <row r="8" ht="27" spans="1:10">
      <c r="A8" s="59" t="s">
        <v>770</v>
      </c>
      <c r="B8" s="60" t="s">
        <v>771</v>
      </c>
      <c r="C8" s="57"/>
      <c r="D8" s="57"/>
      <c r="E8" s="57"/>
      <c r="F8" s="61"/>
      <c r="G8" s="62"/>
      <c r="H8" s="62"/>
      <c r="I8" s="62"/>
      <c r="J8" s="57"/>
    </row>
    <row r="9" ht="180.4" spans="1:10">
      <c r="A9" s="63" t="s">
        <v>772</v>
      </c>
      <c r="B9" s="64" t="s">
        <v>773</v>
      </c>
      <c r="C9" s="65" t="s">
        <v>774</v>
      </c>
      <c r="D9" s="66" t="s">
        <v>303</v>
      </c>
      <c r="E9" s="67">
        <v>2</v>
      </c>
      <c r="F9" s="68"/>
      <c r="G9" s="62"/>
      <c r="H9" s="62"/>
      <c r="I9" s="62"/>
      <c r="J9" s="57"/>
    </row>
    <row r="10" ht="166.5" spans="1:10">
      <c r="A10" s="63" t="s">
        <v>775</v>
      </c>
      <c r="B10" s="64" t="s">
        <v>776</v>
      </c>
      <c r="C10" s="65" t="s">
        <v>777</v>
      </c>
      <c r="D10" s="66" t="s">
        <v>90</v>
      </c>
      <c r="E10" s="67">
        <v>2</v>
      </c>
      <c r="F10" s="68"/>
      <c r="G10" s="62"/>
      <c r="H10" s="62"/>
      <c r="I10" s="62"/>
      <c r="J10" s="57"/>
    </row>
    <row r="11" ht="97.15" spans="1:10">
      <c r="A11" s="63" t="s">
        <v>778</v>
      </c>
      <c r="B11" s="64" t="s">
        <v>779</v>
      </c>
      <c r="C11" s="65" t="s">
        <v>780</v>
      </c>
      <c r="D11" s="66" t="s">
        <v>90</v>
      </c>
      <c r="E11" s="67">
        <v>2</v>
      </c>
      <c r="F11" s="68"/>
      <c r="G11" s="62"/>
      <c r="H11" s="62"/>
      <c r="I11" s="62"/>
      <c r="J11" s="58"/>
    </row>
    <row r="12" ht="230" customHeight="1" spans="1:10">
      <c r="A12" s="63" t="s">
        <v>781</v>
      </c>
      <c r="B12" s="69" t="s">
        <v>782</v>
      </c>
      <c r="C12" s="70" t="s">
        <v>783</v>
      </c>
      <c r="D12" s="71" t="s">
        <v>423</v>
      </c>
      <c r="E12" s="72">
        <v>30</v>
      </c>
      <c r="F12" s="73"/>
      <c r="G12" s="62"/>
      <c r="H12" s="62"/>
      <c r="I12" s="62"/>
      <c r="J12" s="57"/>
    </row>
    <row r="13" ht="166.15" spans="1:10">
      <c r="A13" s="63" t="s">
        <v>784</v>
      </c>
      <c r="B13" s="69" t="s">
        <v>785</v>
      </c>
      <c r="C13" s="70" t="s">
        <v>786</v>
      </c>
      <c r="D13" s="71" t="s">
        <v>90</v>
      </c>
      <c r="E13" s="72">
        <v>3</v>
      </c>
      <c r="F13" s="73"/>
      <c r="G13" s="62"/>
      <c r="H13" s="62"/>
      <c r="I13" s="62"/>
      <c r="J13" s="57"/>
    </row>
    <row r="14" ht="27.75" spans="1:10">
      <c r="A14" s="63" t="s">
        <v>787</v>
      </c>
      <c r="B14" s="69" t="s">
        <v>788</v>
      </c>
      <c r="C14" s="70" t="s">
        <v>789</v>
      </c>
      <c r="D14" s="71" t="s">
        <v>90</v>
      </c>
      <c r="E14" s="72">
        <v>5</v>
      </c>
      <c r="F14" s="73"/>
      <c r="G14" s="62"/>
      <c r="H14" s="62"/>
      <c r="I14" s="62"/>
      <c r="J14" s="57"/>
    </row>
    <row r="15" ht="27.75" spans="1:10">
      <c r="A15" s="63" t="s">
        <v>790</v>
      </c>
      <c r="B15" s="69" t="s">
        <v>791</v>
      </c>
      <c r="C15" s="70" t="s">
        <v>792</v>
      </c>
      <c r="D15" s="71" t="s">
        <v>90</v>
      </c>
      <c r="E15" s="72">
        <v>3</v>
      </c>
      <c r="F15" s="73"/>
      <c r="G15" s="62"/>
      <c r="H15" s="62"/>
      <c r="I15" s="62"/>
      <c r="J15" s="70"/>
    </row>
    <row r="16" ht="68.25" spans="1:10">
      <c r="A16" s="63" t="s">
        <v>793</v>
      </c>
      <c r="B16" s="69" t="s">
        <v>794</v>
      </c>
      <c r="C16" s="70" t="s">
        <v>795</v>
      </c>
      <c r="D16" s="71" t="s">
        <v>90</v>
      </c>
      <c r="E16" s="72">
        <v>5</v>
      </c>
      <c r="F16" s="73"/>
      <c r="G16" s="62"/>
      <c r="H16" s="62"/>
      <c r="I16" s="62"/>
      <c r="J16" s="70" t="s">
        <v>796</v>
      </c>
    </row>
    <row r="17" ht="95.25" spans="1:10">
      <c r="A17" s="63" t="s">
        <v>797</v>
      </c>
      <c r="B17" s="69" t="s">
        <v>798</v>
      </c>
      <c r="C17" s="70" t="s">
        <v>799</v>
      </c>
      <c r="D17" s="71" t="s">
        <v>90</v>
      </c>
      <c r="E17" s="72">
        <v>5</v>
      </c>
      <c r="F17" s="73"/>
      <c r="G17" s="62"/>
      <c r="H17" s="62"/>
      <c r="I17" s="62"/>
      <c r="J17" s="70" t="s">
        <v>800</v>
      </c>
    </row>
    <row r="18" ht="41.65" spans="1:10">
      <c r="A18" s="63" t="s">
        <v>801</v>
      </c>
      <c r="B18" s="69" t="s">
        <v>802</v>
      </c>
      <c r="C18" s="70" t="s">
        <v>803</v>
      </c>
      <c r="D18" s="71" t="s">
        <v>90</v>
      </c>
      <c r="E18" s="72">
        <v>3</v>
      </c>
      <c r="F18" s="73"/>
      <c r="G18" s="62"/>
      <c r="H18" s="62"/>
      <c r="I18" s="62"/>
      <c r="J18" s="57"/>
    </row>
    <row r="19" ht="41.25" spans="1:10">
      <c r="A19" s="63" t="s">
        <v>804</v>
      </c>
      <c r="B19" s="69" t="s">
        <v>805</v>
      </c>
      <c r="C19" s="70" t="s">
        <v>806</v>
      </c>
      <c r="D19" s="71" t="s">
        <v>90</v>
      </c>
      <c r="E19" s="72">
        <v>2</v>
      </c>
      <c r="F19" s="73"/>
      <c r="G19" s="62"/>
      <c r="H19" s="62"/>
      <c r="I19" s="62"/>
      <c r="J19" s="57"/>
    </row>
    <row r="20" ht="27.75" spans="1:10">
      <c r="A20" s="63" t="s">
        <v>807</v>
      </c>
      <c r="B20" s="69" t="s">
        <v>808</v>
      </c>
      <c r="C20" s="70" t="s">
        <v>809</v>
      </c>
      <c r="D20" s="71" t="s">
        <v>90</v>
      </c>
      <c r="E20" s="72">
        <v>1</v>
      </c>
      <c r="F20" s="73"/>
      <c r="G20" s="62"/>
      <c r="H20" s="62"/>
      <c r="I20" s="62"/>
      <c r="J20" s="57"/>
    </row>
    <row r="21" ht="69.4" spans="1:10">
      <c r="A21" s="63" t="s">
        <v>810</v>
      </c>
      <c r="B21" s="69" t="s">
        <v>811</v>
      </c>
      <c r="C21" s="70" t="s">
        <v>812</v>
      </c>
      <c r="D21" s="71" t="s">
        <v>90</v>
      </c>
      <c r="E21" s="72">
        <v>2</v>
      </c>
      <c r="F21" s="73"/>
      <c r="G21" s="62"/>
      <c r="H21" s="62"/>
      <c r="I21" s="62"/>
      <c r="J21" s="57"/>
    </row>
    <row r="22" ht="68.25" spans="1:10">
      <c r="A22" s="63" t="s">
        <v>813</v>
      </c>
      <c r="B22" s="69" t="s">
        <v>814</v>
      </c>
      <c r="C22" s="69" t="s">
        <v>815</v>
      </c>
      <c r="D22" s="71" t="s">
        <v>423</v>
      </c>
      <c r="E22" s="72">
        <v>1</v>
      </c>
      <c r="F22" s="73"/>
      <c r="G22" s="62"/>
      <c r="H22" s="62"/>
      <c r="I22" s="62"/>
      <c r="J22" s="57"/>
    </row>
    <row r="23" ht="108" spans="1:10">
      <c r="A23" s="63" t="s">
        <v>816</v>
      </c>
      <c r="B23" s="69" t="s">
        <v>817</v>
      </c>
      <c r="C23" s="70" t="s">
        <v>818</v>
      </c>
      <c r="D23" s="71" t="s">
        <v>423</v>
      </c>
      <c r="E23" s="72">
        <v>6</v>
      </c>
      <c r="F23" s="74" t="s">
        <v>32</v>
      </c>
      <c r="G23" s="62"/>
      <c r="H23" s="62" t="s">
        <v>32</v>
      </c>
      <c r="I23" s="62"/>
      <c r="J23" s="93" t="s">
        <v>819</v>
      </c>
    </row>
    <row r="24" ht="41.65" spans="1:10">
      <c r="A24" s="63" t="s">
        <v>820</v>
      </c>
      <c r="B24" s="75" t="s">
        <v>821</v>
      </c>
      <c r="C24" s="70" t="s">
        <v>822</v>
      </c>
      <c r="D24" s="71" t="s">
        <v>90</v>
      </c>
      <c r="E24" s="72">
        <v>24</v>
      </c>
      <c r="F24" s="73"/>
      <c r="G24" s="62"/>
      <c r="H24" s="62"/>
      <c r="I24" s="62"/>
      <c r="J24" s="57"/>
    </row>
    <row r="25" ht="41.65" spans="1:10">
      <c r="A25" s="63" t="s">
        <v>823</v>
      </c>
      <c r="B25" s="75" t="s">
        <v>824</v>
      </c>
      <c r="C25" s="70" t="s">
        <v>825</v>
      </c>
      <c r="D25" s="71" t="s">
        <v>90</v>
      </c>
      <c r="E25" s="72">
        <v>5</v>
      </c>
      <c r="F25" s="73"/>
      <c r="G25" s="62"/>
      <c r="H25" s="62"/>
      <c r="I25" s="62"/>
      <c r="J25" s="57"/>
    </row>
    <row r="26" ht="41.65" spans="1:10">
      <c r="A26" s="63" t="s">
        <v>826</v>
      </c>
      <c r="B26" s="75" t="s">
        <v>827</v>
      </c>
      <c r="C26" s="70" t="s">
        <v>828</v>
      </c>
      <c r="D26" s="71" t="s">
        <v>90</v>
      </c>
      <c r="E26" s="72">
        <v>3</v>
      </c>
      <c r="F26" s="73"/>
      <c r="G26" s="62"/>
      <c r="H26" s="62"/>
      <c r="I26" s="62"/>
      <c r="J26" s="57"/>
    </row>
    <row r="27" ht="41.65" spans="1:10">
      <c r="A27" s="63" t="s">
        <v>829</v>
      </c>
      <c r="B27" s="69" t="s">
        <v>830</v>
      </c>
      <c r="C27" s="70" t="s">
        <v>831</v>
      </c>
      <c r="D27" s="76" t="s">
        <v>94</v>
      </c>
      <c r="E27" s="72">
        <v>6000</v>
      </c>
      <c r="F27" s="73"/>
      <c r="G27" s="62"/>
      <c r="H27" s="62"/>
      <c r="I27" s="62"/>
      <c r="J27" s="57"/>
    </row>
    <row r="28" ht="55.5" spans="1:10">
      <c r="A28" s="63" t="s">
        <v>832</v>
      </c>
      <c r="B28" s="69" t="s">
        <v>833</v>
      </c>
      <c r="C28" s="70" t="s">
        <v>834</v>
      </c>
      <c r="D28" s="76" t="s">
        <v>94</v>
      </c>
      <c r="E28" s="72">
        <v>1000</v>
      </c>
      <c r="F28" s="73"/>
      <c r="G28" s="62"/>
      <c r="H28" s="62"/>
      <c r="I28" s="62"/>
      <c r="J28" s="57"/>
    </row>
    <row r="29" ht="27.4" spans="1:10">
      <c r="A29" s="63" t="s">
        <v>835</v>
      </c>
      <c r="B29" s="64" t="s">
        <v>836</v>
      </c>
      <c r="C29" s="64" t="s">
        <v>837</v>
      </c>
      <c r="D29" s="67" t="s">
        <v>94</v>
      </c>
      <c r="E29" s="72">
        <v>500</v>
      </c>
      <c r="F29" s="77"/>
      <c r="G29" s="62"/>
      <c r="H29" s="62"/>
      <c r="I29" s="62"/>
      <c r="J29" s="57"/>
    </row>
    <row r="30" ht="27.75" spans="1:10">
      <c r="A30" s="63" t="s">
        <v>838</v>
      </c>
      <c r="B30" s="64" t="s">
        <v>839</v>
      </c>
      <c r="C30" s="70" t="s">
        <v>840</v>
      </c>
      <c r="D30" s="76" t="s">
        <v>94</v>
      </c>
      <c r="E30" s="72">
        <v>1000</v>
      </c>
      <c r="F30" s="73"/>
      <c r="G30" s="62"/>
      <c r="H30" s="62"/>
      <c r="I30" s="62"/>
      <c r="J30" s="57"/>
    </row>
    <row r="31" ht="27.75" spans="1:10">
      <c r="A31" s="63" t="s">
        <v>841</v>
      </c>
      <c r="B31" s="64" t="s">
        <v>842</v>
      </c>
      <c r="C31" s="70" t="s">
        <v>843</v>
      </c>
      <c r="D31" s="76" t="s">
        <v>94</v>
      </c>
      <c r="E31" s="72">
        <v>500</v>
      </c>
      <c r="F31" s="73"/>
      <c r="G31" s="62"/>
      <c r="H31" s="62"/>
      <c r="I31" s="62"/>
      <c r="J31" s="57"/>
    </row>
    <row r="32" ht="21" customHeight="1" spans="1:10">
      <c r="A32" s="63" t="s">
        <v>844</v>
      </c>
      <c r="B32" s="64" t="s">
        <v>845</v>
      </c>
      <c r="C32" s="64" t="s">
        <v>846</v>
      </c>
      <c r="D32" s="76" t="s">
        <v>94</v>
      </c>
      <c r="E32" s="67">
        <v>3800</v>
      </c>
      <c r="F32" s="73"/>
      <c r="G32" s="62"/>
      <c r="H32" s="62"/>
      <c r="I32" s="62"/>
      <c r="J32" s="57"/>
    </row>
    <row r="33" ht="21" customHeight="1" spans="1:10">
      <c r="A33" s="63" t="s">
        <v>847</v>
      </c>
      <c r="B33" s="64" t="s">
        <v>848</v>
      </c>
      <c r="C33" s="64" t="s">
        <v>849</v>
      </c>
      <c r="D33" s="67" t="s">
        <v>94</v>
      </c>
      <c r="E33" s="67">
        <v>1200</v>
      </c>
      <c r="F33" s="73"/>
      <c r="G33" s="62"/>
      <c r="H33" s="62"/>
      <c r="I33" s="62"/>
      <c r="J33" s="57"/>
    </row>
    <row r="34" ht="21" customHeight="1" spans="1:10">
      <c r="A34" s="63" t="s">
        <v>850</v>
      </c>
      <c r="B34" s="64" t="s">
        <v>851</v>
      </c>
      <c r="C34" s="64" t="s">
        <v>852</v>
      </c>
      <c r="D34" s="67" t="s">
        <v>94</v>
      </c>
      <c r="E34" s="67">
        <v>2000</v>
      </c>
      <c r="F34" s="73"/>
      <c r="G34" s="62"/>
      <c r="H34" s="62"/>
      <c r="I34" s="62"/>
      <c r="J34" s="57"/>
    </row>
    <row r="35" ht="21" customHeight="1" spans="1:10">
      <c r="A35" s="63" t="s">
        <v>853</v>
      </c>
      <c r="B35" s="69" t="s">
        <v>854</v>
      </c>
      <c r="C35" s="69" t="s">
        <v>855</v>
      </c>
      <c r="D35" s="76" t="s">
        <v>94</v>
      </c>
      <c r="E35" s="72">
        <v>800</v>
      </c>
      <c r="F35" s="73"/>
      <c r="G35" s="62"/>
      <c r="H35" s="62"/>
      <c r="I35" s="62"/>
      <c r="J35" s="57"/>
    </row>
    <row r="36" ht="21" customHeight="1" spans="1:10">
      <c r="A36" s="63" t="s">
        <v>856</v>
      </c>
      <c r="B36" s="69" t="s">
        <v>857</v>
      </c>
      <c r="C36" s="69" t="s">
        <v>858</v>
      </c>
      <c r="D36" s="76" t="s">
        <v>94</v>
      </c>
      <c r="E36" s="72">
        <v>200</v>
      </c>
      <c r="F36" s="73"/>
      <c r="G36" s="62"/>
      <c r="H36" s="62"/>
      <c r="I36" s="62"/>
      <c r="J36" s="57"/>
    </row>
    <row r="37" ht="55.5" spans="1:10">
      <c r="A37" s="63" t="s">
        <v>859</v>
      </c>
      <c r="B37" s="69" t="s">
        <v>860</v>
      </c>
      <c r="C37" s="78" t="s">
        <v>861</v>
      </c>
      <c r="D37" s="71" t="s">
        <v>90</v>
      </c>
      <c r="E37" s="72">
        <v>3</v>
      </c>
      <c r="F37" s="73"/>
      <c r="G37" s="62"/>
      <c r="H37" s="62"/>
      <c r="I37" s="62"/>
      <c r="J37" s="57"/>
    </row>
    <row r="38" ht="69.4" spans="1:10">
      <c r="A38" s="63" t="s">
        <v>862</v>
      </c>
      <c r="B38" s="69" t="s">
        <v>863</v>
      </c>
      <c r="C38" s="70" t="s">
        <v>864</v>
      </c>
      <c r="D38" s="71" t="s">
        <v>423</v>
      </c>
      <c r="E38" s="72">
        <v>1</v>
      </c>
      <c r="F38" s="73"/>
      <c r="G38" s="62"/>
      <c r="H38" s="62"/>
      <c r="I38" s="62"/>
      <c r="J38" s="57"/>
    </row>
    <row r="39" ht="83.25" spans="1:10">
      <c r="A39" s="63" t="s">
        <v>865</v>
      </c>
      <c r="B39" s="79" t="s">
        <v>866</v>
      </c>
      <c r="C39" s="80" t="s">
        <v>867</v>
      </c>
      <c r="D39" s="81" t="s">
        <v>90</v>
      </c>
      <c r="E39" s="82">
        <v>1</v>
      </c>
      <c r="F39" s="83"/>
      <c r="G39" s="84"/>
      <c r="H39" s="84"/>
      <c r="I39" s="84"/>
      <c r="J39" s="94"/>
    </row>
    <row r="40" ht="27.4" spans="1:10">
      <c r="A40" s="63" t="s">
        <v>868</v>
      </c>
      <c r="B40" s="79" t="s">
        <v>869</v>
      </c>
      <c r="C40" s="85" t="s">
        <v>870</v>
      </c>
      <c r="D40" s="86" t="s">
        <v>303</v>
      </c>
      <c r="E40" s="72">
        <v>1</v>
      </c>
      <c r="F40" s="61"/>
      <c r="G40" s="62"/>
      <c r="H40" s="62"/>
      <c r="I40" s="62"/>
      <c r="J40" s="57"/>
    </row>
    <row r="41" ht="55.5" spans="1:10">
      <c r="A41" s="63" t="s">
        <v>871</v>
      </c>
      <c r="B41" s="69" t="s">
        <v>872</v>
      </c>
      <c r="C41" s="70" t="s">
        <v>873</v>
      </c>
      <c r="D41" s="86" t="s">
        <v>303</v>
      </c>
      <c r="E41" s="72">
        <v>1</v>
      </c>
      <c r="F41" s="61"/>
      <c r="G41" s="62"/>
      <c r="H41" s="62"/>
      <c r="I41" s="62"/>
      <c r="J41" s="57"/>
    </row>
    <row r="42" ht="27" spans="1:10">
      <c r="A42" s="59" t="s">
        <v>874</v>
      </c>
      <c r="B42" s="60" t="s">
        <v>875</v>
      </c>
      <c r="C42" s="57"/>
      <c r="D42" s="57"/>
      <c r="E42" s="72"/>
      <c r="F42" s="61"/>
      <c r="G42" s="62"/>
      <c r="H42" s="62"/>
      <c r="I42" s="62"/>
      <c r="J42" s="57"/>
    </row>
    <row r="43" ht="124.9" spans="1:10">
      <c r="A43" s="87" t="s">
        <v>876</v>
      </c>
      <c r="B43" s="64" t="s">
        <v>773</v>
      </c>
      <c r="C43" s="65" t="s">
        <v>877</v>
      </c>
      <c r="D43" s="66" t="s">
        <v>303</v>
      </c>
      <c r="E43" s="72">
        <v>2</v>
      </c>
      <c r="F43" s="88"/>
      <c r="G43" s="62"/>
      <c r="H43" s="62"/>
      <c r="I43" s="62"/>
      <c r="J43" s="57"/>
    </row>
    <row r="44" ht="166.5" spans="1:10">
      <c r="A44" s="87" t="s">
        <v>878</v>
      </c>
      <c r="B44" s="64" t="s">
        <v>776</v>
      </c>
      <c r="C44" s="65" t="s">
        <v>879</v>
      </c>
      <c r="D44" s="66" t="s">
        <v>90</v>
      </c>
      <c r="E44" s="72">
        <v>2</v>
      </c>
      <c r="F44" s="88"/>
      <c r="G44" s="62"/>
      <c r="H44" s="62"/>
      <c r="I44" s="62"/>
      <c r="J44" s="57"/>
    </row>
    <row r="45" ht="97.15" spans="1:10">
      <c r="A45" s="87" t="s">
        <v>880</v>
      </c>
      <c r="B45" s="64" t="s">
        <v>779</v>
      </c>
      <c r="C45" s="65" t="s">
        <v>780</v>
      </c>
      <c r="D45" s="66" t="s">
        <v>90</v>
      </c>
      <c r="E45" s="72">
        <v>2</v>
      </c>
      <c r="F45" s="88"/>
      <c r="G45" s="62"/>
      <c r="H45" s="62"/>
      <c r="I45" s="62"/>
      <c r="J45" s="57"/>
    </row>
    <row r="46" ht="220" customHeight="1" spans="1:10">
      <c r="A46" s="87" t="s">
        <v>881</v>
      </c>
      <c r="B46" s="69" t="s">
        <v>782</v>
      </c>
      <c r="C46" s="70" t="s">
        <v>783</v>
      </c>
      <c r="D46" s="71" t="s">
        <v>423</v>
      </c>
      <c r="E46" s="72">
        <v>24</v>
      </c>
      <c r="F46" s="73"/>
      <c r="G46" s="62"/>
      <c r="H46" s="62"/>
      <c r="I46" s="62"/>
      <c r="J46" s="57"/>
    </row>
    <row r="47" ht="166.15" spans="1:10">
      <c r="A47" s="87" t="s">
        <v>882</v>
      </c>
      <c r="B47" s="89" t="s">
        <v>785</v>
      </c>
      <c r="C47" s="70" t="s">
        <v>883</v>
      </c>
      <c r="D47" s="90" t="s">
        <v>90</v>
      </c>
      <c r="E47" s="72">
        <v>4</v>
      </c>
      <c r="F47" s="73"/>
      <c r="G47" s="62"/>
      <c r="H47" s="62"/>
      <c r="I47" s="62"/>
      <c r="J47" s="57"/>
    </row>
    <row r="48" ht="27.75" spans="1:10">
      <c r="A48" s="87" t="s">
        <v>884</v>
      </c>
      <c r="B48" s="69" t="s">
        <v>788</v>
      </c>
      <c r="C48" s="70" t="s">
        <v>789</v>
      </c>
      <c r="D48" s="71" t="s">
        <v>90</v>
      </c>
      <c r="E48" s="72">
        <v>3</v>
      </c>
      <c r="F48" s="73"/>
      <c r="G48" s="62"/>
      <c r="H48" s="62"/>
      <c r="I48" s="62"/>
      <c r="J48" s="57"/>
    </row>
    <row r="49" ht="27.75" spans="1:10">
      <c r="A49" s="87" t="s">
        <v>885</v>
      </c>
      <c r="B49" s="69" t="s">
        <v>886</v>
      </c>
      <c r="C49" s="70" t="s">
        <v>792</v>
      </c>
      <c r="D49" s="71" t="s">
        <v>90</v>
      </c>
      <c r="E49" s="72">
        <v>2</v>
      </c>
      <c r="F49" s="73"/>
      <c r="G49" s="62"/>
      <c r="H49" s="62"/>
      <c r="I49" s="62"/>
      <c r="J49" s="57"/>
    </row>
    <row r="50" ht="54.75" spans="1:10">
      <c r="A50" s="87" t="s">
        <v>887</v>
      </c>
      <c r="B50" s="69" t="s">
        <v>794</v>
      </c>
      <c r="C50" s="70" t="s">
        <v>795</v>
      </c>
      <c r="D50" s="71" t="s">
        <v>90</v>
      </c>
      <c r="E50" s="72">
        <v>3</v>
      </c>
      <c r="F50" s="73"/>
      <c r="G50" s="62"/>
      <c r="H50" s="62"/>
      <c r="I50" s="62"/>
      <c r="J50" s="70" t="s">
        <v>888</v>
      </c>
    </row>
    <row r="51" ht="54.75" spans="1:10">
      <c r="A51" s="87" t="s">
        <v>889</v>
      </c>
      <c r="B51" s="69" t="s">
        <v>798</v>
      </c>
      <c r="C51" s="70" t="s">
        <v>799</v>
      </c>
      <c r="D51" s="71" t="s">
        <v>90</v>
      </c>
      <c r="E51" s="72">
        <v>3</v>
      </c>
      <c r="F51" s="73"/>
      <c r="G51" s="62"/>
      <c r="H51" s="62"/>
      <c r="I51" s="62"/>
      <c r="J51" s="70" t="s">
        <v>890</v>
      </c>
    </row>
    <row r="52" ht="41.65" spans="1:10">
      <c r="A52" s="87" t="s">
        <v>891</v>
      </c>
      <c r="B52" s="69" t="s">
        <v>802</v>
      </c>
      <c r="C52" s="70" t="s">
        <v>803</v>
      </c>
      <c r="D52" s="71" t="s">
        <v>90</v>
      </c>
      <c r="E52" s="72">
        <v>1</v>
      </c>
      <c r="F52" s="73"/>
      <c r="G52" s="62"/>
      <c r="H52" s="62"/>
      <c r="I52" s="62"/>
      <c r="J52" s="57"/>
    </row>
    <row r="53" ht="41.25" spans="1:10">
      <c r="A53" s="87" t="s">
        <v>892</v>
      </c>
      <c r="B53" s="69" t="s">
        <v>893</v>
      </c>
      <c r="C53" s="70" t="s">
        <v>894</v>
      </c>
      <c r="D53" s="71" t="s">
        <v>90</v>
      </c>
      <c r="E53" s="72">
        <v>1</v>
      </c>
      <c r="F53" s="73"/>
      <c r="G53" s="62"/>
      <c r="H53" s="62"/>
      <c r="I53" s="62"/>
      <c r="J53" s="57"/>
    </row>
    <row r="54" ht="41.25" spans="1:10">
      <c r="A54" s="87" t="s">
        <v>895</v>
      </c>
      <c r="B54" s="69" t="s">
        <v>805</v>
      </c>
      <c r="C54" s="70" t="s">
        <v>896</v>
      </c>
      <c r="D54" s="71" t="s">
        <v>90</v>
      </c>
      <c r="E54" s="72">
        <v>4</v>
      </c>
      <c r="F54" s="73"/>
      <c r="G54" s="62"/>
      <c r="H54" s="62"/>
      <c r="I54" s="62"/>
      <c r="J54" s="57"/>
    </row>
    <row r="55" ht="27.75" spans="1:10">
      <c r="A55" s="87" t="s">
        <v>897</v>
      </c>
      <c r="B55" s="69" t="s">
        <v>808</v>
      </c>
      <c r="C55" s="70" t="s">
        <v>809</v>
      </c>
      <c r="D55" s="71" t="s">
        <v>90</v>
      </c>
      <c r="E55" s="72">
        <v>2</v>
      </c>
      <c r="F55" s="73"/>
      <c r="G55" s="62"/>
      <c r="H55" s="62"/>
      <c r="I55" s="62"/>
      <c r="J55" s="57"/>
    </row>
    <row r="56" ht="108" spans="1:10">
      <c r="A56" s="87" t="s">
        <v>898</v>
      </c>
      <c r="B56" s="69" t="s">
        <v>817</v>
      </c>
      <c r="C56" s="70" t="s">
        <v>818</v>
      </c>
      <c r="D56" s="71" t="s">
        <v>423</v>
      </c>
      <c r="E56" s="72">
        <v>5</v>
      </c>
      <c r="F56" s="74" t="s">
        <v>32</v>
      </c>
      <c r="G56" s="62"/>
      <c r="H56" s="62" t="s">
        <v>32</v>
      </c>
      <c r="I56" s="62"/>
      <c r="J56" s="93" t="s">
        <v>819</v>
      </c>
    </row>
    <row r="57" ht="41.65" spans="1:10">
      <c r="A57" s="87" t="s">
        <v>899</v>
      </c>
      <c r="B57" s="75" t="s">
        <v>821</v>
      </c>
      <c r="C57" s="70" t="s">
        <v>822</v>
      </c>
      <c r="D57" s="71" t="s">
        <v>90</v>
      </c>
      <c r="E57" s="72">
        <v>18</v>
      </c>
      <c r="F57" s="73"/>
      <c r="G57" s="62"/>
      <c r="H57" s="62"/>
      <c r="I57" s="62"/>
      <c r="J57" s="57"/>
    </row>
    <row r="58" ht="41.65" spans="1:10">
      <c r="A58" s="87" t="s">
        <v>900</v>
      </c>
      <c r="B58" s="75" t="s">
        <v>824</v>
      </c>
      <c r="C58" s="70" t="s">
        <v>825</v>
      </c>
      <c r="D58" s="71" t="s">
        <v>90</v>
      </c>
      <c r="E58" s="72">
        <v>4</v>
      </c>
      <c r="F58" s="73"/>
      <c r="G58" s="62"/>
      <c r="H58" s="62"/>
      <c r="I58" s="62"/>
      <c r="J58" s="57"/>
    </row>
    <row r="59" ht="41.65" spans="1:10">
      <c r="A59" s="87" t="s">
        <v>901</v>
      </c>
      <c r="B59" s="75" t="s">
        <v>827</v>
      </c>
      <c r="C59" s="70" t="s">
        <v>828</v>
      </c>
      <c r="D59" s="71" t="s">
        <v>90</v>
      </c>
      <c r="E59" s="72">
        <v>4</v>
      </c>
      <c r="F59" s="73"/>
      <c r="G59" s="62"/>
      <c r="H59" s="62"/>
      <c r="I59" s="62"/>
      <c r="J59" s="57"/>
    </row>
    <row r="60" ht="41.65" spans="1:10">
      <c r="A60" s="87" t="s">
        <v>902</v>
      </c>
      <c r="B60" s="69" t="s">
        <v>830</v>
      </c>
      <c r="C60" s="70" t="s">
        <v>831</v>
      </c>
      <c r="D60" s="76" t="s">
        <v>94</v>
      </c>
      <c r="E60" s="72">
        <v>6500</v>
      </c>
      <c r="F60" s="73"/>
      <c r="G60" s="62"/>
      <c r="H60" s="62"/>
      <c r="I60" s="62"/>
      <c r="J60" s="57"/>
    </row>
    <row r="61" ht="55.5" spans="1:10">
      <c r="A61" s="87" t="s">
        <v>903</v>
      </c>
      <c r="B61" s="69" t="s">
        <v>833</v>
      </c>
      <c r="C61" s="70" t="s">
        <v>834</v>
      </c>
      <c r="D61" s="76" t="s">
        <v>94</v>
      </c>
      <c r="E61" s="72">
        <v>2000</v>
      </c>
      <c r="F61" s="73"/>
      <c r="G61" s="62"/>
      <c r="H61" s="62"/>
      <c r="I61" s="62"/>
      <c r="J61" s="57"/>
    </row>
    <row r="62" ht="21" customHeight="1" spans="1:10">
      <c r="A62" s="87" t="s">
        <v>904</v>
      </c>
      <c r="B62" s="64" t="s">
        <v>905</v>
      </c>
      <c r="C62" s="64" t="s">
        <v>837</v>
      </c>
      <c r="D62" s="67" t="s">
        <v>94</v>
      </c>
      <c r="E62" s="72">
        <v>400</v>
      </c>
      <c r="F62" s="73"/>
      <c r="G62" s="62"/>
      <c r="H62" s="62"/>
      <c r="I62" s="62"/>
      <c r="J62" s="57"/>
    </row>
    <row r="63" ht="27.75" spans="1:10">
      <c r="A63" s="87" t="s">
        <v>906</v>
      </c>
      <c r="B63" s="64" t="s">
        <v>839</v>
      </c>
      <c r="C63" s="70" t="s">
        <v>907</v>
      </c>
      <c r="D63" s="76" t="s">
        <v>94</v>
      </c>
      <c r="E63" s="72">
        <v>1700</v>
      </c>
      <c r="F63" s="73"/>
      <c r="G63" s="62"/>
      <c r="H63" s="62"/>
      <c r="I63" s="62"/>
      <c r="J63" s="57"/>
    </row>
    <row r="64" ht="27.75" spans="1:10">
      <c r="A64" s="87" t="s">
        <v>908</v>
      </c>
      <c r="B64" s="64" t="s">
        <v>842</v>
      </c>
      <c r="C64" s="70" t="s">
        <v>909</v>
      </c>
      <c r="D64" s="76" t="s">
        <v>94</v>
      </c>
      <c r="E64" s="72">
        <v>300</v>
      </c>
      <c r="F64" s="73"/>
      <c r="G64" s="62"/>
      <c r="H64" s="62"/>
      <c r="I64" s="62"/>
      <c r="J64" s="57"/>
    </row>
    <row r="65" ht="21" customHeight="1" spans="1:10">
      <c r="A65" s="87" t="s">
        <v>910</v>
      </c>
      <c r="B65" s="69" t="s">
        <v>845</v>
      </c>
      <c r="C65" s="69" t="s">
        <v>846</v>
      </c>
      <c r="D65" s="76" t="s">
        <v>94</v>
      </c>
      <c r="E65" s="95">
        <v>4000</v>
      </c>
      <c r="F65" s="73"/>
      <c r="G65" s="62"/>
      <c r="H65" s="62"/>
      <c r="I65" s="62"/>
      <c r="J65" s="57"/>
    </row>
    <row r="66" ht="21" customHeight="1" spans="1:10">
      <c r="A66" s="87" t="s">
        <v>911</v>
      </c>
      <c r="B66" s="69" t="s">
        <v>848</v>
      </c>
      <c r="C66" s="69" t="s">
        <v>849</v>
      </c>
      <c r="D66" s="76" t="s">
        <v>94</v>
      </c>
      <c r="E66" s="95">
        <v>1000</v>
      </c>
      <c r="F66" s="73"/>
      <c r="G66" s="62"/>
      <c r="H66" s="62"/>
      <c r="I66" s="62"/>
      <c r="J66" s="57"/>
    </row>
    <row r="67" ht="21" customHeight="1" spans="1:10">
      <c r="A67" s="87" t="s">
        <v>912</v>
      </c>
      <c r="B67" s="69" t="s">
        <v>851</v>
      </c>
      <c r="C67" s="69" t="s">
        <v>852</v>
      </c>
      <c r="D67" s="76" t="s">
        <v>94</v>
      </c>
      <c r="E67" s="95">
        <v>1500</v>
      </c>
      <c r="F67" s="73"/>
      <c r="G67" s="62"/>
      <c r="H67" s="62"/>
      <c r="I67" s="62"/>
      <c r="J67" s="57"/>
    </row>
    <row r="68" ht="21" customHeight="1" spans="1:10">
      <c r="A68" s="87" t="s">
        <v>913</v>
      </c>
      <c r="B68" s="69" t="s">
        <v>854</v>
      </c>
      <c r="C68" s="69" t="s">
        <v>855</v>
      </c>
      <c r="D68" s="76" t="s">
        <v>94</v>
      </c>
      <c r="E68" s="72">
        <v>800</v>
      </c>
      <c r="F68" s="73"/>
      <c r="G68" s="62"/>
      <c r="H68" s="62"/>
      <c r="I68" s="62"/>
      <c r="J68" s="57"/>
    </row>
    <row r="69" ht="21" customHeight="1" spans="1:10">
      <c r="A69" s="87" t="s">
        <v>914</v>
      </c>
      <c r="B69" s="69" t="s">
        <v>857</v>
      </c>
      <c r="C69" s="69" t="s">
        <v>915</v>
      </c>
      <c r="D69" s="76" t="s">
        <v>94</v>
      </c>
      <c r="E69" s="72">
        <v>300</v>
      </c>
      <c r="F69" s="73"/>
      <c r="G69" s="62"/>
      <c r="H69" s="62"/>
      <c r="I69" s="62"/>
      <c r="J69" s="57"/>
    </row>
    <row r="70" ht="55.5" spans="1:10">
      <c r="A70" s="87" t="s">
        <v>916</v>
      </c>
      <c r="B70" s="69" t="s">
        <v>860</v>
      </c>
      <c r="C70" s="70" t="s">
        <v>917</v>
      </c>
      <c r="D70" s="86" t="s">
        <v>90</v>
      </c>
      <c r="E70" s="95">
        <v>1</v>
      </c>
      <c r="F70" s="73"/>
      <c r="G70" s="62"/>
      <c r="H70" s="62"/>
      <c r="I70" s="62"/>
      <c r="J70" s="57"/>
    </row>
    <row r="71" ht="69.4" spans="1:10">
      <c r="A71" s="87" t="s">
        <v>918</v>
      </c>
      <c r="B71" s="69" t="s">
        <v>863</v>
      </c>
      <c r="C71" s="70" t="s">
        <v>864</v>
      </c>
      <c r="D71" s="71" t="s">
        <v>423</v>
      </c>
      <c r="E71" s="72">
        <v>1</v>
      </c>
      <c r="F71" s="73"/>
      <c r="G71" s="62"/>
      <c r="H71" s="62"/>
      <c r="I71" s="62"/>
      <c r="J71" s="57"/>
    </row>
    <row r="72" ht="83.25" spans="1:10">
      <c r="A72" s="87" t="s">
        <v>919</v>
      </c>
      <c r="B72" s="75" t="s">
        <v>866</v>
      </c>
      <c r="C72" s="70" t="s">
        <v>867</v>
      </c>
      <c r="D72" s="71" t="s">
        <v>90</v>
      </c>
      <c r="E72" s="72">
        <v>1</v>
      </c>
      <c r="F72" s="73"/>
      <c r="G72" s="62"/>
      <c r="H72" s="62"/>
      <c r="I72" s="62"/>
      <c r="J72" s="57"/>
    </row>
    <row r="73" ht="27.4" spans="1:10">
      <c r="A73" s="87" t="s">
        <v>920</v>
      </c>
      <c r="B73" s="79" t="s">
        <v>869</v>
      </c>
      <c r="C73" s="85" t="s">
        <v>870</v>
      </c>
      <c r="D73" s="86" t="s">
        <v>303</v>
      </c>
      <c r="E73" s="72">
        <v>1</v>
      </c>
      <c r="F73" s="61"/>
      <c r="G73" s="62"/>
      <c r="H73" s="62"/>
      <c r="I73" s="62"/>
      <c r="J73" s="57"/>
    </row>
    <row r="74" ht="55.5" spans="1:10">
      <c r="A74" s="87" t="s">
        <v>921</v>
      </c>
      <c r="B74" s="69" t="s">
        <v>872</v>
      </c>
      <c r="C74" s="70" t="s">
        <v>873</v>
      </c>
      <c r="D74" s="86" t="s">
        <v>303</v>
      </c>
      <c r="E74" s="72">
        <v>1</v>
      </c>
      <c r="F74" s="61"/>
      <c r="G74" s="62"/>
      <c r="H74" s="62"/>
      <c r="I74" s="62"/>
      <c r="J74" s="57"/>
    </row>
    <row r="75" ht="27" spans="1:10">
      <c r="A75" s="87" t="s">
        <v>922</v>
      </c>
      <c r="B75" s="60" t="s">
        <v>923</v>
      </c>
      <c r="C75" s="70"/>
      <c r="D75" s="76"/>
      <c r="E75" s="72"/>
      <c r="F75" s="73"/>
      <c r="G75" s="62"/>
      <c r="H75" s="62"/>
      <c r="I75" s="62"/>
      <c r="J75" s="57"/>
    </row>
    <row r="76" ht="223" customHeight="1" spans="1:10">
      <c r="A76" s="87" t="s">
        <v>924</v>
      </c>
      <c r="B76" s="69" t="s">
        <v>782</v>
      </c>
      <c r="C76" s="70" t="s">
        <v>783</v>
      </c>
      <c r="D76" s="71" t="s">
        <v>423</v>
      </c>
      <c r="E76" s="72">
        <v>32</v>
      </c>
      <c r="F76" s="73"/>
      <c r="G76" s="62"/>
      <c r="H76" s="62"/>
      <c r="I76" s="62"/>
      <c r="J76" s="95"/>
    </row>
    <row r="77" ht="212" customHeight="1" spans="1:10">
      <c r="A77" s="87" t="s">
        <v>925</v>
      </c>
      <c r="B77" s="89" t="s">
        <v>785</v>
      </c>
      <c r="C77" s="70" t="s">
        <v>786</v>
      </c>
      <c r="D77" s="90" t="s">
        <v>90</v>
      </c>
      <c r="E77" s="72">
        <v>21</v>
      </c>
      <c r="F77" s="73"/>
      <c r="G77" s="62"/>
      <c r="H77" s="62"/>
      <c r="I77" s="62"/>
      <c r="J77" s="95"/>
    </row>
    <row r="78" ht="27.75" spans="1:10">
      <c r="A78" s="87" t="s">
        <v>926</v>
      </c>
      <c r="B78" s="89" t="s">
        <v>788</v>
      </c>
      <c r="C78" s="96" t="s">
        <v>789</v>
      </c>
      <c r="D78" s="90" t="s">
        <v>90</v>
      </c>
      <c r="E78" s="72">
        <v>8</v>
      </c>
      <c r="F78" s="73"/>
      <c r="G78" s="62"/>
      <c r="H78" s="62"/>
      <c r="I78" s="62"/>
      <c r="J78" s="95"/>
    </row>
    <row r="79" ht="27.75" spans="1:10">
      <c r="A79" s="87" t="s">
        <v>927</v>
      </c>
      <c r="B79" s="89" t="s">
        <v>928</v>
      </c>
      <c r="C79" s="96" t="s">
        <v>792</v>
      </c>
      <c r="D79" s="90" t="s">
        <v>90</v>
      </c>
      <c r="E79" s="72">
        <v>3</v>
      </c>
      <c r="F79" s="73"/>
      <c r="G79" s="62"/>
      <c r="H79" s="62"/>
      <c r="I79" s="62"/>
      <c r="J79" s="95"/>
    </row>
    <row r="80" ht="41.65" spans="1:10">
      <c r="A80" s="87" t="s">
        <v>929</v>
      </c>
      <c r="B80" s="75" t="s">
        <v>930</v>
      </c>
      <c r="C80" s="70" t="s">
        <v>828</v>
      </c>
      <c r="D80" s="71" t="s">
        <v>90</v>
      </c>
      <c r="E80" s="72">
        <v>7</v>
      </c>
      <c r="F80" s="73"/>
      <c r="G80" s="62"/>
      <c r="H80" s="62"/>
      <c r="I80" s="62"/>
      <c r="J80" s="95"/>
    </row>
    <row r="81" ht="41.65" spans="1:10">
      <c r="A81" s="87" t="s">
        <v>931</v>
      </c>
      <c r="B81" s="75" t="s">
        <v>932</v>
      </c>
      <c r="C81" s="70" t="s">
        <v>825</v>
      </c>
      <c r="D81" s="71" t="s">
        <v>90</v>
      </c>
      <c r="E81" s="72">
        <v>2</v>
      </c>
      <c r="F81" s="73"/>
      <c r="G81" s="62"/>
      <c r="H81" s="62"/>
      <c r="I81" s="62"/>
      <c r="J81" s="95"/>
    </row>
    <row r="82" ht="41.65" spans="1:10">
      <c r="A82" s="87" t="s">
        <v>933</v>
      </c>
      <c r="B82" s="75" t="s">
        <v>821</v>
      </c>
      <c r="C82" s="70" t="s">
        <v>822</v>
      </c>
      <c r="D82" s="71" t="s">
        <v>90</v>
      </c>
      <c r="E82" s="72">
        <v>1</v>
      </c>
      <c r="F82" s="73"/>
      <c r="G82" s="62"/>
      <c r="H82" s="62"/>
      <c r="I82" s="62"/>
      <c r="J82" s="76"/>
    </row>
    <row r="83" ht="108" spans="1:10">
      <c r="A83" s="87" t="s">
        <v>934</v>
      </c>
      <c r="B83" s="69" t="s">
        <v>817</v>
      </c>
      <c r="C83" s="70" t="s">
        <v>818</v>
      </c>
      <c r="D83" s="71" t="s">
        <v>90</v>
      </c>
      <c r="E83" s="72">
        <v>14</v>
      </c>
      <c r="F83" s="74" t="s">
        <v>32</v>
      </c>
      <c r="G83" s="62"/>
      <c r="H83" s="62" t="s">
        <v>32</v>
      </c>
      <c r="I83" s="62"/>
      <c r="J83" s="93" t="s">
        <v>819</v>
      </c>
    </row>
    <row r="84" ht="41.65" spans="1:10">
      <c r="A84" s="87" t="s">
        <v>935</v>
      </c>
      <c r="B84" s="69" t="s">
        <v>830</v>
      </c>
      <c r="C84" s="70" t="s">
        <v>831</v>
      </c>
      <c r="D84" s="76" t="s">
        <v>94</v>
      </c>
      <c r="E84" s="72">
        <v>13300</v>
      </c>
      <c r="F84" s="73"/>
      <c r="G84" s="62"/>
      <c r="H84" s="62"/>
      <c r="I84" s="62"/>
      <c r="J84" s="95"/>
    </row>
    <row r="85" ht="55.5" spans="1:10">
      <c r="A85" s="87" t="s">
        <v>936</v>
      </c>
      <c r="B85" s="69" t="s">
        <v>833</v>
      </c>
      <c r="C85" s="70" t="s">
        <v>834</v>
      </c>
      <c r="D85" s="76" t="s">
        <v>94</v>
      </c>
      <c r="E85" s="72">
        <v>300</v>
      </c>
      <c r="F85" s="73"/>
      <c r="G85" s="62"/>
      <c r="H85" s="62"/>
      <c r="I85" s="62"/>
      <c r="J85" s="95"/>
    </row>
    <row r="86" ht="27.75" spans="1:10">
      <c r="A86" s="87" t="s">
        <v>937</v>
      </c>
      <c r="B86" s="64" t="s">
        <v>839</v>
      </c>
      <c r="C86" s="70" t="s">
        <v>907</v>
      </c>
      <c r="D86" s="76" t="s">
        <v>94</v>
      </c>
      <c r="E86" s="72">
        <v>1400</v>
      </c>
      <c r="F86" s="73"/>
      <c r="G86" s="62"/>
      <c r="H86" s="62"/>
      <c r="I86" s="62"/>
      <c r="J86" s="95"/>
    </row>
    <row r="87" ht="27.75" spans="1:10">
      <c r="A87" s="87" t="s">
        <v>938</v>
      </c>
      <c r="B87" s="64" t="s">
        <v>842</v>
      </c>
      <c r="C87" s="70" t="s">
        <v>909</v>
      </c>
      <c r="D87" s="76" t="s">
        <v>94</v>
      </c>
      <c r="E87" s="72">
        <v>2000</v>
      </c>
      <c r="F87" s="73"/>
      <c r="G87" s="62"/>
      <c r="H87" s="62"/>
      <c r="I87" s="62"/>
      <c r="J87" s="95"/>
    </row>
    <row r="88" ht="55.5" spans="1:10">
      <c r="A88" s="87" t="s">
        <v>939</v>
      </c>
      <c r="B88" s="64" t="s">
        <v>940</v>
      </c>
      <c r="C88" s="65" t="s">
        <v>941</v>
      </c>
      <c r="D88" s="76" t="s">
        <v>94</v>
      </c>
      <c r="E88" s="72">
        <v>4200</v>
      </c>
      <c r="F88" s="73"/>
      <c r="G88" s="62"/>
      <c r="H88" s="62"/>
      <c r="I88" s="62"/>
      <c r="J88" s="95"/>
    </row>
    <row r="89" ht="21" customHeight="1" spans="1:10">
      <c r="A89" s="87" t="s">
        <v>942</v>
      </c>
      <c r="B89" s="64" t="s">
        <v>943</v>
      </c>
      <c r="C89" s="64" t="s">
        <v>944</v>
      </c>
      <c r="D89" s="71" t="s">
        <v>90</v>
      </c>
      <c r="E89" s="72">
        <v>2300</v>
      </c>
      <c r="F89" s="73"/>
      <c r="G89" s="62"/>
      <c r="H89" s="62"/>
      <c r="I89" s="62"/>
      <c r="J89" s="95"/>
    </row>
    <row r="90" ht="21" customHeight="1" spans="1:10">
      <c r="A90" s="87" t="s">
        <v>945</v>
      </c>
      <c r="B90" s="64" t="s">
        <v>946</v>
      </c>
      <c r="C90" s="64" t="s">
        <v>947</v>
      </c>
      <c r="D90" s="71" t="s">
        <v>90</v>
      </c>
      <c r="E90" s="72">
        <v>2300</v>
      </c>
      <c r="F90" s="73"/>
      <c r="G90" s="62"/>
      <c r="H90" s="62"/>
      <c r="I90" s="62"/>
      <c r="J90" s="95"/>
    </row>
    <row r="91" ht="21" customHeight="1" spans="1:10">
      <c r="A91" s="87" t="s">
        <v>948</v>
      </c>
      <c r="B91" s="64" t="s">
        <v>845</v>
      </c>
      <c r="C91" s="64" t="s">
        <v>949</v>
      </c>
      <c r="D91" s="76" t="s">
        <v>94</v>
      </c>
      <c r="E91" s="72">
        <v>1300</v>
      </c>
      <c r="F91" s="73"/>
      <c r="G91" s="62"/>
      <c r="H91" s="62"/>
      <c r="I91" s="62"/>
      <c r="J91" s="95"/>
    </row>
    <row r="92" ht="21" customHeight="1" spans="1:10">
      <c r="A92" s="87" t="s">
        <v>950</v>
      </c>
      <c r="B92" s="64" t="s">
        <v>848</v>
      </c>
      <c r="C92" s="64" t="s">
        <v>951</v>
      </c>
      <c r="D92" s="76" t="s">
        <v>94</v>
      </c>
      <c r="E92" s="72">
        <v>700</v>
      </c>
      <c r="F92" s="73"/>
      <c r="G92" s="62"/>
      <c r="H92" s="62"/>
      <c r="I92" s="62"/>
      <c r="J92" s="95"/>
    </row>
    <row r="93" ht="21" customHeight="1" spans="1:10">
      <c r="A93" s="87" t="s">
        <v>952</v>
      </c>
      <c r="B93" s="64" t="s">
        <v>953</v>
      </c>
      <c r="C93" s="65" t="s">
        <v>954</v>
      </c>
      <c r="D93" s="76" t="s">
        <v>94</v>
      </c>
      <c r="E93" s="72">
        <v>1300</v>
      </c>
      <c r="F93" s="73"/>
      <c r="G93" s="62"/>
      <c r="H93" s="62"/>
      <c r="I93" s="62"/>
      <c r="J93" s="95"/>
    </row>
    <row r="94" ht="21" customHeight="1" spans="1:10">
      <c r="A94" s="87" t="s">
        <v>955</v>
      </c>
      <c r="B94" s="64" t="s">
        <v>956</v>
      </c>
      <c r="C94" s="65" t="s">
        <v>957</v>
      </c>
      <c r="D94" s="76" t="s">
        <v>94</v>
      </c>
      <c r="E94" s="72">
        <v>700</v>
      </c>
      <c r="F94" s="73"/>
      <c r="G94" s="62"/>
      <c r="H94" s="62"/>
      <c r="I94" s="62"/>
      <c r="J94" s="95"/>
    </row>
    <row r="95" ht="21" customHeight="1" spans="1:10">
      <c r="A95" s="87" t="s">
        <v>958</v>
      </c>
      <c r="B95" s="64" t="s">
        <v>851</v>
      </c>
      <c r="C95" s="64" t="s">
        <v>959</v>
      </c>
      <c r="D95" s="76" t="s">
        <v>94</v>
      </c>
      <c r="E95" s="72">
        <v>750</v>
      </c>
      <c r="F95" s="73"/>
      <c r="G95" s="62"/>
      <c r="H95" s="62"/>
      <c r="I95" s="62"/>
      <c r="J95" s="95"/>
    </row>
    <row r="96" ht="27.75" spans="1:10">
      <c r="A96" s="87" t="s">
        <v>960</v>
      </c>
      <c r="B96" s="64" t="s">
        <v>961</v>
      </c>
      <c r="C96" s="65" t="s">
        <v>962</v>
      </c>
      <c r="D96" s="76" t="s">
        <v>94</v>
      </c>
      <c r="E96" s="72">
        <v>2400</v>
      </c>
      <c r="F96" s="73"/>
      <c r="G96" s="62"/>
      <c r="H96" s="62"/>
      <c r="I96" s="62"/>
      <c r="J96" s="95"/>
    </row>
    <row r="97" ht="69.4" spans="1:10">
      <c r="A97" s="87" t="s">
        <v>963</v>
      </c>
      <c r="B97" s="69" t="s">
        <v>863</v>
      </c>
      <c r="C97" s="70" t="s">
        <v>864</v>
      </c>
      <c r="D97" s="71" t="s">
        <v>423</v>
      </c>
      <c r="E97" s="72">
        <v>2</v>
      </c>
      <c r="F97" s="73"/>
      <c r="G97" s="62"/>
      <c r="H97" s="62"/>
      <c r="I97" s="62"/>
      <c r="J97" s="76"/>
    </row>
    <row r="98" ht="83.25" spans="1:10">
      <c r="A98" s="87" t="s">
        <v>964</v>
      </c>
      <c r="B98" s="75" t="s">
        <v>866</v>
      </c>
      <c r="C98" s="70" t="s">
        <v>867</v>
      </c>
      <c r="D98" s="71" t="s">
        <v>90</v>
      </c>
      <c r="E98" s="72">
        <v>1</v>
      </c>
      <c r="F98" s="61"/>
      <c r="G98" s="62"/>
      <c r="H98" s="62"/>
      <c r="I98" s="62"/>
      <c r="J98" s="76"/>
    </row>
    <row r="99" ht="21" customHeight="1" spans="1:10">
      <c r="A99" s="87" t="s">
        <v>965</v>
      </c>
      <c r="B99" s="69" t="s">
        <v>854</v>
      </c>
      <c r="C99" s="69" t="s">
        <v>855</v>
      </c>
      <c r="D99" s="95" t="s">
        <v>94</v>
      </c>
      <c r="E99" s="95">
        <v>600</v>
      </c>
      <c r="F99" s="73"/>
      <c r="G99" s="62"/>
      <c r="H99" s="62"/>
      <c r="I99" s="62"/>
      <c r="J99" s="95"/>
    </row>
    <row r="100" ht="21" customHeight="1" spans="1:10">
      <c r="A100" s="87" t="s">
        <v>966</v>
      </c>
      <c r="B100" s="69" t="s">
        <v>857</v>
      </c>
      <c r="C100" s="69" t="s">
        <v>915</v>
      </c>
      <c r="D100" s="95" t="s">
        <v>94</v>
      </c>
      <c r="E100" s="95">
        <v>600</v>
      </c>
      <c r="F100" s="73"/>
      <c r="G100" s="62"/>
      <c r="H100" s="62"/>
      <c r="I100" s="62"/>
      <c r="J100" s="95"/>
    </row>
    <row r="101" ht="97.15" spans="1:10">
      <c r="A101" s="87" t="s">
        <v>967</v>
      </c>
      <c r="B101" s="69" t="s">
        <v>968</v>
      </c>
      <c r="C101" s="70" t="s">
        <v>969</v>
      </c>
      <c r="D101" s="71" t="s">
        <v>90</v>
      </c>
      <c r="E101" s="72">
        <v>1</v>
      </c>
      <c r="F101" s="73"/>
      <c r="G101" s="62"/>
      <c r="H101" s="62"/>
      <c r="I101" s="62"/>
      <c r="J101" s="76"/>
    </row>
    <row r="102" ht="27" spans="1:10">
      <c r="A102" s="59" t="s">
        <v>970</v>
      </c>
      <c r="B102" s="97" t="s">
        <v>971</v>
      </c>
      <c r="C102" s="98"/>
      <c r="D102" s="99"/>
      <c r="E102" s="100"/>
      <c r="F102" s="73"/>
      <c r="G102" s="74"/>
      <c r="H102" s="62"/>
      <c r="I102" s="62"/>
      <c r="J102" s="98"/>
    </row>
    <row r="103" ht="69.4" spans="1:10">
      <c r="A103" s="87" t="s">
        <v>972</v>
      </c>
      <c r="B103" s="75" t="s">
        <v>973</v>
      </c>
      <c r="C103" s="70" t="s">
        <v>974</v>
      </c>
      <c r="D103" s="71" t="s">
        <v>423</v>
      </c>
      <c r="E103" s="72">
        <v>1</v>
      </c>
      <c r="F103" s="73"/>
      <c r="G103" s="62"/>
      <c r="H103" s="62"/>
      <c r="I103" s="62"/>
      <c r="J103" s="95"/>
    </row>
    <row r="104" ht="108" spans="1:10">
      <c r="A104" s="87" t="s">
        <v>975</v>
      </c>
      <c r="B104" s="75" t="s">
        <v>976</v>
      </c>
      <c r="C104" s="70" t="s">
        <v>977</v>
      </c>
      <c r="D104" s="71" t="s">
        <v>423</v>
      </c>
      <c r="E104" s="72">
        <v>1</v>
      </c>
      <c r="F104" s="74" t="s">
        <v>32</v>
      </c>
      <c r="G104" s="62"/>
      <c r="H104" s="62" t="s">
        <v>32</v>
      </c>
      <c r="I104" s="62"/>
      <c r="J104" s="93" t="s">
        <v>819</v>
      </c>
    </row>
    <row r="105" ht="108" spans="1:10">
      <c r="A105" s="87" t="s">
        <v>978</v>
      </c>
      <c r="B105" s="75" t="s">
        <v>979</v>
      </c>
      <c r="C105" s="70" t="s">
        <v>980</v>
      </c>
      <c r="D105" s="71" t="s">
        <v>423</v>
      </c>
      <c r="E105" s="72">
        <v>1</v>
      </c>
      <c r="F105" s="74" t="s">
        <v>32</v>
      </c>
      <c r="G105" s="62"/>
      <c r="H105" s="62" t="s">
        <v>32</v>
      </c>
      <c r="I105" s="62"/>
      <c r="J105" s="93" t="s">
        <v>819</v>
      </c>
    </row>
    <row r="106" ht="108" spans="1:10">
      <c r="A106" s="87" t="s">
        <v>981</v>
      </c>
      <c r="B106" s="86" t="s">
        <v>982</v>
      </c>
      <c r="C106" s="69" t="s">
        <v>983</v>
      </c>
      <c r="D106" s="86" t="s">
        <v>303</v>
      </c>
      <c r="E106" s="95">
        <v>1</v>
      </c>
      <c r="F106" s="73"/>
      <c r="G106" s="62"/>
      <c r="H106" s="62"/>
      <c r="I106" s="62"/>
      <c r="J106" s="95"/>
    </row>
    <row r="107" ht="54.75" spans="1:10">
      <c r="A107" s="87" t="s">
        <v>984</v>
      </c>
      <c r="B107" s="75" t="s">
        <v>985</v>
      </c>
      <c r="C107" s="70" t="s">
        <v>986</v>
      </c>
      <c r="D107" s="71" t="s">
        <v>303</v>
      </c>
      <c r="E107" s="72">
        <v>1</v>
      </c>
      <c r="F107" s="73"/>
      <c r="G107" s="62"/>
      <c r="H107" s="62"/>
      <c r="I107" s="62"/>
      <c r="J107" s="95"/>
    </row>
    <row r="108" ht="40.9" spans="1:10">
      <c r="A108" s="87" t="s">
        <v>987</v>
      </c>
      <c r="B108" s="75" t="s">
        <v>988</v>
      </c>
      <c r="C108" s="69" t="s">
        <v>989</v>
      </c>
      <c r="D108" s="71" t="s">
        <v>303</v>
      </c>
      <c r="E108" s="72">
        <v>1</v>
      </c>
      <c r="F108" s="73"/>
      <c r="G108" s="62"/>
      <c r="H108" s="62"/>
      <c r="I108" s="62"/>
      <c r="J108" s="95"/>
    </row>
    <row r="109" ht="21" customHeight="1" spans="1:10">
      <c r="A109" s="59" t="s">
        <v>990</v>
      </c>
      <c r="B109" s="97" t="s">
        <v>991</v>
      </c>
      <c r="C109" s="70"/>
      <c r="D109" s="76"/>
      <c r="E109" s="72"/>
      <c r="F109" s="73"/>
      <c r="G109" s="62"/>
      <c r="H109" s="62"/>
      <c r="I109" s="62"/>
      <c r="J109" s="95"/>
    </row>
    <row r="110" ht="166.15" spans="1:10">
      <c r="A110" s="87" t="s">
        <v>992</v>
      </c>
      <c r="B110" s="89" t="s">
        <v>785</v>
      </c>
      <c r="C110" s="70" t="s">
        <v>993</v>
      </c>
      <c r="D110" s="90" t="s">
        <v>90</v>
      </c>
      <c r="E110" s="72">
        <v>2</v>
      </c>
      <c r="F110" s="73"/>
      <c r="G110" s="74" t="s">
        <v>32</v>
      </c>
      <c r="H110" s="62"/>
      <c r="I110" s="62" t="s">
        <v>32</v>
      </c>
      <c r="J110" s="101" t="s">
        <v>994</v>
      </c>
    </row>
    <row r="111" ht="27.75" spans="1:10">
      <c r="A111" s="87" t="s">
        <v>995</v>
      </c>
      <c r="B111" s="89" t="s">
        <v>788</v>
      </c>
      <c r="C111" s="96" t="s">
        <v>789</v>
      </c>
      <c r="D111" s="90" t="s">
        <v>90</v>
      </c>
      <c r="E111" s="72">
        <v>2</v>
      </c>
      <c r="F111" s="73"/>
      <c r="G111" s="62" t="s">
        <v>32</v>
      </c>
      <c r="H111" s="62"/>
      <c r="I111" s="62" t="s">
        <v>32</v>
      </c>
      <c r="J111" s="101" t="s">
        <v>994</v>
      </c>
    </row>
    <row r="112" ht="27.75" spans="1:10">
      <c r="A112" s="87" t="s">
        <v>996</v>
      </c>
      <c r="B112" s="89" t="s">
        <v>928</v>
      </c>
      <c r="C112" s="96" t="s">
        <v>792</v>
      </c>
      <c r="D112" s="90" t="s">
        <v>90</v>
      </c>
      <c r="E112" s="72">
        <v>1</v>
      </c>
      <c r="F112" s="73"/>
      <c r="G112" s="62" t="s">
        <v>32</v>
      </c>
      <c r="H112" s="62"/>
      <c r="I112" s="62" t="s">
        <v>32</v>
      </c>
      <c r="J112" s="101" t="s">
        <v>994</v>
      </c>
    </row>
    <row r="113" ht="41.65" spans="1:10">
      <c r="A113" s="87" t="s">
        <v>997</v>
      </c>
      <c r="B113" s="69" t="s">
        <v>998</v>
      </c>
      <c r="C113" s="70" t="s">
        <v>803</v>
      </c>
      <c r="D113" s="71" t="s">
        <v>90</v>
      </c>
      <c r="E113" s="72">
        <v>1</v>
      </c>
      <c r="F113" s="73"/>
      <c r="G113" s="62" t="s">
        <v>32</v>
      </c>
      <c r="H113" s="62"/>
      <c r="I113" s="62" t="s">
        <v>32</v>
      </c>
      <c r="J113" s="101" t="s">
        <v>994</v>
      </c>
    </row>
    <row r="114" ht="41.25" spans="1:10">
      <c r="A114" s="87" t="s">
        <v>999</v>
      </c>
      <c r="B114" s="69" t="s">
        <v>805</v>
      </c>
      <c r="C114" s="70" t="s">
        <v>806</v>
      </c>
      <c r="D114" s="71" t="s">
        <v>90</v>
      </c>
      <c r="E114" s="72">
        <v>2</v>
      </c>
      <c r="F114" s="73"/>
      <c r="G114" s="62" t="s">
        <v>32</v>
      </c>
      <c r="H114" s="62"/>
      <c r="I114" s="62" t="s">
        <v>32</v>
      </c>
      <c r="J114" s="101" t="s">
        <v>994</v>
      </c>
    </row>
    <row r="115" ht="27.75" spans="1:10">
      <c r="A115" s="87" t="s">
        <v>1000</v>
      </c>
      <c r="B115" s="69" t="s">
        <v>808</v>
      </c>
      <c r="C115" s="70" t="s">
        <v>1001</v>
      </c>
      <c r="D115" s="71" t="s">
        <v>90</v>
      </c>
      <c r="E115" s="72">
        <v>1</v>
      </c>
      <c r="F115" s="73"/>
      <c r="G115" s="62" t="s">
        <v>32</v>
      </c>
      <c r="H115" s="62"/>
      <c r="I115" s="62" t="s">
        <v>32</v>
      </c>
      <c r="J115" s="101" t="s">
        <v>994</v>
      </c>
    </row>
    <row r="116" ht="40.9" spans="1:10">
      <c r="A116" s="87" t="s">
        <v>1002</v>
      </c>
      <c r="B116" s="69" t="s">
        <v>794</v>
      </c>
      <c r="C116" s="70" t="s">
        <v>795</v>
      </c>
      <c r="D116" s="71" t="s">
        <v>90</v>
      </c>
      <c r="E116" s="72">
        <v>1</v>
      </c>
      <c r="F116" s="73"/>
      <c r="G116" s="62" t="s">
        <v>32</v>
      </c>
      <c r="H116" s="62"/>
      <c r="I116" s="62" t="s">
        <v>32</v>
      </c>
      <c r="J116" s="101" t="s">
        <v>994</v>
      </c>
    </row>
    <row r="117" ht="40.9" spans="1:10">
      <c r="A117" s="87" t="s">
        <v>1003</v>
      </c>
      <c r="B117" s="69" t="s">
        <v>1004</v>
      </c>
      <c r="C117" s="70" t="s">
        <v>799</v>
      </c>
      <c r="D117" s="71" t="s">
        <v>90</v>
      </c>
      <c r="E117" s="72">
        <v>1</v>
      </c>
      <c r="F117" s="73"/>
      <c r="G117" s="62" t="s">
        <v>32</v>
      </c>
      <c r="H117" s="62"/>
      <c r="I117" s="62" t="s">
        <v>32</v>
      </c>
      <c r="J117" s="101" t="s">
        <v>994</v>
      </c>
    </row>
    <row r="118" ht="27" spans="1:10">
      <c r="A118" s="59" t="s">
        <v>1005</v>
      </c>
      <c r="B118" s="60" t="s">
        <v>1006</v>
      </c>
      <c r="C118" s="70"/>
      <c r="D118" s="76"/>
      <c r="E118" s="72"/>
      <c r="F118" s="73"/>
      <c r="G118" s="62"/>
      <c r="H118" s="62"/>
      <c r="I118" s="62"/>
      <c r="J118" s="95"/>
    </row>
    <row r="119" ht="40.5" spans="1:10">
      <c r="A119" s="76" t="s">
        <v>1007</v>
      </c>
      <c r="B119" s="69" t="s">
        <v>1008</v>
      </c>
      <c r="C119" s="69" t="s">
        <v>1009</v>
      </c>
      <c r="D119" s="86" t="s">
        <v>56</v>
      </c>
      <c r="E119" s="72">
        <v>1</v>
      </c>
      <c r="F119" s="73"/>
      <c r="G119" s="62"/>
      <c r="H119" s="62"/>
      <c r="I119" s="62"/>
      <c r="J119" s="95"/>
    </row>
    <row r="120" ht="27" spans="1:10">
      <c r="A120" s="59" t="s">
        <v>1010</v>
      </c>
      <c r="B120" s="60" t="s">
        <v>1011</v>
      </c>
      <c r="C120" s="70"/>
      <c r="D120" s="95"/>
      <c r="E120" s="72"/>
      <c r="F120" s="73"/>
      <c r="G120" s="74"/>
      <c r="H120" s="62"/>
      <c r="I120" s="62"/>
      <c r="J120" s="102"/>
    </row>
    <row r="121" ht="27" spans="1:10">
      <c r="A121" s="76" t="s">
        <v>1012</v>
      </c>
      <c r="B121" s="69" t="s">
        <v>1013</v>
      </c>
      <c r="C121" s="69" t="s">
        <v>1014</v>
      </c>
      <c r="D121" s="86" t="s">
        <v>56</v>
      </c>
      <c r="E121" s="76">
        <v>1</v>
      </c>
      <c r="F121" s="73"/>
      <c r="G121" s="62"/>
      <c r="H121" s="62"/>
      <c r="I121" s="62"/>
      <c r="J121" s="102"/>
    </row>
    <row r="122" ht="27.4" spans="1:10">
      <c r="A122" s="76" t="s">
        <v>1015</v>
      </c>
      <c r="B122" s="69" t="s">
        <v>1016</v>
      </c>
      <c r="C122" s="69" t="s">
        <v>1017</v>
      </c>
      <c r="D122" s="71" t="s">
        <v>56</v>
      </c>
      <c r="E122" s="76">
        <v>1</v>
      </c>
      <c r="F122" s="73"/>
      <c r="G122" s="62"/>
      <c r="H122" s="62"/>
      <c r="I122" s="62"/>
      <c r="J122" s="102"/>
    </row>
    <row r="123" ht="27" spans="1:10">
      <c r="A123" s="76" t="s">
        <v>1018</v>
      </c>
      <c r="B123" s="69" t="s">
        <v>1019</v>
      </c>
      <c r="C123" s="69" t="s">
        <v>1020</v>
      </c>
      <c r="D123" s="86" t="s">
        <v>56</v>
      </c>
      <c r="E123" s="76">
        <v>1</v>
      </c>
      <c r="F123" s="73"/>
      <c r="G123" s="62"/>
      <c r="H123" s="62"/>
      <c r="I123" s="62"/>
      <c r="J123" s="102"/>
    </row>
    <row r="124" ht="27" spans="1:10">
      <c r="A124" s="76" t="s">
        <v>1021</v>
      </c>
      <c r="B124" s="69" t="s">
        <v>1022</v>
      </c>
      <c r="C124" s="69" t="s">
        <v>1023</v>
      </c>
      <c r="D124" s="86" t="s">
        <v>56</v>
      </c>
      <c r="E124" s="76">
        <v>1</v>
      </c>
      <c r="F124" s="73"/>
      <c r="G124" s="62"/>
      <c r="H124" s="62"/>
      <c r="I124" s="62"/>
      <c r="J124" s="102"/>
    </row>
    <row r="125" ht="27" spans="1:10">
      <c r="A125" s="76" t="s">
        <v>1024</v>
      </c>
      <c r="B125" s="69" t="s">
        <v>1025</v>
      </c>
      <c r="C125" s="69" t="s">
        <v>1026</v>
      </c>
      <c r="D125" s="86" t="s">
        <v>56</v>
      </c>
      <c r="E125" s="76">
        <v>1</v>
      </c>
      <c r="F125" s="73"/>
      <c r="G125" s="62"/>
      <c r="H125" s="62"/>
      <c r="I125" s="62"/>
      <c r="J125" s="102"/>
    </row>
    <row r="126" ht="55.15" spans="1:10">
      <c r="A126" s="76" t="s">
        <v>1027</v>
      </c>
      <c r="B126" s="69" t="s">
        <v>1028</v>
      </c>
      <c r="C126" s="70" t="s">
        <v>1029</v>
      </c>
      <c r="D126" s="86" t="s">
        <v>56</v>
      </c>
      <c r="E126" s="76">
        <v>1</v>
      </c>
      <c r="F126" s="73"/>
      <c r="G126" s="62"/>
      <c r="H126" s="62"/>
      <c r="I126" s="62"/>
      <c r="J126" s="102"/>
    </row>
    <row r="127" ht="40.5" spans="1:10">
      <c r="A127" s="76" t="s">
        <v>1030</v>
      </c>
      <c r="B127" s="69" t="s">
        <v>1031</v>
      </c>
      <c r="C127" s="69" t="s">
        <v>1032</v>
      </c>
      <c r="D127" s="86" t="s">
        <v>56</v>
      </c>
      <c r="E127" s="76">
        <v>1</v>
      </c>
      <c r="F127" s="73"/>
      <c r="G127" s="62"/>
      <c r="H127" s="62"/>
      <c r="I127" s="62"/>
      <c r="J127" s="102"/>
    </row>
  </sheetData>
  <mergeCells count="13">
    <mergeCell ref="A1:J1"/>
    <mergeCell ref="A2:J2"/>
    <mergeCell ref="A3:J3"/>
    <mergeCell ref="A4:B4"/>
    <mergeCell ref="F4:J4"/>
    <mergeCell ref="F5:G5"/>
    <mergeCell ref="H5:I5"/>
    <mergeCell ref="A5:A6"/>
    <mergeCell ref="B5:B6"/>
    <mergeCell ref="C5:C6"/>
    <mergeCell ref="D5:D6"/>
    <mergeCell ref="E5:E6"/>
    <mergeCell ref="J5:J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1"/>
  <sheetViews>
    <sheetView workbookViewId="0">
      <selection activeCell="K50" sqref="K50"/>
    </sheetView>
  </sheetViews>
  <sheetFormatPr defaultColWidth="9" defaultRowHeight="15" outlineLevelCol="6"/>
  <cols>
    <col min="1" max="1" width="9.6171875" customWidth="1"/>
    <col min="2" max="2" width="30.53125" customWidth="1"/>
    <col min="3" max="6" width="9.6171875" customWidth="1"/>
    <col min="7" max="7" width="20.5703125" customWidth="1"/>
  </cols>
  <sheetData>
    <row r="1" ht="21" customHeight="1" spans="1:7">
      <c r="A1" s="1" t="s">
        <v>44</v>
      </c>
      <c r="B1" s="2"/>
      <c r="C1" s="2"/>
      <c r="D1" s="2"/>
      <c r="E1" s="3"/>
      <c r="F1" s="2"/>
      <c r="G1" s="2"/>
    </row>
    <row r="2" ht="21" customHeight="1" spans="1:7">
      <c r="A2" s="4" t="s">
        <v>23</v>
      </c>
      <c r="B2" s="4"/>
      <c r="C2" s="4"/>
      <c r="D2" s="4"/>
      <c r="E2" s="5"/>
      <c r="F2" s="4"/>
      <c r="G2" s="4"/>
    </row>
    <row r="3" ht="21" customHeight="1" spans="1:7">
      <c r="A3" s="6" t="s">
        <v>24</v>
      </c>
      <c r="B3" s="6"/>
      <c r="C3" s="6"/>
      <c r="D3" s="6"/>
      <c r="E3" s="6"/>
      <c r="F3" s="6"/>
      <c r="G3" s="6"/>
    </row>
    <row r="4" ht="21" customHeight="1" spans="1:7">
      <c r="A4" s="6" t="s">
        <v>1033</v>
      </c>
      <c r="B4" s="7"/>
      <c r="C4" s="8"/>
      <c r="D4" s="8"/>
      <c r="E4" s="8" t="s">
        <v>1034</v>
      </c>
      <c r="F4" s="8"/>
      <c r="G4" s="8"/>
    </row>
    <row r="5" ht="21" customHeight="1" spans="1:7">
      <c r="A5" s="9" t="s">
        <v>47</v>
      </c>
      <c r="B5" s="10" t="s">
        <v>26</v>
      </c>
      <c r="C5" s="10" t="s">
        <v>48</v>
      </c>
      <c r="D5" s="11" t="s">
        <v>49</v>
      </c>
      <c r="E5" s="12" t="s">
        <v>50</v>
      </c>
      <c r="F5" s="12" t="s">
        <v>51</v>
      </c>
      <c r="G5" s="12" t="s">
        <v>28</v>
      </c>
    </row>
    <row r="6" ht="21" customHeight="1" spans="1:7">
      <c r="A6" s="13" t="s">
        <v>1035</v>
      </c>
      <c r="B6" s="14" t="s">
        <v>41</v>
      </c>
      <c r="C6" s="15"/>
      <c r="D6" s="16"/>
      <c r="E6" s="17"/>
      <c r="F6" s="18"/>
      <c r="G6" s="17"/>
    </row>
    <row r="7" ht="21" customHeight="1" spans="1:7">
      <c r="A7" s="13" t="s">
        <v>1036</v>
      </c>
      <c r="B7" s="14" t="s">
        <v>1037</v>
      </c>
      <c r="C7" s="15" t="s">
        <v>56</v>
      </c>
      <c r="D7" s="16">
        <v>1</v>
      </c>
      <c r="E7" s="15"/>
      <c r="F7" s="19"/>
      <c r="G7" s="17"/>
    </row>
    <row r="8" ht="21" customHeight="1" spans="1:7">
      <c r="A8" s="13" t="s">
        <v>1038</v>
      </c>
      <c r="B8" s="14" t="s">
        <v>1039</v>
      </c>
      <c r="C8" s="15"/>
      <c r="D8" s="16"/>
      <c r="E8" s="20"/>
      <c r="F8" s="21"/>
      <c r="G8" s="17"/>
    </row>
    <row r="9" ht="21" customHeight="1" spans="1:7">
      <c r="A9" s="13" t="s">
        <v>1040</v>
      </c>
      <c r="B9" s="22" t="s">
        <v>1041</v>
      </c>
      <c r="C9" s="10"/>
      <c r="D9" s="11"/>
      <c r="E9" s="20"/>
      <c r="F9" s="23"/>
      <c r="G9" s="24"/>
    </row>
    <row r="10" ht="21" customHeight="1" spans="1:7">
      <c r="A10" s="25" t="s">
        <v>1042</v>
      </c>
      <c r="B10" s="26" t="s">
        <v>1043</v>
      </c>
      <c r="C10" s="15" t="s">
        <v>1044</v>
      </c>
      <c r="D10" s="16" t="s">
        <v>1045</v>
      </c>
      <c r="E10" s="15"/>
      <c r="F10" s="19"/>
      <c r="G10" s="27" t="s">
        <v>1046</v>
      </c>
    </row>
    <row r="11" ht="21" customHeight="1" spans="1:7">
      <c r="A11" s="25" t="s">
        <v>1047</v>
      </c>
      <c r="B11" s="26" t="s">
        <v>1048</v>
      </c>
      <c r="C11" s="15" t="s">
        <v>1049</v>
      </c>
      <c r="D11" s="16" t="s">
        <v>1050</v>
      </c>
      <c r="E11" s="15"/>
      <c r="F11" s="19"/>
      <c r="G11" s="28"/>
    </row>
    <row r="12" ht="21" customHeight="1" spans="1:7">
      <c r="A12" s="25" t="s">
        <v>1051</v>
      </c>
      <c r="B12" s="26" t="s">
        <v>1052</v>
      </c>
      <c r="C12" s="15" t="s">
        <v>1053</v>
      </c>
      <c r="D12" s="16">
        <v>2</v>
      </c>
      <c r="E12" s="15"/>
      <c r="F12" s="19"/>
      <c r="G12" s="28"/>
    </row>
    <row r="13" ht="21" customHeight="1" spans="1:7">
      <c r="A13" s="25" t="s">
        <v>1054</v>
      </c>
      <c r="B13" s="29" t="s">
        <v>1055</v>
      </c>
      <c r="C13" s="15" t="s">
        <v>1056</v>
      </c>
      <c r="D13" s="16" t="s">
        <v>1057</v>
      </c>
      <c r="E13" s="15"/>
      <c r="F13" s="19"/>
      <c r="G13" s="28"/>
    </row>
    <row r="14" ht="21" customHeight="1" spans="1:7">
      <c r="A14" s="25" t="s">
        <v>1058</v>
      </c>
      <c r="B14" s="26" t="s">
        <v>1059</v>
      </c>
      <c r="C14" s="15" t="s">
        <v>1056</v>
      </c>
      <c r="D14" s="16" t="s">
        <v>1060</v>
      </c>
      <c r="E14" s="15"/>
      <c r="F14" s="19"/>
      <c r="G14" s="30"/>
    </row>
    <row r="15" ht="21" customHeight="1" spans="1:7">
      <c r="A15" s="25" t="s">
        <v>1061</v>
      </c>
      <c r="B15" s="26" t="s">
        <v>1062</v>
      </c>
      <c r="C15" s="15" t="s">
        <v>1044</v>
      </c>
      <c r="D15" s="16" t="s">
        <v>1063</v>
      </c>
      <c r="E15" s="15"/>
      <c r="F15" s="19"/>
      <c r="G15" s="31" t="s">
        <v>1064</v>
      </c>
    </row>
    <row r="16" ht="21" customHeight="1" spans="1:7">
      <c r="A16" s="25" t="s">
        <v>1065</v>
      </c>
      <c r="B16" s="26" t="s">
        <v>1066</v>
      </c>
      <c r="C16" s="15" t="s">
        <v>1049</v>
      </c>
      <c r="D16" s="16" t="s">
        <v>1067</v>
      </c>
      <c r="E16" s="15"/>
      <c r="F16" s="23"/>
      <c r="G16" s="32"/>
    </row>
    <row r="17" ht="21" customHeight="1" spans="1:7">
      <c r="A17" s="25" t="s">
        <v>1068</v>
      </c>
      <c r="B17" s="29" t="s">
        <v>1069</v>
      </c>
      <c r="C17" s="15" t="s">
        <v>1056</v>
      </c>
      <c r="D17" s="16" t="s">
        <v>1070</v>
      </c>
      <c r="E17" s="15"/>
      <c r="F17" s="23"/>
      <c r="G17" s="32"/>
    </row>
    <row r="18" ht="21" customHeight="1" spans="1:7">
      <c r="A18" s="25" t="s">
        <v>1071</v>
      </c>
      <c r="B18" s="26" t="s">
        <v>1072</v>
      </c>
      <c r="C18" s="15" t="s">
        <v>1056</v>
      </c>
      <c r="D18" s="16" t="s">
        <v>1073</v>
      </c>
      <c r="E18" s="15"/>
      <c r="F18" s="23"/>
      <c r="G18" s="33"/>
    </row>
    <row r="19" ht="21" customHeight="1" spans="1:7">
      <c r="A19" s="13" t="s">
        <v>1074</v>
      </c>
      <c r="B19" s="22" t="s">
        <v>1075</v>
      </c>
      <c r="C19" s="10"/>
      <c r="D19" s="11"/>
      <c r="E19" s="15"/>
      <c r="F19" s="23"/>
      <c r="G19" s="15"/>
    </row>
    <row r="20" ht="21" customHeight="1" spans="1:7">
      <c r="A20" s="25" t="s">
        <v>1076</v>
      </c>
      <c r="B20" s="26" t="s">
        <v>1043</v>
      </c>
      <c r="C20" s="15" t="s">
        <v>1044</v>
      </c>
      <c r="D20" s="16" t="s">
        <v>1045</v>
      </c>
      <c r="E20" s="15"/>
      <c r="F20" s="19"/>
      <c r="G20" s="27" t="s">
        <v>1046</v>
      </c>
    </row>
    <row r="21" ht="21" customHeight="1" spans="1:7">
      <c r="A21" s="25" t="s">
        <v>1077</v>
      </c>
      <c r="B21" s="26" t="s">
        <v>1048</v>
      </c>
      <c r="C21" s="15" t="s">
        <v>1049</v>
      </c>
      <c r="D21" s="16" t="s">
        <v>1050</v>
      </c>
      <c r="E21" s="15"/>
      <c r="F21" s="19"/>
      <c r="G21" s="28"/>
    </row>
    <row r="22" ht="21" customHeight="1" spans="1:7">
      <c r="A22" s="25" t="s">
        <v>1078</v>
      </c>
      <c r="B22" s="26" t="s">
        <v>1052</v>
      </c>
      <c r="C22" s="15" t="s">
        <v>1053</v>
      </c>
      <c r="D22" s="16">
        <v>1</v>
      </c>
      <c r="E22" s="15"/>
      <c r="F22" s="19"/>
      <c r="G22" s="28"/>
    </row>
    <row r="23" ht="21" customHeight="1" spans="1:7">
      <c r="A23" s="25" t="s">
        <v>1079</v>
      </c>
      <c r="B23" s="29" t="s">
        <v>1055</v>
      </c>
      <c r="C23" s="15" t="s">
        <v>1056</v>
      </c>
      <c r="D23" s="16" t="s">
        <v>1057</v>
      </c>
      <c r="E23" s="15"/>
      <c r="F23" s="19"/>
      <c r="G23" s="28"/>
    </row>
    <row r="24" ht="21" customHeight="1" spans="1:7">
      <c r="A24" s="25" t="s">
        <v>1080</v>
      </c>
      <c r="B24" s="26" t="s">
        <v>1059</v>
      </c>
      <c r="C24" s="15" t="s">
        <v>1056</v>
      </c>
      <c r="D24" s="16" t="s">
        <v>1060</v>
      </c>
      <c r="E24" s="15"/>
      <c r="F24" s="19"/>
      <c r="G24" s="30"/>
    </row>
    <row r="25" ht="21" customHeight="1" spans="1:7">
      <c r="A25" s="25" t="s">
        <v>1081</v>
      </c>
      <c r="B25" s="26" t="s">
        <v>1062</v>
      </c>
      <c r="C25" s="15" t="s">
        <v>1044</v>
      </c>
      <c r="D25" s="16" t="s">
        <v>1063</v>
      </c>
      <c r="E25" s="15"/>
      <c r="F25" s="19"/>
      <c r="G25" s="27" t="s">
        <v>1064</v>
      </c>
    </row>
    <row r="26" ht="21" customHeight="1" spans="1:7">
      <c r="A26" s="25" t="s">
        <v>1082</v>
      </c>
      <c r="B26" s="26" t="s">
        <v>1066</v>
      </c>
      <c r="C26" s="15" t="s">
        <v>1049</v>
      </c>
      <c r="D26" s="16" t="s">
        <v>1067</v>
      </c>
      <c r="E26" s="15"/>
      <c r="F26" s="19"/>
      <c r="G26" s="28"/>
    </row>
    <row r="27" ht="21" customHeight="1" spans="1:7">
      <c r="A27" s="25" t="s">
        <v>1083</v>
      </c>
      <c r="B27" s="29" t="s">
        <v>1069</v>
      </c>
      <c r="C27" s="15" t="s">
        <v>1056</v>
      </c>
      <c r="D27" s="16" t="s">
        <v>1070</v>
      </c>
      <c r="E27" s="15"/>
      <c r="F27" s="19"/>
      <c r="G27" s="28"/>
    </row>
    <row r="28" ht="21" customHeight="1" spans="1:7">
      <c r="A28" s="25" t="s">
        <v>1084</v>
      </c>
      <c r="B28" s="26" t="s">
        <v>1072</v>
      </c>
      <c r="C28" s="15" t="s">
        <v>1056</v>
      </c>
      <c r="D28" s="16" t="s">
        <v>1073</v>
      </c>
      <c r="E28" s="15"/>
      <c r="F28" s="19"/>
      <c r="G28" s="30"/>
    </row>
    <row r="29" ht="21" customHeight="1" spans="1:7">
      <c r="A29" s="13" t="s">
        <v>1085</v>
      </c>
      <c r="B29" s="22" t="s">
        <v>1086</v>
      </c>
      <c r="C29" s="15" t="s">
        <v>56</v>
      </c>
      <c r="D29" s="16">
        <v>1</v>
      </c>
      <c r="E29" s="15"/>
      <c r="F29" s="19"/>
      <c r="G29" s="34"/>
    </row>
    <row r="30" ht="21" customHeight="1" spans="1:7">
      <c r="A30" s="13" t="s">
        <v>1087</v>
      </c>
      <c r="B30" s="22" t="s">
        <v>1088</v>
      </c>
      <c r="C30" s="15" t="s">
        <v>56</v>
      </c>
      <c r="D30" s="16">
        <v>1</v>
      </c>
      <c r="E30" s="15"/>
      <c r="F30" s="19"/>
      <c r="G30" s="34"/>
    </row>
    <row r="31" ht="21" customHeight="1" spans="1:7">
      <c r="A31" s="13" t="s">
        <v>1089</v>
      </c>
      <c r="B31" s="35" t="s">
        <v>1090</v>
      </c>
      <c r="C31" s="17" t="s">
        <v>56</v>
      </c>
      <c r="D31" s="36">
        <v>1</v>
      </c>
      <c r="E31" s="15"/>
      <c r="F31" s="19"/>
      <c r="G31" s="35"/>
    </row>
  </sheetData>
  <mergeCells count="9">
    <mergeCell ref="A1:G1"/>
    <mergeCell ref="A2:G2"/>
    <mergeCell ref="A3:G3"/>
    <mergeCell ref="A4:B4"/>
    <mergeCell ref="E4:G4"/>
    <mergeCell ref="G10:G14"/>
    <mergeCell ref="G15:G18"/>
    <mergeCell ref="G20:G24"/>
    <mergeCell ref="G25:G28"/>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工程量清单编制说明</vt:lpstr>
      <vt:lpstr>投标报价汇总表</vt:lpstr>
      <vt:lpstr>1措施项目</vt:lpstr>
      <vt:lpstr>2建筑工程</vt:lpstr>
      <vt:lpstr>3上水库</vt:lpstr>
      <vt:lpstr>4下水库</vt:lpstr>
      <vt:lpstr>5输水系统</vt:lpstr>
      <vt:lpstr>6发电系统</vt:lpstr>
      <vt:lpstr>7上水库弃渣场</vt:lpstr>
      <vt:lpstr>8共用设备</vt:lpstr>
      <vt:lpstr>9监测自动化系统</vt:lpstr>
      <vt:lpstr>10巡视检查、观测及资料整编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李其锦</cp:lastModifiedBy>
  <dcterms:created xsi:type="dcterms:W3CDTF">2006-09-16T00:00:00Z</dcterms:created>
  <dcterms:modified xsi:type="dcterms:W3CDTF">2025-09-16T08:36:13Z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A826CAC73BCC4C5DABF639DDFBC60445</vt:lpwstr>
  </property>
  <property fmtid="{D5CDD505-2E9C-101B-9397-08002B2CF9AE}" pid="3" name="KSOProductBuildVer">
    <vt:lpwstr>2052-11.8.2.9022</vt:lpwstr>
  </property>
  <property fmtid="{D5CDD505-2E9C-101B-9397-08002B2CF9AE}" pid="4" name="KSOReadingLayout">
    <vt:bool>true</vt:bool>
  </property>
</Properties>
</file>