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<sst xmlns="http://schemas.openxmlformats.org/spreadsheetml/2006/main" count="51" uniqueCount="50">
  <si>
    <t>办公物料印制报价明细表</t>
  </si>
  <si>
    <t>序号</t>
  </si>
  <si>
    <t>产品</t>
  </si>
  <si>
    <t>规格</t>
  </si>
  <si>
    <t>单项限价</t>
  </si>
  <si>
    <t>预计采购数量</t>
  </si>
  <si>
    <t>小计
（元）</t>
  </si>
  <si>
    <t>单项报价
（元）</t>
  </si>
  <si>
    <t>报价小计
（元）</t>
  </si>
  <si>
    <t>备注</t>
  </si>
  <si>
    <t>名片</t>
  </si>
  <si>
    <t>200g钢板纸</t>
  </si>
  <si>
    <t>50元/份（100张/份）</t>
  </si>
  <si>
    <t>荣誉证书</t>
  </si>
  <si>
    <t>A3大小的证书+内容印制</t>
  </si>
  <si>
    <t>70元/本</t>
  </si>
  <si>
    <t>横幅</t>
  </si>
  <si>
    <t>10M以内、常规宽</t>
  </si>
  <si>
    <t>15元/米，不足一米按一米算</t>
  </si>
  <si>
    <t>刻录光盘（含封面）</t>
  </si>
  <si>
    <t>/</t>
  </si>
  <si>
    <t>15元/张</t>
  </si>
  <si>
    <t>办公工位牌
（按应用规范设计、印制）</t>
  </si>
  <si>
    <t>材质为3mm亚克力/200g铜版纸,工艺3mm亚克力雕刻热弯，丝印/uv南网logo及色块，铜版纸打印姓名</t>
  </si>
  <si>
    <t>横式200mm*105cm/50元/个</t>
  </si>
  <si>
    <t>竖式160mm*105cm/40元/个</t>
  </si>
  <si>
    <t>办公室门牌
（按应用规范设计、印制）</t>
  </si>
  <si>
    <t>300*185mm，内容定制，铝合金材质</t>
  </si>
  <si>
    <t>110元/个</t>
  </si>
  <si>
    <t>综合指示牌</t>
  </si>
  <si>
    <t>小于或等于200mm*150mm，铝板材质</t>
  </si>
  <si>
    <t>50元/个</t>
  </si>
  <si>
    <t>打印铜版纸</t>
  </si>
  <si>
    <t>A4或2个A5,157克</t>
  </si>
  <si>
    <t>10元/单面</t>
  </si>
  <si>
    <t>亚克力宣传板</t>
  </si>
  <si>
    <t>120MM*80MM
双层夹板、厚度5+3MM</t>
  </si>
  <si>
    <t>220元/块</t>
  </si>
  <si>
    <t>打印小册子（画册）</t>
  </si>
  <si>
    <t>铜版纸（封面200克、内页157克）、封面覆膜、骑马钉</t>
  </si>
  <si>
    <t>0.7元/1P</t>
  </si>
  <si>
    <t>每次需求至少15本起</t>
  </si>
  <si>
    <t>总价合计（元）</t>
  </si>
  <si>
    <t>1、投标人填写“单项报价”不得超过“单项限价”。</t>
  </si>
  <si>
    <t>2、以上报价需包含运输、安装等费用。</t>
  </si>
  <si>
    <t>3、最终需求数量以需求表为准，总费用不超过报价总价。</t>
  </si>
  <si>
    <t>供应商（盖章）</t>
  </si>
  <si>
    <t>联系人：</t>
  </si>
  <si>
    <t>联系电话：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</si>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</sst>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152400</xdr:colOff>
      <xdr:row>8</xdr:row>
      <xdr:rowOff>205105</xdr:rowOff>
    </xdr:from>
    <xdr:to>
      <xdr:col>8</xdr:col>
      <xdr:colOff>755015</xdr:colOff>
      <xdr:row>8</xdr:row>
      <xdr:rowOff>530225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913495" y="5589905"/>
          <a:ext cx="602615" cy="32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220345</xdr:colOff>
      <xdr:row>7</xdr:row>
      <xdr:rowOff>42545</xdr:rowOff>
    </xdr:from>
    <xdr:to>
      <xdr:col>8</xdr:col>
      <xdr:colOff>669290</xdr:colOff>
      <xdr:row>7</xdr:row>
      <xdr:rowOff>544830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981440" y="4678045"/>
          <a:ext cx="44894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149860</xdr:colOff>
      <xdr:row>6</xdr:row>
      <xdr:rowOff>149225</xdr:rowOff>
    </xdr:from>
    <xdr:to>
      <xdr:col>8</xdr:col>
      <xdr:colOff>655320</xdr:colOff>
      <xdr:row>6</xdr:row>
      <xdr:rowOff>422275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910955" y="4035425"/>
          <a:ext cx="505460" cy="273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2"/>
  <sheetViews>
    <sheetView tabSelected="1" zoomScale="115" zoomScaleNormal="115" topLeftCell="A9" workbookViewId="0">
      <selection activeCell="F3" sqref="F3:F13"/>
    </sheetView>
  </sheetViews>
  <sheetFormatPr defaultColWidth="9" defaultRowHeight="14.25"/>
  <cols>
    <col min="1" max="1" width="6.625" customWidth="1"/>
    <col min="2" max="2" width="19.3416666666667" customWidth="1"/>
    <col min="3" max="3" width="19.5583333333333" customWidth="1"/>
    <col min="4" max="4" width="20.65" customWidth="1"/>
    <col min="5" max="5" width="12.3916666666667" style="1" customWidth="1"/>
    <col min="6" max="6" width="11.625" style="1" customWidth="1"/>
    <col min="7" max="8" width="12.3916666666667" customWidth="1"/>
    <col min="9" max="9" width="10.975" customWidth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4" t="s">
        <v>8</v>
      </c>
      <c r="I2" s="15" t="s">
        <v>9</v>
      </c>
    </row>
    <row r="3" ht="59" customHeight="1" spans="1:9">
      <c r="A3" s="5">
        <v>1</v>
      </c>
      <c r="B3" s="5" t="s">
        <v>10</v>
      </c>
      <c r="C3" s="5" t="s">
        <v>11</v>
      </c>
      <c r="D3" s="5" t="s">
        <v>12</v>
      </c>
      <c r="E3" s="5">
        <v>70</v>
      </c>
      <c r="F3" s="5">
        <f>E3*50</f>
        <v>3500</v>
      </c>
      <c r="G3" s="5"/>
      <c r="H3" s="5"/>
      <c r="I3" s="16"/>
    </row>
    <row r="4" ht="59" customHeight="1" spans="1:9">
      <c r="A4" s="5">
        <v>2</v>
      </c>
      <c r="B4" s="5" t="s">
        <v>13</v>
      </c>
      <c r="C4" s="5" t="s">
        <v>14</v>
      </c>
      <c r="D4" s="5" t="s">
        <v>15</v>
      </c>
      <c r="E4" s="5">
        <v>30</v>
      </c>
      <c r="F4" s="5">
        <f>E4*70</f>
        <v>2100</v>
      </c>
      <c r="G4" s="5"/>
      <c r="H4" s="5"/>
      <c r="I4" s="16"/>
    </row>
    <row r="5" ht="59" customHeight="1" spans="1:9">
      <c r="A5" s="5">
        <v>3</v>
      </c>
      <c r="B5" s="5" t="s">
        <v>16</v>
      </c>
      <c r="C5" s="5" t="s">
        <v>17</v>
      </c>
      <c r="D5" s="6" t="s">
        <v>18</v>
      </c>
      <c r="E5" s="5">
        <v>200</v>
      </c>
      <c r="F5" s="5">
        <f>E5*15</f>
        <v>3000</v>
      </c>
      <c r="G5" s="5"/>
      <c r="H5" s="5"/>
      <c r="I5" s="16"/>
    </row>
    <row r="6" ht="59" customHeight="1" spans="1:9">
      <c r="A6" s="5">
        <v>4</v>
      </c>
      <c r="B6" s="5" t="s">
        <v>19</v>
      </c>
      <c r="C6" s="5" t="s">
        <v>20</v>
      </c>
      <c r="D6" s="5" t="s">
        <v>21</v>
      </c>
      <c r="E6" s="5">
        <v>30</v>
      </c>
      <c r="F6" s="5">
        <f>E6*15</f>
        <v>450</v>
      </c>
      <c r="G6" s="5"/>
      <c r="H6" s="5"/>
      <c r="I6" s="16"/>
    </row>
    <row r="7" ht="59" customHeight="1" spans="1:9">
      <c r="A7" s="5">
        <v>5</v>
      </c>
      <c r="B7" s="7" t="s">
        <v>22</v>
      </c>
      <c r="C7" s="7" t="s">
        <v>23</v>
      </c>
      <c r="D7" s="6" t="s">
        <v>24</v>
      </c>
      <c r="E7" s="5">
        <v>20</v>
      </c>
      <c r="F7" s="5">
        <f>E7*50</f>
        <v>1000</v>
      </c>
      <c r="G7" s="5"/>
      <c r="H7" s="5"/>
      <c r="I7" s="16"/>
    </row>
    <row r="8" ht="59" customHeight="1" spans="1:9">
      <c r="A8" s="5">
        <v>6</v>
      </c>
      <c r="B8" s="8"/>
      <c r="C8" s="8"/>
      <c r="D8" s="6" t="s">
        <v>25</v>
      </c>
      <c r="E8" s="5">
        <v>100</v>
      </c>
      <c r="F8" s="5">
        <f>E8*40</f>
        <v>4000</v>
      </c>
      <c r="G8" s="5"/>
      <c r="H8" s="5"/>
      <c r="I8" s="16"/>
    </row>
    <row r="9" ht="59" customHeight="1" spans="1:9">
      <c r="A9" s="5">
        <v>7</v>
      </c>
      <c r="B9" s="6" t="s">
        <v>26</v>
      </c>
      <c r="C9" s="6" t="s">
        <v>27</v>
      </c>
      <c r="D9" s="5" t="s">
        <v>28</v>
      </c>
      <c r="E9" s="5">
        <v>60</v>
      </c>
      <c r="F9" s="5">
        <f>E9*110</f>
        <v>6600</v>
      </c>
      <c r="G9" s="5"/>
      <c r="H9" s="5"/>
      <c r="I9" s="16"/>
    </row>
    <row r="10" ht="59" customHeight="1" spans="1:9">
      <c r="A10" s="5">
        <v>8</v>
      </c>
      <c r="B10" s="5" t="s">
        <v>29</v>
      </c>
      <c r="C10" s="6" t="s">
        <v>30</v>
      </c>
      <c r="D10" s="5" t="s">
        <v>31</v>
      </c>
      <c r="E10" s="5">
        <v>30</v>
      </c>
      <c r="F10" s="5">
        <f>E10*50</f>
        <v>1500</v>
      </c>
      <c r="G10" s="5"/>
      <c r="H10" s="5"/>
      <c r="I10" s="16"/>
    </row>
    <row r="11" ht="59" customHeight="1" spans="1:9">
      <c r="A11" s="5">
        <v>9</v>
      </c>
      <c r="B11" s="6" t="s">
        <v>32</v>
      </c>
      <c r="C11" s="6" t="s">
        <v>33</v>
      </c>
      <c r="D11" s="5" t="s">
        <v>34</v>
      </c>
      <c r="E11" s="5">
        <v>300</v>
      </c>
      <c r="F11" s="5">
        <f>E11*10</f>
        <v>3000</v>
      </c>
      <c r="G11" s="5"/>
      <c r="H11" s="5"/>
      <c r="I11" s="16"/>
    </row>
    <row r="12" ht="59" customHeight="1" spans="1:9">
      <c r="A12" s="5">
        <v>10</v>
      </c>
      <c r="B12" s="6" t="s">
        <v>35</v>
      </c>
      <c r="C12" s="6" t="s">
        <v>36</v>
      </c>
      <c r="D12" s="5" t="s">
        <v>37</v>
      </c>
      <c r="E12" s="5">
        <v>60</v>
      </c>
      <c r="F12" s="5">
        <f>E12*220</f>
        <v>13200</v>
      </c>
      <c r="G12" s="5"/>
      <c r="H12" s="5"/>
      <c r="I12" s="16"/>
    </row>
    <row r="13" ht="59" customHeight="1" spans="1:9">
      <c r="A13" s="5">
        <v>11</v>
      </c>
      <c r="B13" s="5" t="s">
        <v>38</v>
      </c>
      <c r="C13" s="6" t="s">
        <v>39</v>
      </c>
      <c r="D13" s="6" t="s">
        <v>40</v>
      </c>
      <c r="E13" s="6">
        <v>8000</v>
      </c>
      <c r="F13" s="6">
        <f>E13*0.7</f>
        <v>5600</v>
      </c>
      <c r="G13" s="5"/>
      <c r="H13" s="5"/>
      <c r="I13" s="17" t="s">
        <v>41</v>
      </c>
    </row>
    <row r="14" ht="59" customHeight="1" spans="1:9">
      <c r="A14" s="9" t="s">
        <v>42</v>
      </c>
      <c r="B14" s="10"/>
      <c r="C14" s="10"/>
      <c r="D14" s="10"/>
      <c r="E14" s="11"/>
      <c r="F14" s="11">
        <f>SUM(F3:F13)</f>
        <v>43950</v>
      </c>
      <c r="G14" s="5"/>
      <c r="H14" s="5"/>
      <c r="I14" s="5" t="s">
        <v>20</v>
      </c>
    </row>
    <row r="15" ht="17" customHeight="1" spans="1:8">
      <c r="A15" s="12" t="s">
        <v>43</v>
      </c>
      <c r="B15" s="12"/>
      <c r="C15" s="12"/>
      <c r="D15" s="12"/>
      <c r="E15" s="13"/>
      <c r="F15" s="13"/>
      <c r="G15" s="12"/>
      <c r="H15" s="12"/>
    </row>
    <row r="16" ht="15" customHeight="1" spans="1:8">
      <c r="A16" s="12" t="s">
        <v>44</v>
      </c>
      <c r="B16" s="12"/>
      <c r="C16" s="12"/>
      <c r="D16" s="12"/>
      <c r="E16" s="13"/>
      <c r="F16" s="13"/>
      <c r="G16" s="12"/>
      <c r="H16" s="12"/>
    </row>
    <row r="17" ht="15" customHeight="1" spans="1:8">
      <c r="A17" s="12" t="s">
        <v>45</v>
      </c>
      <c r="B17" s="12"/>
      <c r="C17" s="12"/>
      <c r="D17" s="12"/>
      <c r="E17" s="13"/>
      <c r="F17" s="13"/>
      <c r="G17" s="12"/>
      <c r="H17" s="12"/>
    </row>
    <row r="18" ht="15" customHeight="1" spans="1:8">
      <c r="A18" s="12"/>
      <c r="B18" s="12"/>
      <c r="C18" s="12"/>
      <c r="D18" s="12"/>
      <c r="E18" s="13"/>
      <c r="F18" s="13"/>
      <c r="G18" s="12"/>
      <c r="H18" s="12"/>
    </row>
    <row r="19" ht="30" customHeight="1" spans="5:8">
      <c r="E19" s="14" t="s">
        <v>46</v>
      </c>
      <c r="F19" s="14"/>
      <c r="G19" s="14"/>
      <c r="H19" s="14"/>
    </row>
    <row r="20" ht="30" customHeight="1" spans="5:8">
      <c r="E20" s="14" t="s">
        <v>47</v>
      </c>
      <c r="F20" s="14"/>
      <c r="G20" s="14"/>
      <c r="H20" s="14"/>
    </row>
    <row r="21" ht="30" customHeight="1" spans="5:8">
      <c r="E21" s="14" t="s">
        <v>48</v>
      </c>
      <c r="F21" s="14"/>
      <c r="G21" s="14"/>
      <c r="H21" s="14"/>
    </row>
    <row r="22" ht="30" customHeight="1" spans="5:8">
      <c r="E22" s="14" t="s">
        <v>49</v>
      </c>
      <c r="F22" s="14"/>
      <c r="G22" s="14"/>
      <c r="H22" s="14"/>
    </row>
  </sheetData>
  <mergeCells count="11">
    <mergeCell ref="A1:I1"/>
    <mergeCell ref="A14:E14"/>
    <mergeCell ref="A15:G15"/>
    <mergeCell ref="A16:G16"/>
    <mergeCell ref="A17:G17"/>
    <mergeCell ref="E19:G19"/>
    <mergeCell ref="E20:G20"/>
    <mergeCell ref="E21:G21"/>
    <mergeCell ref="E22:G22"/>
    <mergeCell ref="B7:B8"/>
    <mergeCell ref="C7:C8"/>
  </mergeCells>
  <pageMargins left="0.196527777777778" right="0.156944444444444" top="0.550694444444444" bottom="0.354166666666667" header="0.511805555555556" footer="0.511805555555556"/>
  <pageSetup paperSize="9" scale="75" orientation="portrait" horizontalDpi="600"/>
  <headerFooter alignWithMargins="0" scaleWithDoc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陈蓝萍</dc:creator>
  <cp:lastModifiedBy>huangxiying0926</cp:lastModifiedBy>
  <dcterms:created xsi:type="dcterms:W3CDTF">2024-02-04T08:37:00Z</dcterms:created>
  <dcterms:modified xsi:type="dcterms:W3CDTF">2025-12-24T03:09:49Z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23DDC08CE00647B0AA35E77F8EA4CA6E</vt:lpwstr>
  </property>
</Properties>
</file>