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s>
  <definedNames>
    <definedName name="_xlnm._FilterDatabase" localSheetId="0" hidden="1">Sheet1!$A$2:$C$71</definedName>
  </definedName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7" name="ID_1B1A051F6C1F4526A078C2C08A36368C"/>
        <xdr:cNvPicPr>
          <a:picLocks noChangeAspect="1"/>
        </xdr:cNvPicPr>
      </xdr:nvPicPr>
      <xdr:blipFill>
        <a:blip r:embed="rId1"/>
        <a:stretch>
          <a:fillRect/>
        </a:stretch>
      </xdr:blipFill>
      <xdr:spPr>
        <a:xfrm>
          <a:off x="4800600" y="6686550"/>
          <a:ext cx="5838825" cy="6048375"/>
        </a:xfrm>
        <a:prstGeom prst="rect">
          <a:avLst/>
        </a:prstGeom>
        <a:noFill/>
        <a:ln w="9525">
          <a:noFill/>
        </a:ln>
      </xdr:spPr>
    </xdr:pic>
  </etc:cellImage>
  <etc:cellImage>
    <xdr:pic>
      <xdr:nvPicPr>
        <xdr:cNvPr id="8" name="ID_06F4B487135240888535DA921BF3C838"/>
        <xdr:cNvPicPr>
          <a:picLocks noChangeAspect="1"/>
        </xdr:cNvPicPr>
      </xdr:nvPicPr>
      <xdr:blipFill>
        <a:blip r:embed="rId2"/>
        <a:stretch>
          <a:fillRect/>
        </a:stretch>
      </xdr:blipFill>
      <xdr:spPr>
        <a:xfrm>
          <a:off x="6257925" y="67513200"/>
          <a:ext cx="11039475" cy="6134100"/>
        </a:xfrm>
        <a:prstGeom prst="rect">
          <a:avLst/>
        </a:prstGeom>
        <a:noFill/>
        <a:ln w="9525">
          <a:noFill/>
        </a:ln>
      </xdr:spPr>
    </xdr:pic>
  </etc:cellImage>
  <etc:cellImage>
    <xdr:pic>
      <xdr:nvPicPr>
        <xdr:cNvPr id="9" name="ID_6CDE40E9CEA64AD4B84E25BC73891FEE"/>
        <xdr:cNvPicPr>
          <a:picLocks noChangeAspect="1"/>
        </xdr:cNvPicPr>
      </xdr:nvPicPr>
      <xdr:blipFill>
        <a:blip r:embed="rId3"/>
        <a:stretch>
          <a:fillRect/>
        </a:stretch>
      </xdr:blipFill>
      <xdr:spPr>
        <a:xfrm>
          <a:off x="4838700" y="67379850"/>
          <a:ext cx="9696450" cy="5848350"/>
        </a:xfrm>
        <a:prstGeom prst="rect">
          <a:avLst/>
        </a:prstGeom>
        <a:noFill/>
        <a:ln w="9525">
          <a:noFill/>
        </a:ln>
      </xdr:spPr>
    </xdr:pic>
  </etc:cellImage>
  <etc:cellImage>
    <xdr:pic>
      <xdr:nvPicPr>
        <xdr:cNvPr id="10" name="ID_9BD363052C2E4A968960246CA0D6CF82"/>
        <xdr:cNvPicPr>
          <a:picLocks noChangeAspect="1"/>
        </xdr:cNvPicPr>
      </xdr:nvPicPr>
      <xdr:blipFill>
        <a:blip r:embed="rId4"/>
        <a:stretch>
          <a:fillRect/>
        </a:stretch>
      </xdr:blipFill>
      <xdr:spPr>
        <a:xfrm>
          <a:off x="7496175" y="67589400"/>
          <a:ext cx="6381750" cy="5343525"/>
        </a:xfrm>
        <a:prstGeom prst="rect">
          <a:avLst/>
        </a:prstGeom>
        <a:noFill/>
        <a:ln w="9525">
          <a:noFill/>
        </a:ln>
      </xdr:spPr>
    </xdr:pic>
  </etc:cellImage>
  <etc:cellImage>
    <xdr:pic>
      <xdr:nvPicPr>
        <xdr:cNvPr id="11" name="ID_512D8528DCC747C1BF51A497CA8ECF14"/>
        <xdr:cNvPicPr>
          <a:picLocks noChangeAspect="1"/>
        </xdr:cNvPicPr>
      </xdr:nvPicPr>
      <xdr:blipFill>
        <a:blip r:embed="rId5"/>
        <a:stretch>
          <a:fillRect/>
        </a:stretch>
      </xdr:blipFill>
      <xdr:spPr>
        <a:xfrm>
          <a:off x="7200900" y="100993575"/>
          <a:ext cx="9048750" cy="4914900"/>
        </a:xfrm>
        <a:prstGeom prst="rect">
          <a:avLst/>
        </a:prstGeom>
        <a:noFill/>
        <a:ln w="9525">
          <a:noFill/>
        </a:ln>
      </xdr:spPr>
    </xdr:pic>
  </etc:cellImage>
  <etc:cellImage>
    <xdr:pic>
      <xdr:nvPicPr>
        <xdr:cNvPr id="2" name="ID_9BDDD329D41B44C3A61F396C2ACD2F5E"/>
        <xdr:cNvPicPr>
          <a:picLocks noChangeAspect="1"/>
        </xdr:cNvPicPr>
      </xdr:nvPicPr>
      <xdr:blipFill>
        <a:blip r:embed="rId6"/>
        <a:stretch>
          <a:fillRect/>
        </a:stretch>
      </xdr:blipFill>
      <xdr:spPr>
        <a:xfrm>
          <a:off x="11367135" y="35486975"/>
          <a:ext cx="4648200" cy="3819525"/>
        </a:xfrm>
        <a:prstGeom prst="rect">
          <a:avLst/>
        </a:prstGeom>
        <a:noFill/>
        <a:ln w="9525">
          <a:noFill/>
        </a:ln>
      </xdr:spPr>
    </xdr:pic>
  </etc:cellImage>
  <etc:cellImage>
    <xdr:pic>
      <xdr:nvPicPr>
        <xdr:cNvPr id="3" name="ID_6ECFDB5623534951AB43EEE707120EAB"/>
        <xdr:cNvPicPr>
          <a:picLocks noChangeAspect="1"/>
        </xdr:cNvPicPr>
      </xdr:nvPicPr>
      <xdr:blipFill>
        <a:blip r:embed="rId7"/>
        <a:stretch>
          <a:fillRect/>
        </a:stretch>
      </xdr:blipFill>
      <xdr:spPr>
        <a:xfrm>
          <a:off x="12388215" y="35544125"/>
          <a:ext cx="4257675" cy="2476500"/>
        </a:xfrm>
        <a:prstGeom prst="rect">
          <a:avLst/>
        </a:prstGeom>
        <a:noFill/>
        <a:ln w="9525">
          <a:noFill/>
        </a:ln>
      </xdr:spPr>
    </xdr:pic>
  </etc:cellImage>
  <etc:cellImage>
    <xdr:pic>
      <xdr:nvPicPr>
        <xdr:cNvPr id="6" name="ID_1CB071C358C049009F2B5728780D01E9"/>
        <xdr:cNvPicPr>
          <a:picLocks noChangeAspect="1"/>
        </xdr:cNvPicPr>
      </xdr:nvPicPr>
      <xdr:blipFill>
        <a:blip r:embed="rId8"/>
        <a:stretch>
          <a:fillRect/>
        </a:stretch>
      </xdr:blipFill>
      <xdr:spPr>
        <a:xfrm>
          <a:off x="13397865" y="35496500"/>
          <a:ext cx="7086600" cy="4772025"/>
        </a:xfrm>
        <a:prstGeom prst="rect">
          <a:avLst/>
        </a:prstGeom>
        <a:noFill/>
        <a:ln w="9525">
          <a:noFill/>
        </a:ln>
      </xdr:spPr>
    </xdr:pic>
  </etc:cellImage>
</etc:cellImages>
</file>

<file path=xl/sharedStrings.xml><?xml version="1.0" encoding="utf-8"?>
<sst xmlns="http://schemas.openxmlformats.org/spreadsheetml/2006/main" count="143" uniqueCount="137">
  <si>
    <t>广西电网公司2026-2027年10kV及以下电网基建、生产项目施工公开框架招标采购项目澄清问题</t>
  </si>
  <si>
    <t>序号</t>
  </si>
  <si>
    <t>问题内容</t>
  </si>
  <si>
    <t>回复内容</t>
  </si>
  <si>
    <t>备注</t>
  </si>
  <si>
    <t>招标文件第48页，【商务评分标准--施工单位业绩--近年完成同类项目业绩证明，每项 1 分，最高得10分。 如为框架中标单位的，每个子合同算1项业绩】。
问题一：若框架中标项目下某一份子合同，内含 10 个子项目，是否需要提供全部子项目竣工资料及竣工报告，才能认定该子合同为 1 项有效业绩？
问题二：若某份子合同包含 10 个子项目，其中部分子项目竣工时间在投标近三年有效期内，另一部分子项目竣工时间早于投标近三年有效期，该份子合同是否仍可整体认定为1 项有效同类业绩？</t>
  </si>
  <si>
    <t>问题一：如为框架中标单位的，每个子合同算 1项业绩。须提供该合同中任一及以上项目竣工的证明材料，如竣工报告或项目验收证书或结算资料或其他可体现项目己竣工的证明材料。
问题二：子合同有其中一项在近年内完成的，即可整体认为同类业绩。</t>
  </si>
  <si>
    <t>招标文件50页，技术评分标准--施工现场组织机构要求提供造价员证书信息，根据（国发【2016】5号）造价员证书已于2016年1月20日取消、停用，是否可以更换成预算员证书？</t>
  </si>
  <si>
    <t>项目管理团队人员中造价员需提供的相关证书，以中电联《电力工程造价专业人员管理办法》（定额〔2022〕98号）中所列明的证书为准。</t>
  </si>
  <si>
    <t xml:space="preserve">1. 评分标准中技术评分，2 施工现场组织机构 中提到了项目经理、技术负责人、质量管理负责人、安全管理负责人配置齐全，并提供社保证明，根据投标单位人力资源情况配置相应技术员、材料员、造价员、信息资料员、机械员等，根据相关人员业绩、证书等情况评分。其中，项目经理、技术负责人、质量管理负责人、安全管理负责人配置缺任意一员则得0分。
问题：质量管理负责人是质量员吗？安全管理负责人是安全员吗？是同一个岗位吗？还是说需要分别设置岗位呢。
2. 评分标准中技术评分，3 施工力量配置，提到了自有特种作业人员须提供真实有效的特种作业证，有明确规定是什么特种作业证吗？高压电工跟高处作业吗？
3.评分标准中技术评分，4 施工方案 中  2.施工机具准备 需提供购买或租赁的发票及合同等有效证明材料，若租赁的施工机具目前只有租赁合同，无租赁发票，是否可作为有效证明材料？
4.招标文件中规定了 对于投标多个标段的投标人，配置项目经理的要求一共有3点，是都需要满足还是满足其中一项即可？①不同片区间应配置不同的项目经理。这句话的意思 假设我 桂西南片区配置了5个项目经理（ABCDE），那么我想再投桂东南片区，就不能用配置在桂西南片区的5个项目经理（ABCDE），是这个意思吗？
</t>
  </si>
  <si>
    <t>​1.质量管理负责人是质量员，安全管理负责人是安全员。质量管理负责人和安全管理负责人是不同的岗位，需分别设置。
2.真实有效的特种作业证包含：应急、住建、市场监督、公安等政府部门或授权机构颁发的特种作业证，如高压电工证、低压电工证、高处作业证、电气试验作业证等。
3.可以支撑购买或租赁施工机具的材料，提供一项及以上均视为有效。
4.专用资格要求内项目经理的3点要求须同时满足。</t>
  </si>
  <si>
    <t>1.请问技术评分标准---施工力量配置的“作业班组人数”是否可以包含“可投入到本标段项目施工的自有特种作业人员数量”和“具备安全员资质的人数”？
2、请问技术评分标准----施工力量配置中提到的“每个作业班组人数不少于 8 人”如果配置的这“ 8 人”同时具有特种作业证，是否能算到“可投入到本标段项目施工的自有特种作业人员数量”？</t>
  </si>
  <si>
    <t>1.是的。
2.是的。</t>
  </si>
  <si>
    <t>1.配置的项目经理有在建的项目，是否可以拿来参与投标？
2.施工力量配置中 班组专业有规定吗？必须要按照自有施工班组及班员台账这个模板中 班组专业中提到的这些类型来列吗？是否可以自拟专业？（有规定吗？）
3.《特种作业人员安全技术培训考核管理规定》（应急管理部令第19号）中提到持高压证可直接从事低压作业，自有班组的班员用持有高压电工特种作业证的人员来配置 是否为有效人员？</t>
  </si>
  <si>
    <t>1.项目经理配置须满足《注册建造师执业管理办法》要求，不得存在违规兼任的情况。
2.自拟专业需要满足配网项目施工需要。
3.可以。</t>
  </si>
  <si>
    <t>商务评分标准中 5 资信评价，提到的2024年承包商评价，承包商评价综合得分=基建承包商评价*70%+生产承包商评价得分*30%，2024年承包商评价的附表是基建承包商评价得分，没有生产评价得分，意思是以2024年承包商评价的附表上分数为承包商评价综合得分即可？不用区分基建和生产是吗</t>
  </si>
  <si>
    <t>招标文件内《承包商评价分数折算标准》同时适用于生产和基建专业。</t>
  </si>
  <si>
    <t>招标文件50页，技术评分标准中：1.可投入到本标段项目施工的自有作业班组数量。（0-2 .5 分）注：班组人员必须为投标单位自有员工，每个作业班组人数不少于 8 人；需提供本单位成立施工班组的正式文件，同一施工班组可用于不同标段。
请问：每个班组都需要配置班长、副班长、安全员、技术员/质检员、资料员吗？配置安全员、技术员/质检员需要提供证件吗？对资格有要求吗？</t>
  </si>
  <si>
    <t>请投标单位根据自身人力资源情况配置，施工力量配置中自有作业班组配置需按招标文件要求需提供本单位施工班组成立的正式文件、人员社保证明。</t>
  </si>
  <si>
    <t>招标文件49页，技术评分标准中：1.施工现场组织机构（0-7 .5 分），根据工程特点组建相应施工项目部，项目管理团队人员配置齐全，项目经理、技术负责人、质量管理负责人、安全管理负责人配置齐全，并提供社保证明，根据投标单位人力资源情况配置相应技术员、材料员、造价员、信息资料员、机械员等，根据相关人员业绩、证书等情况评分。其中， 项目经理、技术负责人、质量管理负责人、安全管理负责人配置缺任意一员则得0 分。2.施工现场组织原则（0-7 .5 分）：施工项目组织机构内部分工合理，利于施工的酌情给分
请问：投标单位人力资源情况配置相应技术员、材料员、造价员、信息资料员、机械员等人员，是否只需要提供业绩、证书，是否需要提供社保证明？</t>
  </si>
  <si>
    <t>按照详细评分标准，将根据投标单位配置的相应技术员、材料员、造价员、信息资料员、机械员等人员业绩、证书等情况进行评分。
施工项目经理、技术负责人、质量管理负责人、安全管理负责人，须提供临近投标截止日期前连续3个月在本单位缴纳的社保证明材料。</t>
  </si>
  <si>
    <t>在技术评分标准中，第3点施工力量配置，第2小点施工特种作业人员50人满分，第3小点安全员20人满分。我公司部分人员同时拥有特种作业人员和安全员证书，能否分别计入特种作业人数和安全员。还是单人计入了特种作业就不能再计入安全员了 ，或者计入了安全员就不能再计入特种作业了</t>
  </si>
  <si>
    <t>可以重复计列。</t>
  </si>
  <si>
    <t>1、招标文件P4关于中标数量限制中：标的14 最大中标数量限制为1，即同一投标人在同一标的中最多只能中1个标段。 招标文件P10表格第四项第三点中同一标的内不同标段应配置不同的项目经理。如果标的14只能中一个标段，那标的14的项目经理及组织机构人员是否可以重复？无需配置不同的项目经理及组织机构人员。</t>
  </si>
  <si>
    <t>1、对于投标多个标段的投标人，应结合中标推荐原则中的中标数量限制，合理配置项目经理，且须满足以下要求：
①不同片区间应配置不同的项目经理。
②同一片区内不同标的间可以配置相同的项目经理。
③同一标的内不同标段应配置不同的项目经理。
2、除项目经理、项目部专职安全员不能复用外，其他人员不做要求。请投标单位根据自身人力资源情况配置。</t>
  </si>
  <si>
    <t>3、招标文件P50技术标评标办法第三项，施工力量配置中，第一点自有班组和作业班组人员、第二点中可投入到本标段项目施工的特种作业人员及第三点具备安全资质人数是否可以理解为同一套人员，举例，我公司提供50个单位自有员工均持有特种作业证，其中20人持有C证，分为5组，每组10人，社保证件均满足招标文件要求，是否可以理解已经达到该项目的满分标准。</t>
  </si>
  <si>
    <t>人员数量可重复计列。</t>
  </si>
  <si>
    <t>附件B-工程项目清单：中压配电网中的线路合计长度与其中电缆+其中架空线路不符，以哪个工程为准？     低压配电网中的台区工程量与项目名称的数量不符，以哪个工程量为准？</t>
  </si>
  <si>
    <t>本项目为下浮率报价，工程项目清单仅供参考，具体项目最终以建设单位框架有效期内实际委托为准。</t>
  </si>
  <si>
    <t>招标文件第18页，投标人须知中近年完成的同类或类似项目情况的时间要求：同类或类似项目指：10kV 配电工程。请问10kV电力迁改工程及铁路、公路、地铁领域10kv输电线路算同类或类似业绩吗？</t>
  </si>
  <si>
    <t>完整的、独立的10kV配电工程合同项目（有单独的中标通知书、施工合同和竣工验收证明）为有效业绩。</t>
  </si>
  <si>
    <t>一、施工力量配置，招标文件第383页，
a  可投入到本标段项目施工的自有作业班组数量。
b 可投入到本标段项目施工的自有特种作业人员数量。
c 具备安全员资质的人数。
按评标办法招标文件50页人员最优配置：自有作业班组数量40人。自有特种作业人员数量50人，具备安全员资质的人数20个，叠加合计110人;还是可按50人具有特种作业操作证可分5个班组配置且包含20人具有安全员资质即可达到最高分？
二，投标人如投不同片区是否需要配置不同的施工力量配置？
三，招标文件第383页施工力量配置表里的安全员、质检员、资料员能否与第381页主要项目团队（施工团队）的安全员、质检员、资料员为同一人？</t>
  </si>
  <si>
    <t>一、自有员工、自有特种人员、安全员的人员数量可重复计列。
二、招标文件未做此要求。
三、除项目经理、项目部专职安全员不能与施工班组人员复用外，其他人员不做要求。请投标单位根据自身人力资源情况配置。</t>
  </si>
  <si>
    <t>根据招标文件要求，项目经理，施工团队人员等须提供临近投标截止日期前连续 3 个月在本单位缴纳的社保证明材料。本项目是5月20日开标，如我公司5月的社保出未出，能否提供2月-4月的社保证明材料？</t>
  </si>
  <si>
    <t>可以。</t>
  </si>
  <si>
    <t>（二）施工现场组织机构
阐述组织机构组成、分工、职责、工程主要负责人简介等。包括不限于施工项目部主要管理人员：（项目经理（项目负责人）、项目总工（技术负责人）、施工员（技术员）、质量员（质检员）、安全员（安全管理负责人）、技术员、材料员、造价员、信息资料员、机械员）等）。
施工员（技术员）、技术员，是否理解为同一人？</t>
  </si>
  <si>
    <t>施工员（技术员）、技术员均指技术员。</t>
  </si>
  <si>
    <t>请问商务评分标准第一条提到的“基建、生产承包商扣分情况”是否由招标人自行查询</t>
  </si>
  <si>
    <t>由招标人在开标当日按专业从电网管理平台导出，无需投标人自行提供。</t>
  </si>
  <si>
    <t>招标文件16页投标人须知前附表1.3.3提出，要求安全重点管控：在投标时补充完善建设单位及勘察、设计等单位列出危险性较大的分部分项工程清单并明确相应的安全管理措施。在招标文件附件中并无建设单位及勘察、设计等单位列出危险性较大的分部分项工程清单，该清单是否遗漏未提供？请明确。</t>
  </si>
  <si>
    <t>需要投标人结合项目特点及实际经验明确相应的安全管理措施。</t>
  </si>
  <si>
    <t>在招标文件第四节合同附件格式中，附件七现场作业人员统计表与招标文件技术投标文件中（三）施工力量配置附表《自有施工班组级班员台账》是否可用同样人员，是否可以只在其中一个附表后附上人员证件？</t>
  </si>
  <si>
    <t>招标文件合同附件七现场作业人员统计表为合同签订阶段应用，本次招标只需施工力量配置附表《自有施工班组级班员台账》。</t>
  </si>
  <si>
    <t>根据机械化施工要求，我公司目前自有部分施工机具，不足部分计划在当地租赁施工机具补充，当目前项目所在地未确定，暂时无法提供租赁合同和发票，是否可以先行提供租赁计划作为依据。</t>
  </si>
  <si>
    <t>需提供租赁合同或发票。</t>
  </si>
  <si>
    <t>技术部分，施工方案4.主要工序和特殊工序的施工方法，针对本工程特点，专章阐述机械化施工组织安排，需充分考虑现场环境按“因地制宜、应用尽用”原则制定机械化施工方案，并对照《工程机械化率评价表》，合理确定机械化率，结合智能化与自动化水平及全程可测、可控、可溯源情况酌情给分。
问：对照《工程机械化率评价表》请问怎么个对照法？根据项目有关的工程类型选择对应施工工序使用的机械？机械化率评价表里的得分与投标文件哪部分相关怎么去计算该部分的得分？</t>
  </si>
  <si>
    <t>根据配网项目各工序中所使用机械得分加权确定最终得分。</t>
  </si>
  <si>
    <t>项目经理无相关业绩能否参与投标。</t>
  </si>
  <si>
    <t>可以参与，评标委员会按评标办法对投标文件进行评审。</t>
  </si>
  <si>
    <t>关于施工力量配置要求，是否需要按照标段分别配备，对于同一标段中的人员能否重复配置（如有该人员既有特殊作业人员，又有安全员，是否可以同时又放入特殊作业人员又放入安全员）？</t>
  </si>
  <si>
    <t>1、同一施工班组可用于不同标段。
2、自有员工、自有特种人员、安全员的人员数量可重复计数。</t>
  </si>
  <si>
    <t>近年完成的同类或类似项目情况的时间要求，是以单项合同或者子合同或者订单的签订时间为准，还是以这些单项合同或者子合同或者订单的验收时间为准？
同类或类似项目，10KV及以上电压等级的电力工程是否认可？</t>
  </si>
  <si>
    <t>如为框架中标单位的，每个子合同算 1项业绩。须提供该合同中任一及以上项目竣工的证明材料，如竣工报告或项目验收证书或结算资料或其他可体现项目己竣工的证明材料。
同类或类似项目指10kV配电工程。</t>
  </si>
  <si>
    <t>请问，在施工力量配置中，自有作业班组数量、自有特种作业人员数量是否能复用？具备安全员资质的人数是指我公司所有的安全员资质人数，而不是用于本项目的安全员数量吧？安全员是否可以与前面的自有班组和特种人员复用？</t>
  </si>
  <si>
    <t>1、自有作业班组数量、自有特种作业人员数量可以复用。
2、“具备安全员资质人员数量”是指投标人具备的本企业安全员资质的人员数量。
3、自有班组安全员可以与自有班组的特种人员复用。</t>
  </si>
  <si>
    <t>关于业绩数量的认定，招标文件说如为框架中标单位的，每个子合同算1项业绩。那么请问，如果是框架合同+订单的形式，是不是每份订单算1项业绩？</t>
  </si>
  <si>
    <t>详见招标文件详细评审标准“如为框架中标单位的，每个子合同算 1 项业绩”</t>
  </si>
  <si>
    <t>澄清问题：
关于招标文件第二章投标人须知1.4.2第（12）项"在最近三年内有骗取中标或严重违约或重大工程质量问题的（以相关行业主管部门的行政处罚决定或司法机关出具的有关法律文书为准）"，请招标人明确以下事项：
该条款的核查方式是否以开标当日至中标公示结束之日"信用中国"网站（www.creditchina.gov.cn）及"全国企业信用信息公示系统"（www.gsxt.gov.cn）查询结果为准？</t>
  </si>
  <si>
    <t>该条款的核查以相关行业主管部门的行政处罚决定或司法机关出具的有关法律文书为准。投标人应在招标公告发出之日至投标截止日期前，完成全国企业信用信息公示系统、信用中国等网站的查询。</t>
  </si>
  <si>
    <t>请问自有作业班组的班长、副班长、班员由哪个岗位的人员担任。</t>
  </si>
  <si>
    <t>以本单位成立施工班组的正式文件中设置为准。</t>
  </si>
  <si>
    <t>在招标文件381页“施工现场组织机构”中同一标的内不同标段除项目经理外，其余人员是否可以重复？“施工员（技术员）、技术员”这两项是否可以为同一人？</t>
  </si>
  <si>
    <t>除项目经理、项目部专职安全员不能复用外，其他人员不做要求。请投标单位根据自身人力资源情况配置。
施工员（技术员）、技术员均指技术员。</t>
  </si>
  <si>
    <t>是否可以用档案专业的初级职称代替档案员证作为资料员，</t>
  </si>
  <si>
    <t>可以</t>
  </si>
  <si>
    <t>住房及城乡建设领域培训合格的资料员证能否作为信息资料员？</t>
  </si>
  <si>
    <t>在招标文件，附件B-工程项目清单：标的1标段1-6和标段1-7中，中压配电网中的线路合计长度与其中电缆+其中架空线路不符，请问以哪个工程量为准？</t>
  </si>
  <si>
    <t>1、不同标段的团队管理人员（除项目经理外）包括技术负责人、质检员、安全员、材料员等人员可以重复使用吗？
2、社保是指养老保险、失业险、工伤险三种吗？还是只要交了一种也算呢？</t>
  </si>
  <si>
    <t>1、除项目经理、项目部专职安全员不能复用外，其他人员不做要求。请投标单位根据自身人力资源情况配置。
2、提供经社保局盖章的临近投标截止日期前连续3个月在本单位缴纳的社保证明材料。</t>
  </si>
  <si>
    <t>投标文件中是否需要提供补位项目团队信息？</t>
  </si>
  <si>
    <t>不需要</t>
  </si>
  <si>
    <t>（1）问题一：招标文件50页，技术评分标准--施工现场组织机构，项目管理团队中技术负责人、质量管理负责人、安全管理负责人、材料员、造价员、信息资料员、机械员的配置。
请问：以上人员在①不同片区间能否复用？②同一片区内不同标的间能否复用？③同一标的内不同标段间能否复用？
（2）问题二：招标文件50页，技术评分标准--施工力量配置:2.可投入到本标段项目施工的自有特种作业人员数量、3.具备安全员资质的人数。
请问：以上人员在①不同片区间能否复用？②同一片区内不同标的间能否复用？③同一标的内不同标段间能否复用？
（3）问题三：招标文件50页，技术评分标准中：1.施工现场组织机构（0-7.5分），根据工程特点组建相应施工项目部，项目管理团队人员配置齐全，项目经理、技术负责人、质量管理负责人、安全管理负责人配置齐全，并提供社保证明，根据投标单位人力资源情况配置相应技术员、材料员、造价员、信息资料员、机械员等，根据相关人员业绩、证书等情况评分。其中， 项目经理、技术负责人、质量管理负责人、安全管理负责人配置缺任意一员则得0分。2.施工现场组织原则（0-7.5 分）：施工项目组织机构内部分工合理，利于施工的酌情给分。
请问：信息资料员持有住建领域施工现场专业人员职业培训合格证书（资料员）是否认可？</t>
  </si>
  <si>
    <t>（1）不同片区间、同一标的内不同标段间除项目经理、项目部专职安全员不能复用外，其他人员不做要求。同一片区内不同标的间人员可复用。请投标单位根据自身人力资源情况配置。
（2）同一施工班组可用于不同标段。“具备安全员资质人员数量”是指投标人具备的本企业安全员资质的人员数量。
（3）认可。</t>
  </si>
  <si>
    <t>澄清问题：关于招标文件第351页国家企业信用信息公示系统的查询结果，系统上的页面已更新，与招标文件的截图不一致，更新后的截图是否认可？</t>
  </si>
  <si>
    <t>认可。</t>
  </si>
  <si>
    <t>1.请问投标函中的优选顺序表是否指只列所投标的及标段？       
2.投标函格式中优选顺序表备注说明:不存在中标标段优选顺序的标的，则打“/”，请问此处的不存在中标标段优先顺序是指未投标的标段还是指所投标段不用设优选顺序呢？</t>
  </si>
  <si>
    <t>1.投标函优选顺序表列所投标的及标段。
2.所投标段。</t>
  </si>
  <si>
    <t>有提问回答到资料员要持有市级及以上档案局颁发的档案专业人员资格证，想问资料员只是持有现场专业人员职业培训合格证书（资料员证）是否可以？还是必须持有市级及以上档案局颁发的档案专业人员资格证？还是要同时这两个证都要持有？</t>
  </si>
  <si>
    <t>具备住建领域施工现场专业人员职业培训合格证书、档案专业初级及以上职称、档案局颁发的档案专业人员资格证任意一项的均可担任资料员。</t>
  </si>
  <si>
    <t>问题1：
请问评分表里“3施工力量配置”要求的自有作业班组人员，是否有证件要求？
问题2：
请问项目管理团队人员在不同片区不同标的间是否可以复用？
问题3：
请问评分表里“3施工力量配置”要求的具备安全员资质的人员是否可以和项目管理团队人员重复？</t>
  </si>
  <si>
    <t>1、施工力量配置中自有作业班组配置需按招标文件要求需提供本单位施工班组成立的正式文件、人员社保证明。
2、不同片区间、同一标的内不同标段间除项目经理、项目部专职安全员不能复用外，其他人员不做要求。同一片区内不同标的间人员可复用。请投标单位根据自身人力资源情况配置。
3、可以复用。</t>
  </si>
  <si>
    <t>问题1：在招标文件第383页施工力量配置中，技术员、资料员等是否需要配置，能否与项目管理机构的人员重复吗？
问题2：若班组名称为高压班组，里面的班员是否都必须持有高压电工证？特种作业证还在复审期，系统上新证还未更新下载，是否可以使用原来的证件？会对投标文件的评分有影响吗？
问题3：投标文件编制是否可以直接使用投标文件制作工具中导出的模板？
问题4：在招标文件第267页投标函中的优选顺序表是指只列所投标的及标段还是未投标的标段也要列出来？ 投标函格式中优选顺序表备注说明:不存在中标标段优选顺序的标的，则打“/”，此处的不存在中标标段优先顺序是指未投标的标段还是指所投标段不用设优选顺序？</t>
  </si>
  <si>
    <t>1、可以。
2、施工力量配置中自有作业班组配置需按招标文件要求需提供本单位施工班组成立的正式文件、人员社保证明，特种作业证提供在有效期内的证件。
3.可以。
4.投标函优选顺序表列所投标的标段。所投标段。</t>
  </si>
  <si>
    <t>请问一个分包业绩是否可以算为一个有效业绩</t>
  </si>
  <si>
    <t>分包业绩不纳入有效业绩。</t>
  </si>
  <si>
    <t>质量管理体系认证证书、环境管理体系认证证书和职业健康安全管理体系认证证书证书必须为国家认监委批准的认证机构颁发，投标人需提供证书全本扫描件及该证书在全国认证认可信息公共服务平台的查询截图，这个证书的截图在什么网站查询?可否提供？亦或是放“每一年我们审核后会有一张再认证的证书"?</t>
  </si>
  <si>
    <t>1.查询网站为：全国认证认可信息公共服务平台，网址为：http://cx.cnca.cn，查询操作可参考截图。
2.不认可。</t>
  </si>
  <si>
    <t>北海网区2026-2027 年10kV 及以下电网基建、生产项目施工12-1标段北海海城（含涠洲）、银海、铁山区；铁山区是否应为铁山港区？文件多处位置均为铁山区，工程量项目清单里面则写的是铁山港区。请予以澄清确认。</t>
  </si>
  <si>
    <t>标段12-1“北海海城（含涠洲）、银海、铁山区”该标段名称中的“铁山区”，及招标文件中多处“铁山区”是指北海市行政区域划分中的“铁山港区”。</t>
  </si>
  <si>
    <t>技术投标文件格式，（二）施工现场组织机构，技术员是指哪类岗位证书人员？如果是指施工员，是否需要放2位施工员证书？请予以澄清回复。</t>
  </si>
  <si>
    <t>评标办法（综合评估法），技术评分标准，第50页，第3点施工力量配置，具备安全员资质的人员是否也需要同时具备有特种作业证？请予以澄清回复。</t>
  </si>
  <si>
    <t>施工力量配置中“具备安全员资质人员数量”是指投标人具备的本企业安全员资质的人员数量。本评分项中，投标人具备安全员资质的人数与具备特种作业证的人数分别统计，人员可复用。</t>
  </si>
  <si>
    <t>评标办法（综合评估法），商务评分标准，第48页，第5点关于资信评价，承包商评价综合得分=基建承包商评价得分*70%+生产承包商评价得分*30%，但是2024年承包商评价结果只有基建承包商评价，该生产承包商评价具体指什么？有文件公布吗？请予以澄清回复。</t>
  </si>
  <si>
    <t>指生产技改、修理等生产项目承包商评价结果，为专业发文。</t>
  </si>
  <si>
    <t>授权委托书落款格式为“法定代表人（单位负责人）：（签字/签章），委托代理人：（签字/签章）”，请问（签字/签章）是代表签字或者签章，还是签字跟签章同时都要？</t>
  </si>
  <si>
    <t>签字或者签章。</t>
  </si>
  <si>
    <t>在招标文件“商务评分标准第3点施工单位业绩”中“须提供真实有效的合同关键页（至少包括封面、合同金额页、项目名称页、签字盖章页）或中标（成交）通知书或其他能够完整显示上述信息的证明材料”请问是否是指提供其中一项即可？有合同的就可以不提供中标通知书？
在“招标人须知3.5.3近年完成的同类或类似项目情况的时间要求”中，请问时间要求是以签订合同时间为准还是以竣工报告时间为准？</t>
  </si>
  <si>
    <t>1、问题所述合同或中标通知书可提供其中一项，但完整业绩证明材料需包括：详细项目清单、真实有效的合同关键页（至少包括封面、合同金额页、项目名称页、签字盖章页）或中标（成交）通知书或其他能够完整显示上述信息的证明材料、项目竣工报告或项目验收证书或结算资料或其他可体现项目已竣工的证明材料。
2、时间要求以项目竣工报告或项目验收证书或结算资料或其他可体现项目已竣工的时间为准。</t>
  </si>
  <si>
    <t>合同模板中说明甲供设备及主要材料见《招标文件》中招标人供应设备材料费用清单。招标文件未见该资料，请问是否能提供该清单，若不能提供是否材料供应范围以扩大工程量清单所列范围为准？</t>
  </si>
  <si>
    <t>可参考扩大工程量清单所列范围</t>
  </si>
  <si>
    <t>技术评分标准第3点施工力量配置
3.具备安全员资质的人数:（0-2.5 分）
A（2.5 分）：人数≥20；
B（1.75 分）：10≤人数＜20；
C（1.25 分）：5≤人数＜10；
D（0 分）：人数＜5。
注：安全员须提供安全生产考核合格证（C 类），相关证书均在有效期内并在投标单位注册。
“项目管理团队”中已配置的管理人员在“施工力量配置”这里可以重复使用其安全员资格证书吗？</t>
  </si>
  <si>
    <t>“具备安全员资质人员数量”是指投标人具备的本企业安全员资质的人员数量。“项目管理团队”中已配置的属于企业的具备安全员之一，可以计入“具备安全员资质人员数量”。</t>
  </si>
  <si>
    <t>1.施工现场组织机构
阐述组织机构组成、分工、职责、工程主要负责人简介等。包括不限于施工项目部主要管理人员：（项目经理（项目负责人）、项目总工（技术负责人）、施工员（技术员）、质量员（质检员）、安全员（安全管理负责人）、技术员、材料员、造价员、信息资料员、机械员）等）。
问题1：包含不限于里面你提到了2次技术员，是要我提供2个技术员吗？还是提供1个技术员即可，再或者是提供1个施工员和1个技术员呢？
问题2：包含不限于中提到的全部管理人员，除了项目经理 、安全员、质量员有持证要求，剩余提到的管理人员有硬性的持证要求吗？造价员必须持有建造师资格证吗，用广西住建发布的岗位证 （预算员证） 是否有效</t>
  </si>
  <si>
    <t>1.施工员（技术员）、技术员均指技术员。
2.持证要求详见《中国南方电网有限责任公司承包商管理业务指导书》附录H-1：承包商主要管理人员持证上岗一览表中的A-3:施工项目部管理人员。
3.具备住建领域施工现场专业人员职业培训合格证书、档案专业初级及以上职称、档案局颁发的档案专业人员资格证任意一项的均可担任资料员。
4.项目管理团队人员中造价员需提供的相关证书，以中电联《电力工程造价专业人员管理办法》（定额〔2022〕98号）中所列明的证书为准。</t>
  </si>
  <si>
    <t>1、招标文件附件B有工程量清单，但招标文件投标人须知是报下浮率，请问工程量清单要填写吗
2、项目管理机构的人员可以和施工力量配置部分人员重复吗，比如说：安全管理人员和安全资质人员
3、施工班组人员要求是指什么证，是否放身份证也可以？</t>
  </si>
  <si>
    <t>1、无需填写。
2、“具备安全员资质人员数量”是指投标人具备的本企业安全员资质的人员数量。“项目管理团队”中已配置的属于企业的具备安全员之一，可以计入“具备安全员资质人员数量”。
3、施工力量配置中自有作业班组配置需按招标文件要求需提供本单位施工班组成立的正式文件、人员社保证明。</t>
  </si>
  <si>
    <t>请问计算企业业绩和项目经理业绩时间是以竣工验收时间为准还是以合同签订时间？</t>
  </si>
  <si>
    <t>以项目竣工报告或项目验收证书或结算资料或其他可体现项目已竣工的时间为准。</t>
  </si>
  <si>
    <t>施工单位业绩证明材料要求：1、须提供体现业绩的详细项目清单。问：项目清单是指完成项目的工程量清单还是招标文件中给的格式“近年完成的同类工程情况表”？</t>
  </si>
  <si>
    <t>招标文件中“近年完成的同类工程情况表”</t>
  </si>
  <si>
    <t>商务详细评审分项要素-注：相关证书在有效期内，且证书必须为国家认监委批准的认证机构颁发，投标人需提供证书全本扫描件及该证书在全国认证认可信息公共服务平台的查询截图，相关材料需加盖投标人公章（或电子章），否则不计分。请问：证书全本扫描件是指质量、环境、职业健康安全管理3C体系证书的原始纸质证件正反面扫描件吗还是附电子证书即可？</t>
  </si>
  <si>
    <t>电子有效证书、纸质证书扫描件均予以认可。</t>
  </si>
  <si>
    <t>施工力量配置表每个班组配置安全员有数量要求吗？比如一个班组设置8个人配2个安全员是否可以。请明确答复。</t>
  </si>
  <si>
    <t>请投标单位根据自身人力资源情况自行配置自有作业班组的安全员，按招标文件要求需提供本单位施工班组成立的正式文件，并提供人员社保。
“具备安全员资质人员数量”是指投标人具备的本企业安全员资质的人员数量。“项目管理团队”中已配置的属于企业的具备安全员之一，可以计入“具备安全员资质人员数量”。</t>
  </si>
  <si>
    <t>因平台澄清答复内容中未明确提供业绩的时间标准，咨询业绩的时间要求以竣工报告时间为准还是以合同签订的时间为准？</t>
  </si>
  <si>
    <t>以项目竣工报告或项目验收证书或结算资料或其他可体现项目已竣工的时间为准</t>
  </si>
  <si>
    <t>标的5 ，招标文件要求提供近三年同类项目业绩，业绩时间是以合同签订时间为准还是以项目竣工时间为准？</t>
  </si>
  <si>
    <t>1、系统内澄清答复第49个问题，技术标评分标准中资料员需要放什么证明？项目经办人答复为：资料员需要持有4级及以上档案局颁发的档案专业人员资格证。供应商表示在实际工作中资料员与档案员为两个不同岗位，持有档案专业人员证上岗资料员岗位是否合理？
2、住建厅颁发的专门资料员证可否作为这个岗位（资料员）的资格证书？</t>
  </si>
  <si>
    <t>1、招标文件中技术部分中的（六）施工方案中，施工机具台账、主要工器具及仪表配置表所有工器具是否只需要提供发票或合同其中一项即可？主要工器具及仪表配置表要求提供的内容较多，是否都需要提供合同或发票？
2、工程分包计划表中，如供应商现拟分包的范围及工作量和分包金额占比费用与实际施工分包报审不一致的情况，是否有影响？</t>
  </si>
  <si>
    <t>1、只需提供《主要施工机具（自身质量大于 50kg）台账》所列机具的发票或合同。《主要工器具及仪表配置表》只需提供台账。
2、工程实际施工分包应与投标文件一致。实际分包范围和分包金额占比不能超出投标文件工程分包计划表。</t>
  </si>
  <si>
    <t>标的5 百色网区2026-2027年10kV及以下电网基建、生产项目施工
关于第三章评分办法技术部分评分标准，施工力量配置所提及的所有人员是否全部需要提供近三个月的社保？</t>
  </si>
  <si>
    <t>是的</t>
  </si>
  <si>
    <t>招标文件372页要求提供拟配项目经理无违规兼任情况承诺书，咨询：1、违规兼任是指单位之间的兼任还是项目之间的兼任？ 2、项目经理违规兼任具体是指什么情况？</t>
  </si>
  <si>
    <t>1、项目经理配置必须遵循《注册建造师执业管理办法》及相关文件要求。
2、本承诺函主要针对《注册建造师管理规定》（住建部令第153号）第二十一条、《注册建造师执业管理办法（试行）》第九条中明确的情况。</t>
  </si>
  <si>
    <t>供应商在澄清窗口查看到其他供应商提问过招标文件中关于资料员证书的相关问题，项目经办人答复需持有4级及以上档案局颁发的档案专业人员资格证。供应商表示已咨询档案局，档案局表示以前有助理管理证、管理证，但现在只有执法证。咨询档案专业人员资格证具体是指什么证书，职称证吗？</t>
  </si>
  <si>
    <t>招标文件格式模板施工现场组织机构中写明本表应付资格证书及注册证书、上岗证、社保证明。咨询该上岗证具体指的是什么？</t>
  </si>
  <si>
    <t>1.持证要求详见《中国南方电网有限责任公司承包商管理业务指导书》附录H-1：承包商主要管理人员持证上岗一览表中的A-3:施工项目部管理人员。
2.具备住建领域施工现场专业人员职业培训合格证书、档案专业初级及以上职称、档案局颁发的档案专业人员资格证任意一项的均可担任资料员。
3.项目管理团队人员中造价员需提供的相关证书，以中电联《电力工程造价专业人员管理办法》（定额〔2022〕98号）中所列明的证书为准。</t>
  </si>
  <si>
    <t>请问预计采购金额是否含甲供设备及甲供材料等不属于乙方的费用?</t>
  </si>
  <si>
    <t>不含</t>
  </si>
  <si>
    <t>由于项目澄清是提供2-4月份的社保证明，项目延期是否需要提供3-5月的社保证明？供应商表示现投标文件已完成如需要提供3-5月社保证明，修订投标文件工作量比较大，请发布澄清公告。</t>
  </si>
  <si>
    <t>2-4月、3-5月均可。</t>
  </si>
  <si>
    <t>招标文件360页近年完成的类似项目情况表中，有一个拟派本标段项目经理情况一览表，还有一个项目经理近年完成的同类项目汇总表（如涉及多个项目经理请依次罗列），咨询项目经理近年完成的同类项目汇总表是否只要罗列拟投入本标段的项目经理还是罗列所有标段的项目经理？</t>
  </si>
  <si>
    <t>罗列拟投入本标段的项目经理</t>
  </si>
  <si>
    <t>供应商表示营业执照已变更，但招标文件要求提供的资质证书、安全生产许可证、承装修试电力设施许可证等相关证明变更需要时间，如开标前未申请通过的情况下，咨询是否可以使用旧法人及相关证书参与投标，如不可，应如何编制投标文件？</t>
  </si>
  <si>
    <t>根据《建筑业企业资质管理规定》，企业营业执照信息变更后，应在 30 日内办理建筑业企业资质证书变更。投标人可以使用旧法人及相关证书，同时提供近期营业执照或其他证件变更相关证明材料。</t>
  </si>
  <si>
    <t>1、由于供应商于2026年5月19日全部上传完毕投标文件，原开标日期为5月20日现延期至2026年6月4日，投标文件的内容是否需要更改？
2、根据招标文件要求，项目经理施工团队人员等需提供临近投标截止日期前连续3个月在本单位缴纳的社保证明材料，本项目是5月20日开标，澄清文件明确只需提供2026年2月至4月的社保证明，现由于开标日期延期，是否需要提供5月社保证明？</t>
  </si>
  <si>
    <t>1.结合澄清公告自行判断。
2.2-4月、3-5月均可。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</si>
</sst>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1"/>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4"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9" borderId="0" applyNumberFormat="0" applyBorder="0" applyAlignment="0" applyProtection="0">
      <alignment vertical="center"/>
    </xf>
    <xf numFmtId="0" fontId="12" fillId="0" borderId="6" applyNumberFormat="0" applyFill="0" applyAlignment="0" applyProtection="0">
      <alignment vertical="center"/>
    </xf>
    <xf numFmtId="0" fontId="9" fillId="10" borderId="0" applyNumberFormat="0" applyBorder="0" applyAlignment="0" applyProtection="0">
      <alignment vertical="center"/>
    </xf>
    <xf numFmtId="0" fontId="18" fillId="11" borderId="7" applyNumberFormat="0" applyAlignment="0" applyProtection="0">
      <alignment vertical="center"/>
    </xf>
    <xf numFmtId="0" fontId="19" fillId="11" borderId="3" applyNumberFormat="0" applyAlignment="0" applyProtection="0">
      <alignment vertical="center"/>
    </xf>
    <xf numFmtId="0" fontId="20"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lignment vertical="center"/>
    </xf>
    <xf numFmtId="0" fontId="1" fillId="0" borderId="0" xfId="0" applyFont="1" applyFill="1" applyAlignment="1">
      <alignment vertical="center" wrapText="1"/>
    </xf>
    <xf numFmtId="0" fontId="2" fillId="0" borderId="0" xfId="0" applyFont="1" applyFill="1">
      <alignment vertical="center"/>
    </xf>
    <xf numFmtId="0" fontId="3" fillId="0" borderId="1" xfId="0" applyNumberFormat="1" applyFont="1" applyFill="1" applyBorder="1" applyAlignment="1">
      <alignment horizontal="center" vertical="center" wrapText="1"/>
    </xf>
    <xf numFmtId="0" fontId="3" fillId="0" borderId="0" xfId="0" applyNumberFormat="1" applyFont="1" applyFill="1" applyAlignment="1">
      <alignment horizontal="center" vertical="center" wrapText="1"/>
    </xf>
    <xf numFmtId="0" fontId="4"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2" fillId="0" borderId="2" xfId="0" applyNumberFormat="1" applyFont="1" applyFill="1" applyBorder="1" applyAlignment="1">
      <alignment vertical="center" wrapText="1"/>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2" fillId="0" borderId="2" xfId="0" applyNumberFormat="1" applyFont="1" applyFill="1" applyBorder="1" applyAlignment="1">
      <alignment vertical="center" wrapText="1"/>
    </xf>
    <xf numFmtId="0" fontId="5" fillId="0" borderId="0" xfId="0" applyNumberFormat="1" applyFont="1" applyFill="1" applyBorder="1" applyAlignment="1">
      <alignment horizontal="left" vertical="center" wrapText="1"/>
    </xf>
    <xf numFmtId="0" fontId="2" fillId="0" borderId="2" xfId="0" applyFont="1" applyFill="1" applyBorder="1" applyAlignment="1">
      <alignment vertical="center" wrapText="1"/>
    </xf>
    <xf numFmtId="0" fontId="2" fillId="0" borderId="2" xfId="0" applyFont="1" applyFill="1" applyBorder="1" applyAlignment="1">
      <alignment vertical="center" wrapText="1"/>
    </xf>
    <xf numFmtId="0" fontId="5" fillId="0" borderId="0"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71"/>
  <sheetViews>
    <sheetView tabSelected="1" workbookViewId="0">
      <pane ySplit="2" topLeftCell="A3" activePane="bottomLeft" state="frozen"/>
      <selection/>
      <selection pane="bottomLeft" activeCell="C5" sqref="C5"/>
    </sheetView>
  </sheetViews>
  <sheetFormatPr defaultColWidth="9" defaultRowHeight="13.5" outlineLevelCol="5"/>
  <cols>
    <col min="1" max="1" width="6.94166666666667" style="3" customWidth="1"/>
    <col min="2" max="2" width="72.4083333333333" style="3" customWidth="1"/>
    <col min="3" max="3" width="68.225" style="3" customWidth="1"/>
    <col min="4" max="6" width="12.5" style="3"/>
    <col min="7" max="16384" width="9" style="3"/>
  </cols>
  <sheetData>
    <row r="1" s="1" customFormat="1" ht="36" customHeight="1" spans="1:3">
      <c r="A1" s="4" t="s">
        <v>0</v>
      </c>
      <c r="B1" s="5"/>
      <c r="C1" s="5"/>
    </row>
    <row r="2" s="2" customFormat="1" ht="27" customHeight="1" spans="1:4">
      <c r="A2" s="6" t="s">
        <v>1</v>
      </c>
      <c r="B2" s="6" t="s">
        <v>2</v>
      </c>
      <c r="C2" s="6" t="s">
        <v>3</v>
      </c>
      <c r="D2" s="2" t="s">
        <v>4</v>
      </c>
    </row>
    <row r="3" ht="94.5" spans="1:3">
      <c r="A3" s="7">
        <v>1</v>
      </c>
      <c r="B3" s="8" t="s">
        <v>5</v>
      </c>
      <c r="C3" s="9" t="s">
        <v>6</v>
      </c>
    </row>
    <row r="4" ht="40.5" spans="1:3">
      <c r="A4" s="7">
        <v>2</v>
      </c>
      <c r="B4" s="8" t="s">
        <v>7</v>
      </c>
      <c r="C4" s="9" t="s">
        <v>8</v>
      </c>
    </row>
    <row r="5" ht="229.5" spans="1:3">
      <c r="A5" s="10">
        <v>3</v>
      </c>
      <c r="B5" s="11" t="s">
        <v>9</v>
      </c>
      <c r="C5" s="12" t="s">
        <v>10</v>
      </c>
    </row>
    <row r="6" ht="94.5" spans="1:4">
      <c r="A6" s="7">
        <v>4</v>
      </c>
      <c r="B6" s="8" t="s">
        <v>11</v>
      </c>
      <c r="C6" s="9" t="s">
        <v>12</v>
      </c>
      <c r="D6" s="13" t="str">
        <f>_xlfn.DISPIMG("ID_1B1A051F6C1F4526A078C2C08A36368C",1)</f>
        <v>=DISPIMG("ID_1B1A051F6C1F4526A078C2C08A36368C",1)</v>
      </c>
    </row>
    <row r="7" ht="81" spans="1:3">
      <c r="A7" s="7">
        <v>5</v>
      </c>
      <c r="B7" s="8" t="s">
        <v>13</v>
      </c>
      <c r="C7" s="8" t="s">
        <v>14</v>
      </c>
    </row>
    <row r="8" ht="54" spans="1:3">
      <c r="A8" s="7">
        <v>6</v>
      </c>
      <c r="B8" s="8" t="s">
        <v>15</v>
      </c>
      <c r="C8" s="9" t="s">
        <v>16</v>
      </c>
    </row>
    <row r="9" ht="67.5" spans="1:3">
      <c r="A9" s="7">
        <v>7</v>
      </c>
      <c r="B9" s="8" t="s">
        <v>17</v>
      </c>
      <c r="C9" s="14" t="s">
        <v>18</v>
      </c>
    </row>
    <row r="10" ht="121.5" spans="1:3">
      <c r="A10" s="7">
        <v>8</v>
      </c>
      <c r="B10" s="8" t="s">
        <v>19</v>
      </c>
      <c r="C10" s="14" t="s">
        <v>20</v>
      </c>
    </row>
    <row r="11" ht="54" spans="1:3">
      <c r="A11" s="7">
        <v>9</v>
      </c>
      <c r="B11" s="8" t="s">
        <v>21</v>
      </c>
      <c r="C11" s="9" t="s">
        <v>22</v>
      </c>
    </row>
    <row r="12" ht="131" customHeight="1" spans="1:3">
      <c r="A12" s="7">
        <v>10</v>
      </c>
      <c r="B12" s="8" t="s">
        <v>23</v>
      </c>
      <c r="C12" s="14" t="s">
        <v>24</v>
      </c>
    </row>
    <row r="13" ht="67.5" spans="1:3">
      <c r="A13" s="7">
        <v>11</v>
      </c>
      <c r="B13" s="8" t="s">
        <v>25</v>
      </c>
      <c r="C13" s="9" t="s">
        <v>26</v>
      </c>
    </row>
    <row r="14" ht="40.5" spans="1:3">
      <c r="A14" s="7">
        <v>12</v>
      </c>
      <c r="B14" s="8" t="s">
        <v>27</v>
      </c>
      <c r="C14" s="14" t="s">
        <v>28</v>
      </c>
    </row>
    <row r="15" ht="40.5" spans="1:3">
      <c r="A15" s="7">
        <v>13</v>
      </c>
      <c r="B15" s="8" t="s">
        <v>29</v>
      </c>
      <c r="C15" s="9" t="s">
        <v>30</v>
      </c>
    </row>
    <row r="16" ht="135" spans="1:3">
      <c r="A16" s="7">
        <v>14</v>
      </c>
      <c r="B16" s="8" t="s">
        <v>31</v>
      </c>
      <c r="C16" s="14" t="s">
        <v>32</v>
      </c>
    </row>
    <row r="17" ht="40.5" spans="1:3">
      <c r="A17" s="7">
        <v>15</v>
      </c>
      <c r="B17" s="8" t="s">
        <v>33</v>
      </c>
      <c r="C17" s="9" t="s">
        <v>34</v>
      </c>
    </row>
    <row r="18" ht="81" spans="1:3">
      <c r="A18" s="7">
        <v>16</v>
      </c>
      <c r="B18" s="8" t="s">
        <v>35</v>
      </c>
      <c r="C18" s="9" t="s">
        <v>36</v>
      </c>
    </row>
    <row r="19" spans="1:3">
      <c r="A19" s="7">
        <v>17</v>
      </c>
      <c r="B19" s="8" t="s">
        <v>37</v>
      </c>
      <c r="C19" s="9" t="s">
        <v>38</v>
      </c>
    </row>
    <row r="20" ht="54" spans="1:3">
      <c r="A20" s="7">
        <v>18</v>
      </c>
      <c r="B20" s="8" t="s">
        <v>39</v>
      </c>
      <c r="C20" s="9" t="s">
        <v>40</v>
      </c>
    </row>
    <row r="21" ht="40.5" spans="1:3">
      <c r="A21" s="7">
        <v>19</v>
      </c>
      <c r="B21" s="8" t="s">
        <v>41</v>
      </c>
      <c r="C21" s="14" t="s">
        <v>42</v>
      </c>
    </row>
    <row r="22" ht="40.5" spans="1:3">
      <c r="A22" s="7">
        <v>20</v>
      </c>
      <c r="B22" s="8" t="s">
        <v>43</v>
      </c>
      <c r="C22" s="8" t="s">
        <v>44</v>
      </c>
    </row>
    <row r="23" ht="108" spans="1:3">
      <c r="A23" s="7">
        <v>21</v>
      </c>
      <c r="B23" s="8" t="s">
        <v>45</v>
      </c>
      <c r="C23" s="9" t="s">
        <v>46</v>
      </c>
    </row>
    <row r="24" spans="1:3">
      <c r="A24" s="7">
        <v>22</v>
      </c>
      <c r="B24" s="8" t="s">
        <v>47</v>
      </c>
      <c r="C24" s="9" t="s">
        <v>48</v>
      </c>
    </row>
    <row r="25" ht="40.5" spans="1:3">
      <c r="A25" s="7">
        <v>23</v>
      </c>
      <c r="B25" s="8" t="s">
        <v>49</v>
      </c>
      <c r="C25" s="14" t="s">
        <v>50</v>
      </c>
    </row>
    <row r="26" ht="54" spans="1:3">
      <c r="A26" s="7">
        <v>24</v>
      </c>
      <c r="B26" s="8" t="s">
        <v>51</v>
      </c>
      <c r="C26" s="14" t="s">
        <v>52</v>
      </c>
    </row>
    <row r="27" ht="54" spans="1:3">
      <c r="A27" s="7">
        <v>25</v>
      </c>
      <c r="B27" s="8" t="s">
        <v>53</v>
      </c>
      <c r="C27" s="14" t="s">
        <v>54</v>
      </c>
    </row>
    <row r="28" ht="27" spans="1:3">
      <c r="A28" s="7">
        <v>26</v>
      </c>
      <c r="B28" s="8" t="s">
        <v>55</v>
      </c>
      <c r="C28" s="9" t="s">
        <v>56</v>
      </c>
    </row>
    <row r="29" ht="94.5" spans="1:3">
      <c r="A29" s="7">
        <v>27</v>
      </c>
      <c r="B29" s="8" t="s">
        <v>57</v>
      </c>
      <c r="C29" s="9" t="s">
        <v>58</v>
      </c>
    </row>
    <row r="30" spans="1:3">
      <c r="A30" s="7">
        <v>28</v>
      </c>
      <c r="B30" s="8" t="s">
        <v>59</v>
      </c>
      <c r="C30" s="9" t="s">
        <v>60</v>
      </c>
    </row>
    <row r="31" ht="40.5" spans="1:3">
      <c r="A31" s="7">
        <v>29</v>
      </c>
      <c r="B31" s="8" t="s">
        <v>61</v>
      </c>
      <c r="C31" s="14" t="s">
        <v>62</v>
      </c>
    </row>
    <row r="32" spans="1:3">
      <c r="A32" s="7">
        <v>30</v>
      </c>
      <c r="B32" s="8" t="s">
        <v>63</v>
      </c>
      <c r="C32" s="14" t="s">
        <v>64</v>
      </c>
    </row>
    <row r="33" spans="1:3">
      <c r="A33" s="7">
        <v>31</v>
      </c>
      <c r="B33" s="8" t="s">
        <v>65</v>
      </c>
      <c r="C33" s="14" t="s">
        <v>64</v>
      </c>
    </row>
    <row r="34" ht="27" spans="1:3">
      <c r="A34" s="7">
        <v>32</v>
      </c>
      <c r="B34" s="8" t="s">
        <v>66</v>
      </c>
      <c r="C34" s="14" t="s">
        <v>28</v>
      </c>
    </row>
    <row r="35" ht="54" spans="1:3">
      <c r="A35" s="7">
        <v>33</v>
      </c>
      <c r="B35" s="8" t="s">
        <v>67</v>
      </c>
      <c r="C35" s="14" t="s">
        <v>68</v>
      </c>
    </row>
    <row r="36" spans="1:3">
      <c r="A36" s="7">
        <v>34</v>
      </c>
      <c r="B36" s="8" t="s">
        <v>69</v>
      </c>
      <c r="C36" s="9" t="s">
        <v>70</v>
      </c>
    </row>
    <row r="37" ht="270" spans="1:3">
      <c r="A37" s="7">
        <v>35</v>
      </c>
      <c r="B37" s="8" t="s">
        <v>71</v>
      </c>
      <c r="C37" s="14" t="s">
        <v>72</v>
      </c>
    </row>
    <row r="38" ht="27" spans="1:3">
      <c r="A38" s="7">
        <v>36</v>
      </c>
      <c r="B38" s="8" t="s">
        <v>73</v>
      </c>
      <c r="C38" s="9" t="s">
        <v>74</v>
      </c>
    </row>
    <row r="39" ht="54" spans="1:3">
      <c r="A39" s="10">
        <v>37</v>
      </c>
      <c r="B39" s="11" t="s">
        <v>75</v>
      </c>
      <c r="C39" s="12" t="s">
        <v>76</v>
      </c>
    </row>
    <row r="40" ht="40.5" spans="1:3">
      <c r="A40" s="7">
        <v>38</v>
      </c>
      <c r="B40" s="8" t="s">
        <v>77</v>
      </c>
      <c r="C40" s="14" t="s">
        <v>78</v>
      </c>
    </row>
    <row r="41" ht="94.5" spans="1:3">
      <c r="A41" s="7">
        <v>39</v>
      </c>
      <c r="B41" s="8" t="s">
        <v>79</v>
      </c>
      <c r="C41" s="14" t="s">
        <v>80</v>
      </c>
    </row>
    <row r="42" ht="135" spans="1:3">
      <c r="A42" s="10">
        <v>40</v>
      </c>
      <c r="B42" s="11" t="s">
        <v>81</v>
      </c>
      <c r="C42" s="15" t="s">
        <v>82</v>
      </c>
    </row>
    <row r="43" spans="1:3">
      <c r="A43" s="7">
        <v>41</v>
      </c>
      <c r="B43" s="8" t="s">
        <v>83</v>
      </c>
      <c r="C43" s="14" t="s">
        <v>84</v>
      </c>
    </row>
    <row r="44" ht="61.6" spans="1:6">
      <c r="A44" s="7">
        <v>42</v>
      </c>
      <c r="B44" s="8" t="s">
        <v>85</v>
      </c>
      <c r="C44" s="9" t="s">
        <v>86</v>
      </c>
      <c r="D44" s="3" t="str">
        <f>_xlfn.DISPIMG("ID_9BDDD329D41B44C3A61F396C2ACD2F5E",1)</f>
        <v>=DISPIMG("ID_9BDDD329D41B44C3A61F396C2ACD2F5E",1)</v>
      </c>
      <c r="E44" s="3" t="str">
        <f>_xlfn.DISPIMG("ID_6ECFDB5623534951AB43EEE707120EAB",1)</f>
        <v>=DISPIMG("ID_6ECFDB5623534951AB43EEE707120EAB",1)</v>
      </c>
      <c r="F44" s="3" t="str">
        <f>_xlfn.DISPIMG("ID_1CB071C358C049009F2B5728780D01E9",1)</f>
        <v>=DISPIMG("ID_1CB071C358C049009F2B5728780D01E9",1)</v>
      </c>
    </row>
    <row r="45" ht="40.5" spans="1:3">
      <c r="A45" s="7">
        <v>43</v>
      </c>
      <c r="B45" s="8" t="s">
        <v>87</v>
      </c>
      <c r="C45" s="14" t="s">
        <v>88</v>
      </c>
    </row>
    <row r="46" ht="27" spans="1:3">
      <c r="A46" s="7">
        <v>44</v>
      </c>
      <c r="B46" s="8" t="s">
        <v>89</v>
      </c>
      <c r="C46" s="8" t="s">
        <v>36</v>
      </c>
    </row>
    <row r="47" ht="40.5" spans="1:3">
      <c r="A47" s="7">
        <v>45</v>
      </c>
      <c r="B47" s="8" t="s">
        <v>90</v>
      </c>
      <c r="C47" s="14" t="s">
        <v>91</v>
      </c>
    </row>
    <row r="48" ht="54" spans="1:3">
      <c r="A48" s="7">
        <v>46</v>
      </c>
      <c r="B48" s="8" t="s">
        <v>92</v>
      </c>
      <c r="C48" s="9" t="s">
        <v>93</v>
      </c>
    </row>
    <row r="49" ht="40.5" spans="1:3">
      <c r="A49" s="7">
        <v>47</v>
      </c>
      <c r="B49" s="8" t="s">
        <v>94</v>
      </c>
      <c r="C49" s="9" t="s">
        <v>95</v>
      </c>
    </row>
    <row r="50" ht="81" spans="1:3">
      <c r="A50" s="7">
        <v>48</v>
      </c>
      <c r="B50" s="8" t="s">
        <v>96</v>
      </c>
      <c r="C50" s="8" t="s">
        <v>97</v>
      </c>
    </row>
    <row r="51" ht="40.5" spans="1:3">
      <c r="A51" s="7">
        <v>49</v>
      </c>
      <c r="B51" s="8" t="s">
        <v>98</v>
      </c>
      <c r="C51" s="9" t="s">
        <v>99</v>
      </c>
    </row>
    <row r="52" ht="135" spans="1:3">
      <c r="A52" s="7">
        <v>50</v>
      </c>
      <c r="B52" s="8" t="s">
        <v>100</v>
      </c>
      <c r="C52" s="8" t="s">
        <v>101</v>
      </c>
    </row>
    <row r="53" ht="135" spans="1:3">
      <c r="A53" s="7">
        <v>51</v>
      </c>
      <c r="B53" s="8" t="s">
        <v>102</v>
      </c>
      <c r="C53" s="14" t="s">
        <v>103</v>
      </c>
    </row>
    <row r="54" ht="81" spans="1:3">
      <c r="A54" s="7">
        <v>52</v>
      </c>
      <c r="B54" s="8" t="s">
        <v>104</v>
      </c>
      <c r="C54" s="14" t="s">
        <v>105</v>
      </c>
    </row>
    <row r="55" spans="1:3">
      <c r="A55" s="7">
        <v>53</v>
      </c>
      <c r="B55" s="8" t="s">
        <v>106</v>
      </c>
      <c r="C55" s="9" t="s">
        <v>107</v>
      </c>
    </row>
    <row r="56" ht="27" spans="1:3">
      <c r="A56" s="7">
        <v>54</v>
      </c>
      <c r="B56" s="8" t="s">
        <v>108</v>
      </c>
      <c r="C56" s="9" t="s">
        <v>109</v>
      </c>
    </row>
    <row r="57" ht="67.5" spans="1:3">
      <c r="A57" s="7">
        <v>55</v>
      </c>
      <c r="B57" s="8" t="s">
        <v>110</v>
      </c>
      <c r="C57" s="9" t="s">
        <v>111</v>
      </c>
    </row>
    <row r="58" ht="67.5" spans="1:3">
      <c r="A58" s="10">
        <v>56</v>
      </c>
      <c r="B58" s="11" t="s">
        <v>112</v>
      </c>
      <c r="C58" s="15" t="s">
        <v>113</v>
      </c>
    </row>
    <row r="59" ht="27" spans="1:3">
      <c r="A59" s="7">
        <v>57</v>
      </c>
      <c r="B59" s="8" t="s">
        <v>114</v>
      </c>
      <c r="C59" s="9" t="s">
        <v>115</v>
      </c>
    </row>
    <row r="60" ht="27" spans="1:3">
      <c r="A60" s="7">
        <v>58</v>
      </c>
      <c r="B60" s="8" t="s">
        <v>116</v>
      </c>
      <c r="C60" s="9" t="s">
        <v>115</v>
      </c>
    </row>
    <row r="61" ht="67.5" spans="1:3">
      <c r="A61" s="7">
        <v>59</v>
      </c>
      <c r="B61" s="8" t="s">
        <v>117</v>
      </c>
      <c r="C61" s="14" t="s">
        <v>78</v>
      </c>
    </row>
    <row r="62" ht="94.5" spans="1:6">
      <c r="A62" s="7">
        <v>60</v>
      </c>
      <c r="B62" s="8" t="s">
        <v>118</v>
      </c>
      <c r="C62" s="14" t="s">
        <v>119</v>
      </c>
      <c r="D62" s="13" t="str">
        <f>_xlfn.DISPIMG("ID_6CDE40E9CEA64AD4B84E25BC73891FEE",1)</f>
        <v>=DISPIMG("ID_6CDE40E9CEA64AD4B84E25BC73891FEE",1)</v>
      </c>
      <c r="E62" s="16" t="str">
        <f>_xlfn.DISPIMG("ID_06F4B487135240888535DA921BF3C838",1)</f>
        <v>=DISPIMG("ID_06F4B487135240888535DA921BF3C838",1)</v>
      </c>
      <c r="F62" s="16" t="str">
        <f>_xlfn.DISPIMG("ID_9BD363052C2E4A968960246CA0D6CF82",1)</f>
        <v>=DISPIMG("ID_9BD363052C2E4A968960246CA0D6CF82",1)</v>
      </c>
    </row>
    <row r="63" ht="40.5" spans="1:3">
      <c r="A63" s="7">
        <v>61</v>
      </c>
      <c r="B63" s="8" t="s">
        <v>120</v>
      </c>
      <c r="C63" s="9" t="s">
        <v>121</v>
      </c>
    </row>
    <row r="64" ht="40.5" spans="1:3">
      <c r="A64" s="7">
        <v>62</v>
      </c>
      <c r="B64" s="8" t="s">
        <v>122</v>
      </c>
      <c r="C64" s="9" t="s">
        <v>123</v>
      </c>
    </row>
    <row r="65" ht="54" spans="1:3">
      <c r="A65" s="7">
        <v>63</v>
      </c>
      <c r="B65" s="8" t="s">
        <v>124</v>
      </c>
      <c r="C65" s="14" t="s">
        <v>78</v>
      </c>
    </row>
    <row r="66" ht="81" spans="1:3">
      <c r="A66" s="7">
        <v>64</v>
      </c>
      <c r="B66" s="8" t="s">
        <v>125</v>
      </c>
      <c r="C66" s="14" t="s">
        <v>126</v>
      </c>
    </row>
    <row r="67" ht="94.5" spans="1:4">
      <c r="A67" s="7">
        <v>65</v>
      </c>
      <c r="B67" s="8" t="s">
        <v>127</v>
      </c>
      <c r="C67" s="14" t="s">
        <v>128</v>
      </c>
      <c r="D67" s="16" t="str">
        <f>_xlfn.DISPIMG("ID_512D8528DCC747C1BF51A497CA8ECF14",1)</f>
        <v>=DISPIMG("ID_512D8528DCC747C1BF51A497CA8ECF14",1)</v>
      </c>
    </row>
    <row r="68" ht="40.5" spans="1:3">
      <c r="A68" s="7">
        <v>66</v>
      </c>
      <c r="B68" s="8" t="s">
        <v>129</v>
      </c>
      <c r="C68" s="14" t="s">
        <v>130</v>
      </c>
    </row>
    <row r="69" ht="54" spans="1:3">
      <c r="A69" s="7">
        <v>67</v>
      </c>
      <c r="B69" s="8" t="s">
        <v>131</v>
      </c>
      <c r="C69" s="8" t="s">
        <v>132</v>
      </c>
    </row>
    <row r="70" ht="40.5" spans="1:3">
      <c r="A70" s="7">
        <v>68</v>
      </c>
      <c r="B70" s="8" t="s">
        <v>133</v>
      </c>
      <c r="C70" s="14" t="s">
        <v>134</v>
      </c>
    </row>
    <row r="71" ht="67.5" spans="1:3">
      <c r="A71" s="7">
        <v>69</v>
      </c>
      <c r="B71" s="14" t="s">
        <v>135</v>
      </c>
      <c r="C71" s="14" t="s">
        <v>136</v>
      </c>
    </row>
  </sheetData>
  <autoFilter ref="A2:C71">
    <extLst/>
  </autoFilter>
  <mergeCells count="1">
    <mergeCell ref="A1:C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谢伊霖</dc:creator>
  <cp:lastModifiedBy>方雨萍</cp:lastModifiedBy>
  <dcterms:created xsi:type="dcterms:W3CDTF">2026-05-19T12:56:00Z</dcterms:created>
  <dcterms:modified xsi:type="dcterms:W3CDTF">2026-05-20T01:27:40Z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B1AB53086A894B06BA56CB59DE047677</vt:lpwstr>
  </property>
  <property fmtid="{D5CDD505-2E9C-101B-9397-08002B2CF9AE}" pid="3" name="KSOProductBuildVer">
    <vt:lpwstr>2052-11.8.2.12309</vt:lpwstr>
  </property>
</Properties>
</file>