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 tabRatio="931"/>
  </bookViews>
  <sheets>
    <sheet name="按专业汇总" sheetId="12" r:id="rId1"/>
    <sheet name="配电专业（班组、供电所）" sheetId="1" r:id="rId2"/>
    <sheet name="输电专业（运行、检修班组） " sheetId="3" r:id="rId3"/>
    <sheet name="变电专业（检修试验班组）  " sheetId="5" r:id="rId4"/>
    <sheet name="变电专业（运行班组）   " sheetId="6" r:id="rId5"/>
    <sheet name="系统专业（保护、通信、自动化班组）" sheetId="7" r:id="rId6"/>
    <sheet name="营销专业（计量、用检、服务班组）" sheetId="9" r:id="rId7"/>
    <sheet name="承包商施工作业班组" sheetId="10" r:id="rId8"/>
    <sheet name="Sheet1" sheetId="11" r:id="rId9"/>
    <sheet name="变电专业（班组）  " sheetId="4" state="hidden" r:id="rId10"/>
  </sheets>
  <definedNames>
    <definedName name="_xlnm._FilterDatabase" localSheetId="1" hidden="1">'配电专业（班组、供电所）'!$A$3:$I$27</definedName>
    <definedName name="_xlnm._FilterDatabase" localSheetId="2" hidden="1">'输电专业（运行、检修班组） '!$A$3:$I$27</definedName>
    <definedName name="_xlnm._FilterDatabase" localSheetId="3" hidden="1">'变电专业（检修试验班组）  '!$A$3:$I$26</definedName>
    <definedName name="_xlnm._FilterDatabase" localSheetId="4" hidden="1">'变电专业（运行班组）   '!$A$3:$I$25</definedName>
    <definedName name="_xlnm._FilterDatabase" localSheetId="5" hidden="1">'系统专业（保护、通信、自动化班组）'!$A$3:$I$25</definedName>
    <definedName name="_xlnm._FilterDatabase" localSheetId="6" hidden="1">'营销专业（计量、用检、服务班组）'!$A$3:$I$25</definedName>
    <definedName name="_xlnm._FilterDatabase" localSheetId="7" hidden="1">承包商施工作业班组!$A$3:$I$28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<sst xmlns="http://schemas.openxmlformats.org/spreadsheetml/2006/main" count="1439" uniqueCount="231">
  <si>
    <t>配电专业急救设施及药品配置参考标准（班组、供电所）</t>
  </si>
  <si>
    <t>专业类别</t>
  </si>
  <si>
    <t>小计</t>
  </si>
  <si>
    <t>序号</t>
  </si>
  <si>
    <t>分类</t>
  </si>
  <si>
    <t>药品或器材名称</t>
  </si>
  <si>
    <t>用途</t>
  </si>
  <si>
    <t>用法与用量</t>
  </si>
  <si>
    <t>使用注意事项</t>
  </si>
  <si>
    <t>配置标准</t>
  </si>
  <si>
    <t>备注</t>
  </si>
  <si>
    <t>配置要求</t>
  </si>
  <si>
    <t>配电专业</t>
  </si>
  <si>
    <t>输电专业</t>
  </si>
  <si>
    <t>变电（检修）</t>
  </si>
  <si>
    <t>变电（运行）</t>
  </si>
  <si>
    <t>系统专业</t>
  </si>
  <si>
    <t>营销专业</t>
  </si>
  <si>
    <t>承包商</t>
  </si>
  <si>
    <t>1</t>
  </si>
  <si>
    <t>消毒处置类</t>
  </si>
  <si>
    <t>碘伏消毒液</t>
  </si>
  <si>
    <t>皮肤、伤口消毒，替代酒精，刺激性更小。</t>
  </si>
  <si>
    <t>根据伤口大小使用</t>
  </si>
  <si>
    <t>1瓶</t>
  </si>
  <si>
    <t>1. 建立药品台账，标注所有药品有效期，使用说明与禁忌提示。
2.药品需每月定期检查，定点摆放，领取使用必须登记领取。
3.急救药品及设施仅作为应急处置、临时缓解为主；重伤、急病需第一时间送医。</t>
  </si>
  <si>
    <t>必配</t>
  </si>
  <si>
    <t>2</t>
  </si>
  <si>
    <t>医用酒精</t>
  </si>
  <si>
    <t>皮肤表面消毒</t>
  </si>
  <si>
    <t>3</t>
  </si>
  <si>
    <t>无菌生理盐水</t>
  </si>
  <si>
    <t>冲洗伤口、眼部异物、黏膜清洁。</t>
  </si>
  <si>
    <t>伤口包扎前消毒</t>
  </si>
  <si>
    <t>4</t>
  </si>
  <si>
    <t>外伤辅助类</t>
  </si>
  <si>
    <t>创可贴</t>
  </si>
  <si>
    <t>外用敷料，具有止血、护创作用。用于小创伤、擦伤等患处，有助于防止细菌和异物的侵入，加速伤口愈合。</t>
  </si>
  <si>
    <t>每次一片</t>
  </si>
  <si>
    <t>使用前清理伤口，避免污染，造成感染</t>
  </si>
  <si>
    <t>2盒</t>
  </si>
  <si>
    <t>5</t>
  </si>
  <si>
    <t>无菌纱布</t>
  </si>
  <si>
    <t>伤口护理或伴创使用。用来覆盖伤口。它既不像棉花一样有可能将棉丝留在伤口上，移开时，也不会牵动伤口。</t>
  </si>
  <si>
    <t>5包</t>
  </si>
  <si>
    <t>6</t>
  </si>
  <si>
    <t>棉签</t>
  </si>
  <si>
    <t>浅表擦伤、小创口包扎</t>
  </si>
  <si>
    <t>使用前清理伤口</t>
  </si>
  <si>
    <t>7</t>
  </si>
  <si>
    <t>医用性弹性绷带</t>
  </si>
  <si>
    <t>弹性绷带由纯绵或弹性无纺布与天然橡胶复合而成的材料经轴转、分切而成，供临床外固定及包扎时用，也可用于在运动中保护腕、踝等关节时用。</t>
  </si>
  <si>
    <t>根据包扎患处大小使用</t>
  </si>
  <si>
    <t>使用前检查伤口无异物</t>
  </si>
  <si>
    <t>2卷</t>
  </si>
  <si>
    <t>8</t>
  </si>
  <si>
    <t>医用胶布</t>
  </si>
  <si>
    <t>医用粘贴材料。纸胶布可以固定纱布，由于不刺激皮肤，适合一般人使用，氧化锌胶布则可以固定绷带。</t>
  </si>
  <si>
    <t>根据包扎伤口大小使用</t>
  </si>
  <si>
    <t>9</t>
  </si>
  <si>
    <t>止血带</t>
  </si>
  <si>
    <t>肢体出血、野外蛇虫咬伤出血时的应急止血。</t>
  </si>
  <si>
    <t>绑扎位置应在伤口的上方（近心端），并尽量靠近伤口</t>
  </si>
  <si>
    <t>上止血带要记好时间，冬天每隔半小时、夏天每隔1小时要放松l/2分钟，然后再绑起来。</t>
  </si>
  <si>
    <t>1卷</t>
  </si>
  <si>
    <t>10</t>
  </si>
  <si>
    <t>一次性乳胶手套</t>
  </si>
  <si>
    <t>防止施救者被感染。</t>
  </si>
  <si>
    <t>根据实际使用</t>
  </si>
  <si>
    <t>不能重复使用</t>
  </si>
  <si>
    <t>2副</t>
  </si>
  <si>
    <t>12</t>
  </si>
  <si>
    <t>蛇药片</t>
  </si>
  <si>
    <t>用以治疗蝮蛇、竹叶青等毒蛇咬伤，亦可治疗眼镜蛇、银环蛇、五步蛇等咬伤。有较好的清热解毒、消肿止痛、活血化瘀之功效，可用来治疗其他原因引起的红肿疼痛，如痄腮、带状疱疹、猫狗抓咬伤、蜂蜇伤等。</t>
  </si>
  <si>
    <t>口服：第一次口服20片，6小时后续服10片。
外敷：取蛇药片6～8片研碎，加冷开水约10毫升调成糊状，涂搽患处，30分钟左右1次。每日涂药4～10次，一般用药2～5日可治愈</t>
  </si>
  <si>
    <t>注意用药间隔时间，服药后紧急送往医院，并告知服药时间</t>
  </si>
  <si>
    <t>1盒</t>
  </si>
  <si>
    <t>18</t>
  </si>
  <si>
    <t>血压仪</t>
  </si>
  <si>
    <t>检测收缩压、舒张压，判断血压是否正常、偏高或偏低。</t>
  </si>
  <si>
    <t>无</t>
  </si>
  <si>
    <t>1台</t>
  </si>
  <si>
    <t>20</t>
  </si>
  <si>
    <t>防暑提神类</t>
  </si>
  <si>
    <r>
      <rPr>
        <sz val="10.5"/>
        <color rgb="FFFF0000"/>
        <rFont val="微软雅黑"/>
        <charset val="134"/>
      </rPr>
      <t>风油精</t>
    </r>
    <r>
      <rPr>
        <sz val="10.5"/>
        <rFont val="微软雅黑"/>
        <charset val="134"/>
      </rPr>
      <t>/清凉油</t>
    </r>
  </si>
  <si>
    <t>防暑提神、蚊虫叮咬、头晕犯困。</t>
  </si>
  <si>
    <t>搽于患处</t>
  </si>
  <si>
    <t>切勿触及眼睛、口腔等黏膜，皮肤破损处忌用</t>
  </si>
  <si>
    <t>2瓶</t>
  </si>
  <si>
    <t>防蚊虫喷雾（暂无）</t>
  </si>
  <si>
    <t>23</t>
  </si>
  <si>
    <t>急救处置类</t>
  </si>
  <si>
    <t>葡萄糖口服液</t>
  </si>
  <si>
    <t>低血糖、体力透支、晕厥乏力补充能量。</t>
  </si>
  <si>
    <t>口服</t>
  </si>
  <si>
    <t>/</t>
  </si>
  <si>
    <t>3盒</t>
  </si>
  <si>
    <t>24</t>
  </si>
  <si>
    <t>速效救心丸
（处方药）</t>
  </si>
  <si>
    <t>突发胸闷、心肌不适、心绞痛胸闷憋气、心前区刺痛。</t>
  </si>
  <si>
    <t>心绞痛突发急救：舌下含服10～15丸；5分钟不缓解可再加服，仍无效立刻就医（警惕心梗）
必须舌下含化：舌下血管吸收快，起效2～5分钟；温水吞服起效很慢，不能急救。</t>
  </si>
  <si>
    <t xml:space="preserve">低血压、重度心衰、过敏者禁用
重要提醒：服药胸痛持续＞15分钟不缓解，伴大汗、左肩放射痛、濒死感，立即拨打120，疑似急性心梗。
</t>
  </si>
  <si>
    <t>注意事项：1、按照本配置标准及配置要求，必配/选配的药品及设施需求数量应减去已有且处于有效期内的数量，禁止重复配置，杜绝出现浪费现象；2、本表的填报人原则上是今后本班组的急救药品管理人员；</t>
  </si>
  <si>
    <t>预算价格：49998.3元</t>
  </si>
  <si>
    <t>单位名称</t>
  </si>
  <si>
    <t>玉屏局</t>
  </si>
  <si>
    <t>万山局</t>
  </si>
  <si>
    <t>石阡局</t>
  </si>
  <si>
    <t>松桃局</t>
  </si>
  <si>
    <t>德江局</t>
  </si>
  <si>
    <t>思南局</t>
  </si>
  <si>
    <t>江口局</t>
  </si>
  <si>
    <t>印江局</t>
  </si>
  <si>
    <t>沿河局</t>
  </si>
  <si>
    <t>碧江局</t>
  </si>
  <si>
    <t>11</t>
  </si>
  <si>
    <t>外伤处置类</t>
  </si>
  <si>
    <t>云南白药气雾剂</t>
  </si>
  <si>
    <t>活血散瘀，消肿止痛。用于跌打损伤，瘀血肿痛。</t>
  </si>
  <si>
    <t>切勿触及眼睛、口腔等黏膜，皮肤破损处慎用、酒精过敏者禁用。</t>
  </si>
  <si>
    <t>选配</t>
  </si>
  <si>
    <t>13</t>
  </si>
  <si>
    <t>烫伤膏</t>
  </si>
  <si>
    <t>清热解毒，消肿止痛。用于轻度水、火烫伤。</t>
  </si>
  <si>
    <t>切勿触及眼睛、口腔等黏膜，</t>
  </si>
  <si>
    <t>14</t>
  </si>
  <si>
    <t>辅助设施类</t>
  </si>
  <si>
    <t>急救药箱</t>
  </si>
  <si>
    <t>用于药品存储。</t>
  </si>
  <si>
    <t>1个</t>
  </si>
  <si>
    <t>15</t>
  </si>
  <si>
    <t>镊子</t>
  </si>
  <si>
    <t>夹持物品、药品。</t>
  </si>
  <si>
    <t>使用前后进行消毒</t>
  </si>
  <si>
    <t>1把</t>
  </si>
  <si>
    <t>16</t>
  </si>
  <si>
    <t>剪刀</t>
  </si>
  <si>
    <t>可用来剪开胶布或绷带。必要时，也可用来剪开衣物。钳子可代替双手持敷料，或者钳去伤口上的污物等。</t>
  </si>
  <si>
    <t>17</t>
  </si>
  <si>
    <t>电子体温计</t>
  </si>
  <si>
    <t>快速无创测量人体体温，筛查发热情况。</t>
  </si>
  <si>
    <t>数值参考：额温正常参考：36.0℃–37.3℃；≥37.4℃判定为发热</t>
  </si>
  <si>
    <t>1支</t>
  </si>
  <si>
    <t>19</t>
  </si>
  <si>
    <t>血氧仪</t>
  </si>
  <si>
    <t>检测血氧含量</t>
  </si>
  <si>
    <t>21</t>
  </si>
  <si>
    <t>龙虎人丹</t>
  </si>
  <si>
    <t>用于高温闷热引发的头晕、头昏、胸闷、恶心、乏力，也可缓解晕车、水土不服。</t>
  </si>
  <si>
    <t>服药期间忌辛辣、生冷食物</t>
  </si>
  <si>
    <t>22</t>
  </si>
  <si>
    <t>防护缓解类</t>
  </si>
  <si>
    <t>扶他林软膏</t>
  </si>
  <si>
    <t>外用消炎止痛：缓解巡检走路劳损、腰背劳损、关节酸痛、肌肉拉伤、扭伤挫伤、腱鞘炎、肩周炎。</t>
  </si>
  <si>
    <t>外用，劳损处薄薄涂抹，涂完轻柔按摩促进吸收。</t>
  </si>
  <si>
    <t>1.避开眼口鼻、破皮、破溃伤口、湿疹不能
2.有过敏、哮喘病史慎用</t>
  </si>
  <si>
    <t>输电专业急救设施及药品配置参考标准（班组、供电所）</t>
  </si>
  <si>
    <t>班组名称：                                                                  班组隶属上一级四级单位名称：                                                            填报人及联系电话（手机长号）：</t>
  </si>
  <si>
    <t>需求数量
（只填数字）</t>
  </si>
  <si>
    <t>活血散瘀，消肿止痛。用于跌打损伤，瘀血肿痛，肌肉酸痛及风湿疼痛。</t>
  </si>
  <si>
    <t>风油精/清凉油</t>
  </si>
  <si>
    <t>变电专业急救设施及药品配置参考标准（检修试验班组）</t>
  </si>
  <si>
    <t xml:space="preserve">
需求数量
（只填数字）</t>
  </si>
  <si>
    <t>碳酸氢钠溶液
（外用）</t>
  </si>
  <si>
    <t>油务化验、绝缘油试验、化学试剂使用（硫酸、硝酸等强酸），酸碱溅洒急救</t>
  </si>
  <si>
    <t>皮肤灼伤急救（强酸溅肤首选）：硫酸、盐酸等酸液泼洒皮肤，大量流水冲后外涂/湿敷中和酸。</t>
  </si>
  <si>
    <t>不能入眼原液，眼部灼伤只用大量清水冲洗</t>
  </si>
  <si>
    <t>变电专业（运行班组）急救设施及药品配置参考标准（按变电站配置）</t>
  </si>
  <si>
    <t>常用辅助设施</t>
  </si>
  <si>
    <t>低血压、重度心衰、过敏者禁用
重要提醒：服药胸痛持续＞15分钟不缓解，伴大汗、左肩放射痛、濒死感，立即拨打120，疑似急性心梗。</t>
  </si>
  <si>
    <t>系统专业急救设施及药品配置参考标准（保护、通信、自动化班组）</t>
  </si>
  <si>
    <t>2包</t>
  </si>
  <si>
    <t>营销专业急救设施及药品配置参考标准（计量、用检、服务班组）</t>
  </si>
  <si>
    <t>供电服务中心</t>
  </si>
  <si>
    <t>承包商施工作业班组急救设施及药品配置参考标准（按施工项目部）</t>
  </si>
  <si>
    <t>项目中心</t>
  </si>
  <si>
    <t>野外山林作业防蚊虫、蜱虫叮咬。</t>
  </si>
  <si>
    <t>喷手心再涂抹裸露皮肤（颈、手腕、脸部）；喷工装外部</t>
  </si>
  <si>
    <t>避开眼口鼻涂抹、作业后肥皂清洗皮肤</t>
  </si>
  <si>
    <t>AED（自动体外除颤器）</t>
  </si>
  <si>
    <t>用于心脏骤停、室颤/室速急救，通过电击恢复心脏正常节律，大幅提升猝死存活率，非专业人员也可操作。</t>
  </si>
  <si>
    <t>1. 评估环境：确认现场安全，轻拍呼唤患者，判断无意识、无呼吸/仅有濒死喘息。
2. 立即呼救：让人拨打120、取来AED，同时持续心肺复苏（CPR）。
3. 开机：打开AED，跟随语音提示操作。
4. 贴电极片：解开患者上衣、擦干胸部皮肤一片贴右上胸（锁骨下方），一片贴左乳头外侧腋下。
5. 分析心律：所有人远离患者，勿触碰，等待设备自动分析。
6. 实施电击：语音提示建议电击时，再次确认无人接触，按下电击键。
7. 循环急救：电击完成后，立刻继续CPR，反复循环，直到急救人员到场。</t>
  </si>
  <si>
    <t>1. 使用前提：仅用于无意识、无有效呼吸的心脏骤停者，清醒、有心跳者禁用。
2. 环境禁忌：患者身处水中、淋雨、潮湿地面先转移擦干，避开易燃易爆环境。
3. 身体细节；胸部有药物贴片、起搏器/除颤器：避开装置位置（间隔≥2.5cm），不要撕贴片。</t>
  </si>
  <si>
    <t>1台（选配）</t>
  </si>
  <si>
    <t>输电专业急救设施及药品配置说明（班组）</t>
  </si>
  <si>
    <t>1 </t>
  </si>
  <si>
    <t>消毒类</t>
  </si>
  <si>
    <r>
      <rPr>
        <sz val="10.5"/>
        <color theme="1"/>
        <rFont val="Times New Roman"/>
        <charset val="134"/>
      </rPr>
      <t>1</t>
    </r>
    <r>
      <rPr>
        <sz val="10.5"/>
        <color theme="1"/>
        <rFont val="宋体"/>
        <charset val="134"/>
      </rPr>
      <t>瓶</t>
    </r>
  </si>
  <si>
    <t>2 </t>
  </si>
  <si>
    <r>
      <rPr>
        <sz val="10.5"/>
        <color rgb="FF000000"/>
        <rFont val="宋体"/>
        <charset val="134"/>
      </rPr>
      <t>医用酒精（</t>
    </r>
    <r>
      <rPr>
        <sz val="10.5"/>
        <color rgb="FF000000"/>
        <rFont val="Times New Roman"/>
        <charset val="134"/>
      </rPr>
      <t>75%</t>
    </r>
    <r>
      <rPr>
        <sz val="10.5"/>
        <color rgb="FF000000"/>
        <rFont val="宋体"/>
        <charset val="134"/>
      </rPr>
      <t>）</t>
    </r>
  </si>
  <si>
    <t>3 </t>
  </si>
  <si>
    <r>
      <rPr>
        <sz val="10.5"/>
        <color rgb="FF000000"/>
        <rFont val="Times New Roman"/>
        <charset val="134"/>
      </rPr>
      <t>1</t>
    </r>
    <r>
      <rPr>
        <sz val="10.5"/>
        <color rgb="FF000000"/>
        <rFont val="宋体"/>
        <charset val="134"/>
      </rPr>
      <t>瓶</t>
    </r>
  </si>
  <si>
    <t>4 </t>
  </si>
  <si>
    <r>
      <rPr>
        <sz val="10.5"/>
        <color theme="1"/>
        <rFont val="Times New Roman"/>
        <charset val="134"/>
      </rPr>
      <t>2</t>
    </r>
    <r>
      <rPr>
        <sz val="10.5"/>
        <color theme="1"/>
        <rFont val="宋体"/>
        <charset val="134"/>
      </rPr>
      <t>盒</t>
    </r>
  </si>
  <si>
    <t>5 </t>
  </si>
  <si>
    <r>
      <rPr>
        <sz val="10.5"/>
        <color rgb="FF000000"/>
        <rFont val="宋体"/>
        <charset val="134"/>
      </rPr>
      <t>伤口护理或伴创使用。</t>
    </r>
    <r>
      <rPr>
        <sz val="10.5"/>
        <color rgb="FF000000"/>
        <rFont val="宋体"/>
        <charset val="134"/>
      </rPr>
      <t>用来覆盖伤口。它既不像棉花一样有可能将棉丝留在伤口上，移开时，也不会牵动伤口。</t>
    </r>
  </si>
  <si>
    <r>
      <rPr>
        <sz val="10.5"/>
        <color theme="1"/>
        <rFont val="Times New Roman"/>
        <charset val="134"/>
      </rPr>
      <t>2</t>
    </r>
    <r>
      <rPr>
        <sz val="10.5"/>
        <color theme="1"/>
        <rFont val="宋体"/>
        <charset val="134"/>
      </rPr>
      <t>包</t>
    </r>
  </si>
  <si>
    <t>6 </t>
  </si>
  <si>
    <t>7 </t>
  </si>
  <si>
    <r>
      <rPr>
        <sz val="10.5"/>
        <color rgb="FF000000"/>
        <rFont val="Verdana"/>
        <charset val="134"/>
      </rPr>
      <t>2</t>
    </r>
    <r>
      <rPr>
        <sz val="10.5"/>
        <color rgb="FF000000"/>
        <rFont val="宋体"/>
        <charset val="134"/>
      </rPr>
      <t>卷</t>
    </r>
  </si>
  <si>
    <t>8 </t>
  </si>
  <si>
    <r>
      <rPr>
        <sz val="10.5"/>
        <color rgb="FF000000"/>
        <rFont val="宋体"/>
        <charset val="134"/>
      </rPr>
      <t>医用粘贴材料。</t>
    </r>
    <r>
      <rPr>
        <sz val="10.5"/>
        <color rgb="FF000000"/>
        <rFont val="宋体"/>
        <charset val="134"/>
      </rPr>
      <t>纸胶布可以固定纱布，由于不刺激皮肤，适合一般人使用，氧化锌胶布则可以固定绷带。</t>
    </r>
  </si>
  <si>
    <t>9 </t>
  </si>
  <si>
    <r>
      <rPr>
        <sz val="10.5"/>
        <color rgb="FF000000"/>
        <rFont val="宋体"/>
        <charset val="134"/>
      </rPr>
      <t>上止血带要记好时间，冬天每隔半小时、夏天每隔</t>
    </r>
    <r>
      <rPr>
        <sz val="10.5"/>
        <color rgb="FF000000"/>
        <rFont val="Times New Roman"/>
        <charset val="134"/>
      </rPr>
      <t>1</t>
    </r>
    <r>
      <rPr>
        <sz val="10.5"/>
        <color rgb="FF000000"/>
        <rFont val="宋体"/>
        <charset val="134"/>
      </rPr>
      <t>小时要放松</t>
    </r>
    <r>
      <rPr>
        <sz val="10.5"/>
        <color rgb="FF000000"/>
        <rFont val="Times New Roman"/>
        <charset val="134"/>
      </rPr>
      <t>l/2</t>
    </r>
    <r>
      <rPr>
        <sz val="10.5"/>
        <color rgb="FF000000"/>
        <rFont val="宋体"/>
        <charset val="134"/>
      </rPr>
      <t>分钟，然后再绑起来。</t>
    </r>
  </si>
  <si>
    <r>
      <rPr>
        <sz val="10.5"/>
        <color rgb="FF000000"/>
        <rFont val="Times New Roman"/>
        <charset val="134"/>
      </rPr>
      <t>1</t>
    </r>
    <r>
      <rPr>
        <sz val="10.5"/>
        <color rgb="FF000000"/>
        <rFont val="宋体"/>
        <charset val="134"/>
      </rPr>
      <t>卷</t>
    </r>
  </si>
  <si>
    <t>10 </t>
  </si>
  <si>
    <r>
      <rPr>
        <sz val="10.5"/>
        <color rgb="FF000000"/>
        <rFont val="Times New Roman"/>
        <charset val="134"/>
      </rPr>
      <t>2</t>
    </r>
    <r>
      <rPr>
        <sz val="10.5"/>
        <color rgb="FF000000"/>
        <rFont val="宋体"/>
        <charset val="134"/>
      </rPr>
      <t>包</t>
    </r>
  </si>
  <si>
    <t>11 </t>
  </si>
  <si>
    <r>
      <rPr>
        <sz val="10.5"/>
        <color theme="1"/>
        <rFont val="宋体"/>
        <charset val="134"/>
      </rPr>
      <t>切勿触及眼睛、口腔等黏膜，皮肤破损处慎用</t>
    </r>
    <r>
      <rPr>
        <sz val="10.5"/>
        <color rgb="FF000000"/>
        <rFont val="宋体"/>
        <charset val="134"/>
      </rPr>
      <t>、酒精过敏者禁用。</t>
    </r>
  </si>
  <si>
    <t>12 </t>
  </si>
  <si>
    <r>
      <rPr>
        <sz val="10.5"/>
        <color theme="1"/>
        <rFont val="Times New Roman"/>
        <charset val="134"/>
      </rPr>
      <t>1</t>
    </r>
    <r>
      <rPr>
        <sz val="10.5"/>
        <color theme="1"/>
        <rFont val="宋体"/>
        <charset val="134"/>
      </rPr>
      <t>盒</t>
    </r>
  </si>
  <si>
    <t>13 </t>
  </si>
  <si>
    <t>14 </t>
  </si>
  <si>
    <r>
      <rPr>
        <sz val="10.5"/>
        <color rgb="FF000000"/>
        <rFont val="Verdana"/>
        <charset val="134"/>
      </rPr>
      <t>1</t>
    </r>
    <r>
      <rPr>
        <sz val="10.5"/>
        <color rgb="FF000000"/>
        <rFont val="宋体"/>
        <charset val="134"/>
      </rPr>
      <t>个</t>
    </r>
  </si>
  <si>
    <t>15 </t>
  </si>
  <si>
    <t>镊子（塑料）</t>
  </si>
  <si>
    <r>
      <rPr>
        <sz val="10.5"/>
        <color rgb="FF000000"/>
        <rFont val="Verdana"/>
        <charset val="134"/>
      </rPr>
      <t>1</t>
    </r>
    <r>
      <rPr>
        <sz val="10.5"/>
        <color rgb="FF000000"/>
        <rFont val="宋体"/>
        <charset val="134"/>
      </rPr>
      <t>把</t>
    </r>
  </si>
  <si>
    <t>16 </t>
  </si>
  <si>
    <t>18 </t>
  </si>
  <si>
    <r>
      <rPr>
        <sz val="10.5"/>
        <color rgb="FF000000"/>
        <rFont val="Times New Roman"/>
        <charset val="134"/>
      </rPr>
      <t>1</t>
    </r>
    <r>
      <rPr>
        <sz val="10.5"/>
        <color rgb="FF000000"/>
        <rFont val="宋体"/>
        <charset val="134"/>
      </rPr>
      <t>支</t>
    </r>
  </si>
  <si>
    <t>20 </t>
  </si>
  <si>
    <r>
      <rPr>
        <sz val="10.5"/>
        <color rgb="FF000000"/>
        <rFont val="Times New Roman"/>
        <charset val="134"/>
      </rPr>
      <t>1</t>
    </r>
    <r>
      <rPr>
        <sz val="10.5"/>
        <color rgb="FF000000"/>
        <rFont val="宋体"/>
        <charset val="134"/>
      </rPr>
      <t>台</t>
    </r>
  </si>
  <si>
    <t>21 </t>
  </si>
  <si>
    <t>防暑类</t>
  </si>
  <si>
    <r>
      <rPr>
        <sz val="10.5"/>
        <color rgb="FF000000"/>
        <rFont val="宋体"/>
        <charset val="134"/>
      </rPr>
      <t>风油精</t>
    </r>
    <r>
      <rPr>
        <sz val="10.5"/>
        <color rgb="FF000000"/>
        <rFont val="Times New Roman"/>
        <charset val="134"/>
      </rPr>
      <t>/</t>
    </r>
    <r>
      <rPr>
        <sz val="10.5"/>
        <color rgb="FF000000"/>
        <rFont val="宋体"/>
        <charset val="134"/>
      </rPr>
      <t>清凉油</t>
    </r>
  </si>
  <si>
    <r>
      <rPr>
        <sz val="10.5"/>
        <color theme="1"/>
        <rFont val="Times New Roman"/>
        <charset val="134"/>
      </rPr>
      <t>2</t>
    </r>
    <r>
      <rPr>
        <sz val="10.5"/>
        <color theme="1"/>
        <rFont val="宋体"/>
        <charset val="134"/>
      </rPr>
      <t>瓶</t>
    </r>
  </si>
  <si>
    <t>22 </t>
  </si>
  <si>
    <t>人丹（无酒精，可放心驾车）</t>
  </si>
  <si>
    <r>
      <rPr>
        <sz val="10.5"/>
        <color theme="1"/>
        <rFont val="Times New Roman"/>
        <charset val="134"/>
      </rPr>
      <t>3</t>
    </r>
    <r>
      <rPr>
        <sz val="10.5"/>
        <color theme="1"/>
        <rFont val="宋体"/>
        <charset val="134"/>
      </rPr>
      <t>盒</t>
    </r>
  </si>
  <si>
    <t>23 </t>
  </si>
  <si>
    <t>24 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</si>
</sst>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5">
    <font>
      <sz val="11"/>
      <color theme="1"/>
      <name val="宋体"/>
      <charset val="134"/>
      <scheme val="minor"/>
    </font>
    <font>
      <sz val="16"/>
      <color rgb="FF000000"/>
      <name val="黑体"/>
      <charset val="134"/>
    </font>
    <font>
      <b/>
      <sz val="12"/>
      <color rgb="FF000000"/>
      <name val="宋体"/>
      <charset val="134"/>
    </font>
    <font>
      <sz val="10.5"/>
      <color rgb="FF000000"/>
      <name val="Times New Roman"/>
      <charset val="134"/>
    </font>
    <font>
      <sz val="10.5"/>
      <color rgb="FF000000"/>
      <name val="宋体"/>
      <charset val="134"/>
    </font>
    <font>
      <sz val="10.5"/>
      <color theme="1"/>
      <name val="宋体"/>
      <charset val="134"/>
    </font>
    <font>
      <sz val="10.5"/>
      <color theme="1"/>
      <name val="Times New Roman"/>
      <charset val="134"/>
    </font>
    <font>
      <sz val="10.5"/>
      <color rgb="FF000000"/>
      <name val="Verdana"/>
      <charset val="134"/>
    </font>
    <font>
      <sz val="11"/>
      <name val="宋体"/>
      <charset val="134"/>
      <scheme val="minor"/>
    </font>
    <font>
      <b/>
      <sz val="16"/>
      <name val="微软雅黑"/>
      <charset val="134"/>
    </font>
    <font>
      <b/>
      <sz val="12"/>
      <name val="微软雅黑"/>
      <charset val="134"/>
    </font>
    <font>
      <sz val="10.5"/>
      <name val="微软雅黑"/>
      <charset val="134"/>
    </font>
    <font>
      <sz val="11"/>
      <name val="微软雅黑"/>
      <charset val="134"/>
    </font>
    <font>
      <b/>
      <sz val="11"/>
      <color rgb="FF0070C0"/>
      <name val="宋体"/>
      <charset val="134"/>
      <scheme val="minor"/>
    </font>
    <font>
      <b/>
      <sz val="11"/>
      <name val="微软雅黑"/>
      <charset val="134"/>
    </font>
    <font>
      <sz val="10.5"/>
      <color rgb="FFFF0000"/>
      <name val="微软雅黑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0" fillId="3" borderId="10" applyNumberFormat="0" applyFon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4" borderId="13" applyNumberFormat="0" applyAlignment="0" applyProtection="0">
      <alignment vertical="center"/>
    </xf>
    <xf numFmtId="0" fontId="25" fillId="5" borderId="14" applyNumberFormat="0" applyAlignment="0" applyProtection="0">
      <alignment vertical="center"/>
    </xf>
    <xf numFmtId="0" fontId="26" fillId="5" borderId="13" applyNumberFormat="0" applyAlignment="0" applyProtection="0">
      <alignment vertical="center"/>
    </xf>
    <xf numFmtId="0" fontId="27" fillId="6" borderId="15" applyNumberFormat="0" applyAlignment="0" applyProtection="0">
      <alignment vertical="center"/>
    </xf>
    <xf numFmtId="0" fontId="28" fillId="0" borderId="16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30" fillId="7" borderId="0" applyNumberFormat="0" applyBorder="0" applyAlignment="0" applyProtection="0">
      <alignment vertical="center"/>
    </xf>
    <xf numFmtId="0" fontId="31" fillId="8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3" fillId="10" borderId="0" applyNumberFormat="0" applyBorder="0" applyAlignment="0" applyProtection="0">
      <alignment vertical="center"/>
    </xf>
    <xf numFmtId="0" fontId="34" fillId="11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14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6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33" fillId="18" borderId="0" applyNumberFormat="0" applyBorder="0" applyAlignment="0" applyProtection="0">
      <alignment vertical="center"/>
    </xf>
    <xf numFmtId="0" fontId="34" fillId="19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3" fillId="21" borderId="0" applyNumberFormat="0" applyBorder="0" applyAlignment="0" applyProtection="0">
      <alignment vertical="center"/>
    </xf>
    <xf numFmtId="0" fontId="33" fillId="22" borderId="0" applyNumberFormat="0" applyBorder="0" applyAlignment="0" applyProtection="0">
      <alignment vertical="center"/>
    </xf>
    <xf numFmtId="0" fontId="34" fillId="23" borderId="0" applyNumberFormat="0" applyBorder="0" applyAlignment="0" applyProtection="0">
      <alignment vertical="center"/>
    </xf>
    <xf numFmtId="0" fontId="34" fillId="24" borderId="0" applyNumberFormat="0" applyBorder="0" applyAlignment="0" applyProtection="0">
      <alignment vertical="center"/>
    </xf>
    <xf numFmtId="0" fontId="33" fillId="25" borderId="0" applyNumberFormat="0" applyBorder="0" applyAlignment="0" applyProtection="0">
      <alignment vertical="center"/>
    </xf>
    <xf numFmtId="0" fontId="33" fillId="26" borderId="0" applyNumberFormat="0" applyBorder="0" applyAlignment="0" applyProtection="0">
      <alignment vertical="center"/>
    </xf>
    <xf numFmtId="0" fontId="34" fillId="27" borderId="0" applyNumberFormat="0" applyBorder="0" applyAlignment="0" applyProtection="0">
      <alignment vertical="center"/>
    </xf>
    <xf numFmtId="0" fontId="34" fillId="28" borderId="0" applyNumberFormat="0" applyBorder="0" applyAlignment="0" applyProtection="0">
      <alignment vertical="center"/>
    </xf>
    <xf numFmtId="0" fontId="33" fillId="29" borderId="0" applyNumberFormat="0" applyBorder="0" applyAlignment="0" applyProtection="0">
      <alignment vertical="center"/>
    </xf>
    <xf numFmtId="0" fontId="33" fillId="30" borderId="0" applyNumberFormat="0" applyBorder="0" applyAlignment="0" applyProtection="0">
      <alignment vertical="center"/>
    </xf>
    <xf numFmtId="0" fontId="34" fillId="31" borderId="0" applyNumberFormat="0" applyBorder="0" applyAlignment="0" applyProtection="0">
      <alignment vertical="center"/>
    </xf>
    <xf numFmtId="0" fontId="34" fillId="32" borderId="0" applyNumberFormat="0" applyBorder="0" applyAlignment="0" applyProtection="0">
      <alignment vertical="center"/>
    </xf>
    <xf numFmtId="0" fontId="33" fillId="33" borderId="0" applyNumberFormat="0" applyBorder="0" applyAlignment="0" applyProtection="0">
      <alignment vertical="center"/>
    </xf>
  </cellStyleXfs>
  <cellXfs count="85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justify" vertical="center" wrapText="1"/>
    </xf>
    <xf numFmtId="0" fontId="5" fillId="0" borderId="1" xfId="0" applyFont="1" applyBorder="1" applyAlignment="1">
      <alignment horizontal="justify" vertical="center" wrapText="1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8" fillId="0" borderId="0" xfId="0" applyFont="1">
      <alignment vertical="center"/>
    </xf>
    <xf numFmtId="0" fontId="9" fillId="0" borderId="1" xfId="0" applyFont="1" applyBorder="1" applyAlignment="1">
      <alignment horizontal="center" vertical="center"/>
    </xf>
    <xf numFmtId="0" fontId="10" fillId="2" borderId="1" xfId="0" applyFont="1" applyFill="1" applyBorder="1" applyAlignment="1">
      <alignment horizontal="left" vertical="center" wrapText="1"/>
    </xf>
    <xf numFmtId="0" fontId="10" fillId="0" borderId="1" xfId="0" applyFont="1" applyBorder="1" applyAlignment="1">
      <alignment horizontal="center" vertical="center" wrapText="1"/>
    </xf>
    <xf numFmtId="0" fontId="11" fillId="0" borderId="1" xfId="0" applyNumberFormat="1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justify" vertical="center" wrapText="1"/>
    </xf>
    <xf numFmtId="0" fontId="12" fillId="0" borderId="1" xfId="0" applyFont="1" applyBorder="1" applyAlignment="1">
      <alignment horizontal="left" vertical="center" wrapText="1"/>
    </xf>
    <xf numFmtId="0" fontId="11" fillId="0" borderId="1" xfId="0" applyFont="1" applyBorder="1" applyAlignment="1">
      <alignment horizontal="left" vertical="center" wrapText="1"/>
    </xf>
    <xf numFmtId="0" fontId="12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0" fontId="8" fillId="2" borderId="4" xfId="0" applyFont="1" applyFill="1" applyBorder="1" applyAlignment="1">
      <alignment horizontal="left" vertical="center"/>
    </xf>
    <xf numFmtId="0" fontId="8" fillId="2" borderId="5" xfId="0" applyFont="1" applyFill="1" applyBorder="1" applyAlignment="1">
      <alignment horizontal="left" vertical="center"/>
    </xf>
    <xf numFmtId="0" fontId="10" fillId="2" borderId="2" xfId="0" applyFont="1" applyFill="1" applyBorder="1" applyAlignment="1">
      <alignment horizontal="left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>
      <alignment vertical="center"/>
    </xf>
    <xf numFmtId="0" fontId="8" fillId="2" borderId="3" xfId="0" applyFont="1" applyFill="1" applyBorder="1" applyAlignment="1">
      <alignment horizontal="center" vertical="center"/>
    </xf>
    <xf numFmtId="0" fontId="8" fillId="0" borderId="1" xfId="0" applyFont="1" applyBorder="1">
      <alignment vertical="center"/>
    </xf>
    <xf numFmtId="0" fontId="13" fillId="0" borderId="0" xfId="0" applyFont="1">
      <alignment vertical="center"/>
    </xf>
    <xf numFmtId="0" fontId="8" fillId="2" borderId="1" xfId="0" applyFont="1" applyFill="1" applyBorder="1" applyAlignment="1">
      <alignment horizontal="center" vertical="center"/>
    </xf>
    <xf numFmtId="0" fontId="8" fillId="2" borderId="6" xfId="0" applyFont="1" applyFill="1" applyBorder="1" applyAlignment="1">
      <alignment horizontal="left" vertical="center"/>
    </xf>
    <xf numFmtId="0" fontId="8" fillId="2" borderId="0" xfId="0" applyFont="1" applyFill="1">
      <alignment vertical="center"/>
    </xf>
    <xf numFmtId="0" fontId="9" fillId="0" borderId="0" xfId="0" applyFont="1" applyAlignment="1">
      <alignment horizontal="center" vertical="center"/>
    </xf>
    <xf numFmtId="0" fontId="10" fillId="2" borderId="4" xfId="0" applyFont="1" applyFill="1" applyBorder="1" applyAlignment="1">
      <alignment horizontal="center" vertical="center" wrapText="1"/>
    </xf>
    <xf numFmtId="0" fontId="10" fillId="2" borderId="5" xfId="0" applyFont="1" applyFill="1" applyBorder="1" applyAlignment="1">
      <alignment horizontal="center" vertical="center" wrapText="1"/>
    </xf>
    <xf numFmtId="0" fontId="11" fillId="2" borderId="1" xfId="0" applyNumberFormat="1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left" vertical="center" wrapText="1"/>
    </xf>
    <xf numFmtId="0" fontId="12" fillId="2" borderId="1" xfId="0" applyFont="1" applyFill="1" applyBorder="1" applyAlignment="1">
      <alignment horizontal="left" vertical="center" wrapText="1"/>
    </xf>
    <xf numFmtId="0" fontId="10" fillId="2" borderId="6" xfId="0" applyFont="1" applyFill="1" applyBorder="1" applyAlignment="1">
      <alignment horizontal="center" vertical="center" wrapText="1"/>
    </xf>
    <xf numFmtId="0" fontId="10" fillId="2" borderId="7" xfId="0" applyFont="1" applyFill="1" applyBorder="1" applyAlignment="1">
      <alignment horizontal="center" vertical="center" wrapText="1"/>
    </xf>
    <xf numFmtId="0" fontId="8" fillId="2" borderId="7" xfId="0" applyFont="1" applyFill="1" applyBorder="1">
      <alignment vertical="center"/>
    </xf>
    <xf numFmtId="0" fontId="12" fillId="0" borderId="1" xfId="0" applyFont="1" applyFill="1" applyBorder="1" applyAlignment="1">
      <alignment horizontal="center" vertical="center"/>
    </xf>
    <xf numFmtId="0" fontId="8" fillId="0" borderId="1" xfId="0" applyFont="1" applyFill="1" applyBorder="1">
      <alignment vertical="center"/>
    </xf>
    <xf numFmtId="0" fontId="8" fillId="0" borderId="1" xfId="0" applyFont="1" applyFill="1" applyBorder="1" applyAlignment="1">
      <alignment horizontal="center" vertical="center"/>
    </xf>
    <xf numFmtId="0" fontId="12" fillId="2" borderId="1" xfId="0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left" vertical="center"/>
    </xf>
    <xf numFmtId="0" fontId="8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13" fillId="0" borderId="1" xfId="0" applyFont="1" applyFill="1" applyBorder="1">
      <alignment vertical="center"/>
    </xf>
    <xf numFmtId="0" fontId="13" fillId="2" borderId="1" xfId="0" applyFont="1" applyFill="1" applyBorder="1">
      <alignment vertical="center"/>
    </xf>
    <xf numFmtId="0" fontId="9" fillId="0" borderId="4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12" fillId="0" borderId="0" xfId="0" applyFont="1">
      <alignment vertical="center"/>
    </xf>
    <xf numFmtId="0" fontId="12" fillId="0" borderId="0" xfId="0" applyFont="1" applyAlignment="1">
      <alignment horizontal="center" vertical="center"/>
    </xf>
    <xf numFmtId="0" fontId="8" fillId="2" borderId="6" xfId="0" applyFont="1" applyFill="1" applyBorder="1" applyAlignment="1">
      <alignment horizontal="center" vertical="center"/>
    </xf>
    <xf numFmtId="0" fontId="10" fillId="2" borderId="4" xfId="0" applyFont="1" applyFill="1" applyBorder="1" applyAlignment="1">
      <alignment horizontal="left" vertical="center" wrapText="1"/>
    </xf>
    <xf numFmtId="0" fontId="10" fillId="2" borderId="5" xfId="0" applyFont="1" applyFill="1" applyBorder="1" applyAlignment="1">
      <alignment horizontal="left" vertical="center" wrapText="1"/>
    </xf>
    <xf numFmtId="0" fontId="10" fillId="2" borderId="6" xfId="0" applyFont="1" applyFill="1" applyBorder="1" applyAlignment="1">
      <alignment horizontal="left" vertical="center" wrapText="1"/>
    </xf>
    <xf numFmtId="0" fontId="14" fillId="0" borderId="0" xfId="0" applyFont="1">
      <alignment vertical="center"/>
    </xf>
    <xf numFmtId="0" fontId="8" fillId="0" borderId="0" xfId="0" applyFont="1" applyAlignment="1">
      <alignment horizontal="left" vertical="center" wrapText="1"/>
    </xf>
    <xf numFmtId="0" fontId="8" fillId="0" borderId="0" xfId="0" applyFont="1" applyAlignment="1">
      <alignment horizontal="center" vertical="center"/>
    </xf>
    <xf numFmtId="0" fontId="15" fillId="0" borderId="1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/>
    </xf>
    <xf numFmtId="0" fontId="8" fillId="0" borderId="0" xfId="0" applyFont="1" applyBorder="1">
      <alignment vertical="center"/>
    </xf>
    <xf numFmtId="0" fontId="8" fillId="2" borderId="7" xfId="0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center" vertical="center"/>
    </xf>
    <xf numFmtId="0" fontId="13" fillId="0" borderId="1" xfId="0" applyFont="1" applyBorder="1">
      <alignment vertical="center"/>
    </xf>
    <xf numFmtId="0" fontId="0" fillId="0" borderId="0" xfId="0" applyFill="1">
      <alignment vertical="center"/>
    </xf>
    <xf numFmtId="0" fontId="8" fillId="0" borderId="0" xfId="0" applyFont="1" applyFill="1">
      <alignment vertical="center"/>
    </xf>
    <xf numFmtId="0" fontId="11" fillId="0" borderId="7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12" fillId="0" borderId="9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 wrapText="1"/>
    </xf>
    <xf numFmtId="0" fontId="12" fillId="0" borderId="6" xfId="0" applyFont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3" Type="http://schemas.openxmlformats.org/officeDocument/2006/relationships/styles" Target="styles.xml"/><Relationship Id="rId12" Type="http://schemas.openxmlformats.org/officeDocument/2006/relationships/sharedStrings" Target="sharedStrings.xml"/><Relationship Id="rId11" Type="http://schemas.openxmlformats.org/officeDocument/2006/relationships/theme" Target="theme/theme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20"/>
  <sheetViews>
    <sheetView tabSelected="1" topLeftCell="A8" workbookViewId="0">
      <selection activeCell="U17" sqref="U17"/>
    </sheetView>
  </sheetViews>
  <sheetFormatPr defaultColWidth="9" defaultRowHeight="42" customHeight="1"/>
  <cols>
    <col min="3" max="3" width="20.125" customWidth="1"/>
    <col min="4" max="7" width="9" hidden="1" customWidth="1"/>
    <col min="12" max="12" width="11.75" customWidth="1"/>
    <col min="13" max="13" width="12.625" customWidth="1"/>
    <col min="14" max="14" width="9" style="76"/>
    <col min="15" max="15" width="9" style="77"/>
  </cols>
  <sheetData>
    <row r="1" customHeight="1" spans="1:17">
      <c r="A1" s="58" t="s">
        <v>0</v>
      </c>
      <c r="B1" s="59"/>
      <c r="C1" s="59"/>
      <c r="D1" s="59"/>
      <c r="E1" s="59"/>
      <c r="F1" s="59"/>
      <c r="G1" s="59"/>
      <c r="H1" s="59"/>
      <c r="I1" s="59"/>
      <c r="J1" s="71"/>
      <c r="K1" s="72"/>
      <c r="L1" s="17"/>
      <c r="M1" s="17"/>
      <c r="N1" s="77"/>
      <c r="P1" s="17"/>
      <c r="Q1" s="17"/>
    </row>
    <row r="2" customHeight="1" spans="1:17">
      <c r="A2" s="40"/>
      <c r="B2" s="41"/>
      <c r="C2" s="41"/>
      <c r="D2" s="41"/>
      <c r="E2" s="41"/>
      <c r="F2" s="41"/>
      <c r="G2" s="41"/>
      <c r="H2" s="41"/>
      <c r="I2" s="46"/>
      <c r="J2" s="31" t="s">
        <v>1</v>
      </c>
      <c r="K2" s="31"/>
      <c r="L2" s="31"/>
      <c r="M2" s="31"/>
      <c r="N2" s="84"/>
      <c r="O2" s="84"/>
      <c r="P2" s="31"/>
      <c r="Q2" s="54" t="s">
        <v>2</v>
      </c>
    </row>
    <row r="3" customHeight="1" spans="1:17">
      <c r="A3" s="20" t="s">
        <v>3</v>
      </c>
      <c r="B3" s="20" t="s">
        <v>4</v>
      </c>
      <c r="C3" s="20" t="s">
        <v>5</v>
      </c>
      <c r="D3" s="20" t="s">
        <v>6</v>
      </c>
      <c r="E3" s="20" t="s">
        <v>7</v>
      </c>
      <c r="F3" s="20" t="s">
        <v>8</v>
      </c>
      <c r="G3" s="20" t="s">
        <v>9</v>
      </c>
      <c r="H3" s="20" t="s">
        <v>10</v>
      </c>
      <c r="I3" s="20" t="s">
        <v>11</v>
      </c>
      <c r="J3" s="47" t="s">
        <v>12</v>
      </c>
      <c r="K3" s="48" t="s">
        <v>13</v>
      </c>
      <c r="L3" s="48" t="s">
        <v>14</v>
      </c>
      <c r="M3" s="48" t="s">
        <v>15</v>
      </c>
      <c r="N3" s="48" t="s">
        <v>16</v>
      </c>
      <c r="O3" s="73" t="s">
        <v>17</v>
      </c>
      <c r="P3" s="73" t="s">
        <v>18</v>
      </c>
      <c r="Q3" s="54"/>
    </row>
    <row r="4" customHeight="1" spans="1:17">
      <c r="A4" s="22" t="s">
        <v>19</v>
      </c>
      <c r="B4" s="22" t="s">
        <v>20</v>
      </c>
      <c r="C4" s="22" t="s">
        <v>21</v>
      </c>
      <c r="D4" s="23" t="s">
        <v>22</v>
      </c>
      <c r="E4" s="23" t="s">
        <v>23</v>
      </c>
      <c r="F4" s="23"/>
      <c r="G4" s="22" t="s">
        <v>24</v>
      </c>
      <c r="H4" s="24" t="s">
        <v>25</v>
      </c>
      <c r="I4" s="22" t="s">
        <v>26</v>
      </c>
      <c r="J4" s="34">
        <v>268</v>
      </c>
      <c r="K4" s="22">
        <v>14</v>
      </c>
      <c r="L4" s="22">
        <v>10</v>
      </c>
      <c r="M4" s="51">
        <v>10</v>
      </c>
      <c r="N4" s="51">
        <v>4</v>
      </c>
      <c r="O4" s="51">
        <v>37</v>
      </c>
      <c r="P4" s="51">
        <v>16</v>
      </c>
      <c r="Q4" s="75">
        <f t="shared" ref="Q4:Q19" si="0">J4+K4+L4+M4+N4+O4+P4</f>
        <v>359</v>
      </c>
    </row>
    <row r="5" customHeight="1" spans="1:17">
      <c r="A5" s="22" t="s">
        <v>27</v>
      </c>
      <c r="B5" s="22"/>
      <c r="C5" s="22" t="s">
        <v>28</v>
      </c>
      <c r="D5" s="23" t="s">
        <v>29</v>
      </c>
      <c r="E5" s="23" t="s">
        <v>23</v>
      </c>
      <c r="F5" s="23"/>
      <c r="G5" s="22" t="s">
        <v>24</v>
      </c>
      <c r="H5" s="24"/>
      <c r="I5" s="22" t="s">
        <v>26</v>
      </c>
      <c r="J5" s="34">
        <v>316</v>
      </c>
      <c r="K5" s="22">
        <v>14</v>
      </c>
      <c r="L5" s="22">
        <v>10</v>
      </c>
      <c r="M5" s="51">
        <v>10</v>
      </c>
      <c r="N5" s="51">
        <v>4</v>
      </c>
      <c r="O5" s="51">
        <v>40</v>
      </c>
      <c r="P5" s="51">
        <v>16</v>
      </c>
      <c r="Q5" s="75">
        <f t="shared" si="0"/>
        <v>410</v>
      </c>
    </row>
    <row r="6" customHeight="1" spans="1:17">
      <c r="A6" s="22" t="s">
        <v>30</v>
      </c>
      <c r="B6" s="22"/>
      <c r="C6" s="22" t="s">
        <v>31</v>
      </c>
      <c r="D6" s="23" t="s">
        <v>32</v>
      </c>
      <c r="E6" s="23" t="s">
        <v>23</v>
      </c>
      <c r="F6" s="23" t="s">
        <v>33</v>
      </c>
      <c r="G6" s="22" t="s">
        <v>24</v>
      </c>
      <c r="H6" s="24"/>
      <c r="I6" s="22" t="s">
        <v>26</v>
      </c>
      <c r="J6" s="34">
        <v>241</v>
      </c>
      <c r="K6" s="22">
        <v>17</v>
      </c>
      <c r="L6" s="22">
        <v>10</v>
      </c>
      <c r="M6" s="51">
        <v>10</v>
      </c>
      <c r="N6" s="51">
        <v>4</v>
      </c>
      <c r="O6" s="51">
        <v>35</v>
      </c>
      <c r="P6" s="51">
        <v>16</v>
      </c>
      <c r="Q6" s="75">
        <f t="shared" si="0"/>
        <v>333</v>
      </c>
    </row>
    <row r="7" customHeight="1" spans="1:17">
      <c r="A7" s="22" t="s">
        <v>34</v>
      </c>
      <c r="B7" s="22" t="s">
        <v>35</v>
      </c>
      <c r="C7" s="22" t="s">
        <v>36</v>
      </c>
      <c r="D7" s="23" t="s">
        <v>37</v>
      </c>
      <c r="E7" s="23" t="s">
        <v>38</v>
      </c>
      <c r="F7" s="23" t="s">
        <v>39</v>
      </c>
      <c r="G7" s="22" t="s">
        <v>40</v>
      </c>
      <c r="H7" s="24"/>
      <c r="I7" s="22" t="s">
        <v>26</v>
      </c>
      <c r="J7" s="34">
        <v>409</v>
      </c>
      <c r="K7" s="22">
        <v>16</v>
      </c>
      <c r="L7" s="22">
        <v>15</v>
      </c>
      <c r="M7" s="51">
        <v>15</v>
      </c>
      <c r="N7" s="51">
        <v>9</v>
      </c>
      <c r="O7" s="51">
        <v>63</v>
      </c>
      <c r="P7" s="51">
        <v>32</v>
      </c>
      <c r="Q7" s="75">
        <f t="shared" si="0"/>
        <v>559</v>
      </c>
    </row>
    <row r="8" customHeight="1" spans="1:17">
      <c r="A8" s="22" t="s">
        <v>41</v>
      </c>
      <c r="B8" s="22"/>
      <c r="C8" s="22" t="s">
        <v>42</v>
      </c>
      <c r="D8" s="23" t="s">
        <v>43</v>
      </c>
      <c r="E8" s="23" t="s">
        <v>38</v>
      </c>
      <c r="F8" s="23" t="s">
        <v>39</v>
      </c>
      <c r="G8" s="22" t="s">
        <v>44</v>
      </c>
      <c r="H8" s="24"/>
      <c r="I8" s="22" t="s">
        <v>26</v>
      </c>
      <c r="J8" s="34">
        <v>754</v>
      </c>
      <c r="K8" s="22">
        <v>32</v>
      </c>
      <c r="L8" s="22">
        <v>30</v>
      </c>
      <c r="M8" s="51">
        <v>30</v>
      </c>
      <c r="N8" s="51">
        <v>5</v>
      </c>
      <c r="O8" s="51">
        <v>55</v>
      </c>
      <c r="P8" s="51">
        <v>28</v>
      </c>
      <c r="Q8" s="75">
        <f t="shared" si="0"/>
        <v>934</v>
      </c>
    </row>
    <row r="9" customHeight="1" spans="1:17">
      <c r="A9" s="22" t="s">
        <v>45</v>
      </c>
      <c r="B9" s="22"/>
      <c r="C9" s="22" t="s">
        <v>46</v>
      </c>
      <c r="D9" s="23" t="s">
        <v>47</v>
      </c>
      <c r="E9" s="23" t="s">
        <v>23</v>
      </c>
      <c r="F9" s="23" t="s">
        <v>48</v>
      </c>
      <c r="G9" s="22" t="s">
        <v>44</v>
      </c>
      <c r="H9" s="24"/>
      <c r="I9" s="22" t="s">
        <v>26</v>
      </c>
      <c r="J9" s="34">
        <v>796</v>
      </c>
      <c r="K9" s="22">
        <v>32</v>
      </c>
      <c r="L9" s="22">
        <v>30</v>
      </c>
      <c r="M9" s="51">
        <v>30</v>
      </c>
      <c r="N9" s="51">
        <v>6</v>
      </c>
      <c r="O9" s="51">
        <v>68</v>
      </c>
      <c r="P9" s="51">
        <v>28</v>
      </c>
      <c r="Q9" s="75">
        <f t="shared" si="0"/>
        <v>990</v>
      </c>
    </row>
    <row r="10" customHeight="1" spans="1:17">
      <c r="A10" s="22" t="s">
        <v>49</v>
      </c>
      <c r="B10" s="22"/>
      <c r="C10" s="22" t="s">
        <v>50</v>
      </c>
      <c r="D10" s="23" t="s">
        <v>51</v>
      </c>
      <c r="E10" s="23" t="s">
        <v>52</v>
      </c>
      <c r="F10" s="23" t="s">
        <v>53</v>
      </c>
      <c r="G10" s="22" t="s">
        <v>54</v>
      </c>
      <c r="H10" s="24"/>
      <c r="I10" s="22" t="s">
        <v>26</v>
      </c>
      <c r="J10" s="34">
        <v>361</v>
      </c>
      <c r="K10" s="22">
        <v>14</v>
      </c>
      <c r="L10" s="22">
        <v>15</v>
      </c>
      <c r="M10" s="51">
        <v>15</v>
      </c>
      <c r="N10" s="51">
        <v>4</v>
      </c>
      <c r="O10" s="51">
        <v>48</v>
      </c>
      <c r="P10" s="51">
        <v>29</v>
      </c>
      <c r="Q10" s="75">
        <f t="shared" si="0"/>
        <v>486</v>
      </c>
    </row>
    <row r="11" customHeight="1" spans="1:17">
      <c r="A11" s="22" t="s">
        <v>55</v>
      </c>
      <c r="B11" s="22"/>
      <c r="C11" s="22" t="s">
        <v>56</v>
      </c>
      <c r="D11" s="23" t="s">
        <v>57</v>
      </c>
      <c r="E11" s="23" t="s">
        <v>58</v>
      </c>
      <c r="F11" s="23" t="s">
        <v>53</v>
      </c>
      <c r="G11" s="22" t="s">
        <v>54</v>
      </c>
      <c r="H11" s="24"/>
      <c r="I11" s="22" t="s">
        <v>26</v>
      </c>
      <c r="J11" s="34">
        <v>362</v>
      </c>
      <c r="K11" s="22">
        <v>14</v>
      </c>
      <c r="L11" s="54">
        <v>15</v>
      </c>
      <c r="M11" s="51">
        <v>15</v>
      </c>
      <c r="N11" s="51">
        <v>4</v>
      </c>
      <c r="O11" s="51">
        <v>57</v>
      </c>
      <c r="P11" s="51">
        <v>31</v>
      </c>
      <c r="Q11" s="75">
        <f t="shared" si="0"/>
        <v>498</v>
      </c>
    </row>
    <row r="12" customHeight="1" spans="1:17">
      <c r="A12" s="22" t="s">
        <v>59</v>
      </c>
      <c r="B12" s="22"/>
      <c r="C12" s="22" t="s">
        <v>60</v>
      </c>
      <c r="D12" s="23" t="s">
        <v>61</v>
      </c>
      <c r="E12" s="23" t="s">
        <v>62</v>
      </c>
      <c r="F12" s="23" t="s">
        <v>63</v>
      </c>
      <c r="G12" s="22" t="s">
        <v>64</v>
      </c>
      <c r="H12" s="24"/>
      <c r="I12" s="22" t="s">
        <v>26</v>
      </c>
      <c r="J12" s="34">
        <v>229</v>
      </c>
      <c r="K12" s="22">
        <v>14</v>
      </c>
      <c r="L12" s="54">
        <v>10</v>
      </c>
      <c r="M12" s="51">
        <v>10</v>
      </c>
      <c r="N12" s="51">
        <v>3</v>
      </c>
      <c r="O12" s="51">
        <v>34</v>
      </c>
      <c r="P12" s="51">
        <v>16</v>
      </c>
      <c r="Q12" s="75">
        <f t="shared" si="0"/>
        <v>316</v>
      </c>
    </row>
    <row r="13" customHeight="1" spans="1:17">
      <c r="A13" s="22" t="s">
        <v>65</v>
      </c>
      <c r="B13" s="22"/>
      <c r="C13" s="22" t="s">
        <v>66</v>
      </c>
      <c r="D13" s="23" t="s">
        <v>67</v>
      </c>
      <c r="E13" s="23" t="s">
        <v>68</v>
      </c>
      <c r="F13" s="23" t="s">
        <v>69</v>
      </c>
      <c r="G13" s="22" t="s">
        <v>70</v>
      </c>
      <c r="H13" s="24"/>
      <c r="I13" s="22" t="s">
        <v>26</v>
      </c>
      <c r="J13" s="34">
        <v>424</v>
      </c>
      <c r="K13" s="22">
        <v>17</v>
      </c>
      <c r="L13" s="54">
        <v>15</v>
      </c>
      <c r="M13" s="51">
        <v>15</v>
      </c>
      <c r="N13" s="51">
        <v>6</v>
      </c>
      <c r="O13" s="51">
        <v>63</v>
      </c>
      <c r="P13" s="51">
        <v>25</v>
      </c>
      <c r="Q13" s="75">
        <f t="shared" si="0"/>
        <v>565</v>
      </c>
    </row>
    <row r="14" customHeight="1" spans="1:17">
      <c r="A14" s="22" t="s">
        <v>71</v>
      </c>
      <c r="B14" s="78"/>
      <c r="C14" s="22" t="s">
        <v>72</v>
      </c>
      <c r="D14" s="25" t="s">
        <v>73</v>
      </c>
      <c r="E14" s="25" t="s">
        <v>74</v>
      </c>
      <c r="F14" s="25" t="s">
        <v>75</v>
      </c>
      <c r="G14" s="22" t="s">
        <v>76</v>
      </c>
      <c r="H14" s="24"/>
      <c r="I14" s="22" t="s">
        <v>26</v>
      </c>
      <c r="J14" s="34">
        <v>262</v>
      </c>
      <c r="K14" s="22">
        <v>13</v>
      </c>
      <c r="L14" s="54">
        <v>0</v>
      </c>
      <c r="M14" s="51">
        <v>0</v>
      </c>
      <c r="N14" s="51">
        <v>0</v>
      </c>
      <c r="O14" s="51">
        <v>0</v>
      </c>
      <c r="P14" s="51">
        <v>19</v>
      </c>
      <c r="Q14" s="75">
        <f t="shared" si="0"/>
        <v>294</v>
      </c>
    </row>
    <row r="15" customHeight="1" spans="1:17">
      <c r="A15" s="22" t="s">
        <v>77</v>
      </c>
      <c r="B15" s="22"/>
      <c r="C15" s="22" t="s">
        <v>78</v>
      </c>
      <c r="D15" s="23" t="s">
        <v>79</v>
      </c>
      <c r="E15" s="23" t="s">
        <v>68</v>
      </c>
      <c r="F15" s="23" t="s">
        <v>80</v>
      </c>
      <c r="G15" s="22" t="s">
        <v>81</v>
      </c>
      <c r="H15" s="24"/>
      <c r="I15" s="22" t="s">
        <v>26</v>
      </c>
      <c r="J15" s="34">
        <v>140</v>
      </c>
      <c r="K15" s="22">
        <v>7</v>
      </c>
      <c r="L15" s="54">
        <v>10</v>
      </c>
      <c r="M15" s="51">
        <v>10</v>
      </c>
      <c r="N15" s="51">
        <v>2</v>
      </c>
      <c r="O15" s="51">
        <v>27</v>
      </c>
      <c r="P15" s="51">
        <v>13</v>
      </c>
      <c r="Q15" s="75">
        <f t="shared" si="0"/>
        <v>209</v>
      </c>
    </row>
    <row r="16" customHeight="1" spans="1:17">
      <c r="A16" s="22" t="s">
        <v>82</v>
      </c>
      <c r="B16" s="22" t="s">
        <v>83</v>
      </c>
      <c r="C16" s="70" t="s">
        <v>84</v>
      </c>
      <c r="D16" s="23" t="s">
        <v>85</v>
      </c>
      <c r="E16" s="23" t="s">
        <v>86</v>
      </c>
      <c r="F16" s="23" t="s">
        <v>87</v>
      </c>
      <c r="G16" s="22" t="s">
        <v>88</v>
      </c>
      <c r="H16" s="24"/>
      <c r="I16" s="22" t="s">
        <v>26</v>
      </c>
      <c r="J16" s="34">
        <v>561</v>
      </c>
      <c r="K16" s="22">
        <v>14</v>
      </c>
      <c r="L16" s="54">
        <v>15</v>
      </c>
      <c r="M16" s="51">
        <v>15</v>
      </c>
      <c r="N16" s="51">
        <v>5</v>
      </c>
      <c r="O16" s="51">
        <v>72</v>
      </c>
      <c r="P16" s="51">
        <v>24</v>
      </c>
      <c r="Q16" s="75">
        <f t="shared" si="0"/>
        <v>706</v>
      </c>
    </row>
    <row r="17" customHeight="1" spans="1:17">
      <c r="A17" s="22"/>
      <c r="B17" s="79"/>
      <c r="C17" s="22" t="s">
        <v>89</v>
      </c>
      <c r="D17" s="23"/>
      <c r="E17" s="23"/>
      <c r="F17" s="23"/>
      <c r="G17" s="22"/>
      <c r="H17" s="24"/>
      <c r="I17" s="22"/>
      <c r="J17" s="34">
        <v>0</v>
      </c>
      <c r="K17" s="22">
        <v>0</v>
      </c>
      <c r="L17" s="54">
        <v>0</v>
      </c>
      <c r="M17" s="51">
        <v>0</v>
      </c>
      <c r="N17" s="51">
        <v>0</v>
      </c>
      <c r="O17" s="51">
        <v>0</v>
      </c>
      <c r="P17" s="51">
        <v>5</v>
      </c>
      <c r="Q17" s="75">
        <f t="shared" si="0"/>
        <v>5</v>
      </c>
    </row>
    <row r="18" customHeight="1" spans="1:17">
      <c r="A18" s="80" t="s">
        <v>90</v>
      </c>
      <c r="B18" s="81" t="s">
        <v>91</v>
      </c>
      <c r="C18" s="82" t="s">
        <v>92</v>
      </c>
      <c r="D18" s="23" t="s">
        <v>93</v>
      </c>
      <c r="E18" s="23" t="s">
        <v>94</v>
      </c>
      <c r="F18" s="23" t="s">
        <v>95</v>
      </c>
      <c r="G18" s="22" t="s">
        <v>96</v>
      </c>
      <c r="H18" s="24"/>
      <c r="I18" s="22" t="s">
        <v>26</v>
      </c>
      <c r="J18" s="34">
        <v>606</v>
      </c>
      <c r="K18" s="22">
        <v>9</v>
      </c>
      <c r="L18" s="54">
        <v>17</v>
      </c>
      <c r="M18" s="51">
        <v>20</v>
      </c>
      <c r="N18" s="51">
        <v>2</v>
      </c>
      <c r="O18" s="51">
        <v>71</v>
      </c>
      <c r="P18" s="51">
        <v>40</v>
      </c>
      <c r="Q18" s="75">
        <f t="shared" si="0"/>
        <v>765</v>
      </c>
    </row>
    <row r="19" customHeight="1" spans="1:17">
      <c r="A19" s="80" t="s">
        <v>97</v>
      </c>
      <c r="B19" s="62"/>
      <c r="C19" s="83" t="s">
        <v>98</v>
      </c>
      <c r="D19" s="23" t="s">
        <v>99</v>
      </c>
      <c r="E19" s="23" t="s">
        <v>100</v>
      </c>
      <c r="F19" s="23" t="s">
        <v>101</v>
      </c>
      <c r="G19" s="22" t="s">
        <v>76</v>
      </c>
      <c r="H19" s="24"/>
      <c r="I19" s="22" t="s">
        <v>26</v>
      </c>
      <c r="J19" s="34">
        <v>253</v>
      </c>
      <c r="K19" s="22">
        <v>7</v>
      </c>
      <c r="L19" s="54">
        <v>10</v>
      </c>
      <c r="M19" s="51">
        <v>10</v>
      </c>
      <c r="N19" s="51">
        <v>3</v>
      </c>
      <c r="O19" s="51">
        <v>33</v>
      </c>
      <c r="P19" s="51">
        <v>14</v>
      </c>
      <c r="Q19" s="75">
        <f t="shared" si="0"/>
        <v>330</v>
      </c>
    </row>
    <row r="20" customHeight="1" spans="1:17">
      <c r="A20" s="28" t="s">
        <v>102</v>
      </c>
      <c r="B20" s="29"/>
      <c r="C20" s="29"/>
      <c r="D20" s="29"/>
      <c r="E20" s="29"/>
      <c r="F20" s="29"/>
      <c r="G20" s="29"/>
      <c r="H20" s="29"/>
      <c r="I20" s="29"/>
      <c r="J20" s="74"/>
      <c r="K20" s="17"/>
      <c r="L20" s="17"/>
      <c r="M20" s="69" t="s">
        <v>103</v>
      </c>
      <c r="N20" s="69"/>
      <c r="O20" s="69"/>
      <c r="P20" s="69"/>
      <c r="Q20" s="69"/>
    </row>
  </sheetData>
  <mergeCells count="10">
    <mergeCell ref="A1:J1"/>
    <mergeCell ref="A2:I2"/>
    <mergeCell ref="J2:P2"/>
    <mergeCell ref="A20:J20"/>
    <mergeCell ref="M20:Q20"/>
    <mergeCell ref="B4:B6"/>
    <mergeCell ref="B7:B13"/>
    <mergeCell ref="B18:B19"/>
    <mergeCell ref="H4:H19"/>
    <mergeCell ref="Q2:Q3"/>
  </mergeCells>
  <pageMargins left="0.75" right="0.75" top="1" bottom="1" header="0.5" footer="0.5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rgb="FFFF0000"/>
  </sheetPr>
  <dimension ref="A1:T28"/>
  <sheetViews>
    <sheetView topLeftCell="B1" workbookViewId="0">
      <pane ySplit="3" topLeftCell="A15" activePane="bottomLeft" state="frozen"/>
      <selection/>
      <selection pane="bottomLeft" activeCell="T4" sqref="T4:T27"/>
    </sheetView>
  </sheetViews>
  <sheetFormatPr defaultColWidth="8.89166666666667" defaultRowHeight="33" customHeight="1"/>
  <cols>
    <col min="1" max="1" width="8" style="17" customWidth="1"/>
    <col min="2" max="2" width="15.775" style="17" customWidth="1"/>
    <col min="3" max="3" width="14.875" style="17" customWidth="1"/>
    <col min="4" max="4" width="25.25" style="17" customWidth="1"/>
    <col min="5" max="5" width="27.1083333333333" style="17" customWidth="1"/>
    <col min="6" max="6" width="18.3333333333333" style="17" customWidth="1"/>
    <col min="7" max="7" width="15.775" style="17" customWidth="1"/>
    <col min="8" max="8" width="16.8916666666667" style="68" customWidth="1"/>
    <col min="9" max="9" width="15.775" style="17" customWidth="1"/>
    <col min="10" max="10" width="6.875" style="69" customWidth="1"/>
    <col min="11" max="11" width="6.25" style="17" customWidth="1"/>
    <col min="12" max="12" width="6.875" style="17" customWidth="1"/>
    <col min="13" max="13" width="6.5" style="17" customWidth="1"/>
    <col min="14" max="14" width="6.125" style="17" customWidth="1"/>
    <col min="15" max="15" width="5.625" style="17" customWidth="1"/>
    <col min="16" max="16" width="5.875" style="17" customWidth="1"/>
    <col min="17" max="17" width="6.25" style="17" customWidth="1"/>
    <col min="18" max="18" width="7.25" style="17" customWidth="1"/>
    <col min="19" max="19" width="6.875" style="17" customWidth="1"/>
    <col min="20" max="16384" width="8.89166666666667" style="17"/>
  </cols>
  <sheetData>
    <row r="1" customHeight="1" spans="1:11">
      <c r="A1" s="58" t="s">
        <v>0</v>
      </c>
      <c r="B1" s="59"/>
      <c r="C1" s="59"/>
      <c r="D1" s="59"/>
      <c r="E1" s="59"/>
      <c r="F1" s="59"/>
      <c r="G1" s="59"/>
      <c r="H1" s="59"/>
      <c r="I1" s="59"/>
      <c r="J1" s="71"/>
      <c r="K1" s="72"/>
    </row>
    <row r="2" customHeight="1" spans="1:20">
      <c r="A2" s="40"/>
      <c r="B2" s="41"/>
      <c r="C2" s="41"/>
      <c r="D2" s="41"/>
      <c r="E2" s="41"/>
      <c r="F2" s="41"/>
      <c r="G2" s="41"/>
      <c r="H2" s="41"/>
      <c r="I2" s="46"/>
      <c r="J2" s="31" t="s">
        <v>104</v>
      </c>
      <c r="K2" s="31"/>
      <c r="L2" s="31"/>
      <c r="M2" s="31"/>
      <c r="N2" s="31"/>
      <c r="O2" s="31"/>
      <c r="P2" s="31"/>
      <c r="Q2" s="31"/>
      <c r="R2" s="31"/>
      <c r="S2" s="31"/>
      <c r="T2" s="54" t="s">
        <v>2</v>
      </c>
    </row>
    <row r="3" customHeight="1" spans="1:20">
      <c r="A3" s="20" t="s">
        <v>3</v>
      </c>
      <c r="B3" s="20" t="s">
        <v>4</v>
      </c>
      <c r="C3" s="20" t="s">
        <v>5</v>
      </c>
      <c r="D3" s="20" t="s">
        <v>6</v>
      </c>
      <c r="E3" s="20" t="s">
        <v>7</v>
      </c>
      <c r="F3" s="20" t="s">
        <v>8</v>
      </c>
      <c r="G3" s="20" t="s">
        <v>9</v>
      </c>
      <c r="H3" s="20" t="s">
        <v>10</v>
      </c>
      <c r="I3" s="20" t="s">
        <v>11</v>
      </c>
      <c r="J3" s="47" t="s">
        <v>105</v>
      </c>
      <c r="K3" s="48" t="s">
        <v>106</v>
      </c>
      <c r="L3" s="48" t="s">
        <v>107</v>
      </c>
      <c r="M3" s="48" t="s">
        <v>108</v>
      </c>
      <c r="N3" s="48" t="s">
        <v>109</v>
      </c>
      <c r="O3" s="73" t="s">
        <v>110</v>
      </c>
      <c r="P3" s="73" t="s">
        <v>111</v>
      </c>
      <c r="Q3" s="73" t="s">
        <v>112</v>
      </c>
      <c r="R3" s="73" t="s">
        <v>113</v>
      </c>
      <c r="S3" s="73" t="s">
        <v>114</v>
      </c>
      <c r="T3" s="54"/>
    </row>
    <row r="4" customHeight="1" spans="1:20">
      <c r="A4" s="22" t="s">
        <v>19</v>
      </c>
      <c r="B4" s="22" t="s">
        <v>20</v>
      </c>
      <c r="C4" s="22" t="s">
        <v>21</v>
      </c>
      <c r="D4" s="23" t="s">
        <v>22</v>
      </c>
      <c r="E4" s="23" t="s">
        <v>23</v>
      </c>
      <c r="F4" s="23"/>
      <c r="G4" s="22" t="s">
        <v>24</v>
      </c>
      <c r="H4" s="24" t="s">
        <v>25</v>
      </c>
      <c r="I4" s="22" t="s">
        <v>26</v>
      </c>
      <c r="J4" s="34">
        <v>23</v>
      </c>
      <c r="K4" s="22">
        <v>65</v>
      </c>
      <c r="L4" s="22">
        <v>37</v>
      </c>
      <c r="M4" s="51">
        <v>23</v>
      </c>
      <c r="N4" s="51">
        <v>11</v>
      </c>
      <c r="O4" s="51">
        <v>27</v>
      </c>
      <c r="P4" s="51">
        <v>12</v>
      </c>
      <c r="Q4" s="50">
        <v>0</v>
      </c>
      <c r="R4" s="51">
        <v>70</v>
      </c>
      <c r="S4" s="34">
        <v>0</v>
      </c>
      <c r="T4" s="75">
        <f>J4+K4+L4+M4+N4+O4+P4+Q4+R4+S4</f>
        <v>268</v>
      </c>
    </row>
    <row r="5" customHeight="1" spans="1:20">
      <c r="A5" s="22" t="s">
        <v>27</v>
      </c>
      <c r="B5" s="22"/>
      <c r="C5" s="22" t="s">
        <v>28</v>
      </c>
      <c r="D5" s="23" t="s">
        <v>29</v>
      </c>
      <c r="E5" s="23" t="s">
        <v>23</v>
      </c>
      <c r="F5" s="23"/>
      <c r="G5" s="22" t="s">
        <v>24</v>
      </c>
      <c r="H5" s="24"/>
      <c r="I5" s="22" t="s">
        <v>26</v>
      </c>
      <c r="J5" s="34">
        <v>23</v>
      </c>
      <c r="K5" s="22">
        <v>111</v>
      </c>
      <c r="L5" s="22">
        <v>37</v>
      </c>
      <c r="M5" s="51">
        <v>23</v>
      </c>
      <c r="N5" s="51">
        <v>11</v>
      </c>
      <c r="O5" s="51">
        <v>27</v>
      </c>
      <c r="P5" s="51">
        <v>12</v>
      </c>
      <c r="Q5" s="50">
        <v>0</v>
      </c>
      <c r="R5" s="51">
        <v>72</v>
      </c>
      <c r="S5" s="34">
        <v>0</v>
      </c>
      <c r="T5" s="75">
        <f t="shared" ref="T5:T27" si="0">J5+K5+L5+M5+N5+O5+P5+Q5+R5+S5</f>
        <v>316</v>
      </c>
    </row>
    <row r="6" customHeight="1" spans="1:20">
      <c r="A6" s="22" t="s">
        <v>30</v>
      </c>
      <c r="B6" s="22"/>
      <c r="C6" s="22" t="s">
        <v>31</v>
      </c>
      <c r="D6" s="23" t="s">
        <v>32</v>
      </c>
      <c r="E6" s="23" t="s">
        <v>23</v>
      </c>
      <c r="F6" s="23" t="s">
        <v>33</v>
      </c>
      <c r="G6" s="22" t="s">
        <v>24</v>
      </c>
      <c r="H6" s="24"/>
      <c r="I6" s="22" t="s">
        <v>26</v>
      </c>
      <c r="J6" s="34">
        <v>23</v>
      </c>
      <c r="K6" s="22">
        <v>53</v>
      </c>
      <c r="L6" s="22">
        <v>30</v>
      </c>
      <c r="M6" s="51">
        <v>23</v>
      </c>
      <c r="N6" s="51">
        <v>11</v>
      </c>
      <c r="O6" s="51">
        <v>27</v>
      </c>
      <c r="P6" s="51">
        <v>12</v>
      </c>
      <c r="Q6" s="50">
        <v>0</v>
      </c>
      <c r="R6" s="51">
        <v>62</v>
      </c>
      <c r="S6" s="34">
        <v>0</v>
      </c>
      <c r="T6" s="75">
        <f t="shared" si="0"/>
        <v>241</v>
      </c>
    </row>
    <row r="7" customHeight="1" spans="1:20">
      <c r="A7" s="22" t="s">
        <v>34</v>
      </c>
      <c r="B7" s="22" t="s">
        <v>35</v>
      </c>
      <c r="C7" s="22" t="s">
        <v>36</v>
      </c>
      <c r="D7" s="23" t="s">
        <v>37</v>
      </c>
      <c r="E7" s="23" t="s">
        <v>38</v>
      </c>
      <c r="F7" s="23" t="s">
        <v>39</v>
      </c>
      <c r="G7" s="22" t="s">
        <v>40</v>
      </c>
      <c r="H7" s="24"/>
      <c r="I7" s="22" t="s">
        <v>26</v>
      </c>
      <c r="J7" s="34">
        <v>28</v>
      </c>
      <c r="K7" s="22">
        <v>78</v>
      </c>
      <c r="L7" s="22">
        <v>54</v>
      </c>
      <c r="M7" s="51">
        <v>46</v>
      </c>
      <c r="N7" s="51">
        <v>22</v>
      </c>
      <c r="O7" s="51">
        <v>54</v>
      </c>
      <c r="P7" s="51">
        <v>24</v>
      </c>
      <c r="Q7" s="50">
        <v>0</v>
      </c>
      <c r="R7" s="51">
        <v>103</v>
      </c>
      <c r="S7" s="34">
        <v>0</v>
      </c>
      <c r="T7" s="75">
        <f t="shared" si="0"/>
        <v>409</v>
      </c>
    </row>
    <row r="8" customHeight="1" spans="1:20">
      <c r="A8" s="22" t="s">
        <v>41</v>
      </c>
      <c r="B8" s="22"/>
      <c r="C8" s="22" t="s">
        <v>42</v>
      </c>
      <c r="D8" s="23" t="s">
        <v>43</v>
      </c>
      <c r="E8" s="23" t="s">
        <v>38</v>
      </c>
      <c r="F8" s="23" t="s">
        <v>39</v>
      </c>
      <c r="G8" s="22" t="s">
        <v>44</v>
      </c>
      <c r="H8" s="24"/>
      <c r="I8" s="22" t="s">
        <v>26</v>
      </c>
      <c r="J8" s="34">
        <v>36</v>
      </c>
      <c r="K8" s="22">
        <v>153</v>
      </c>
      <c r="L8" s="22">
        <v>117</v>
      </c>
      <c r="M8" s="51">
        <v>115</v>
      </c>
      <c r="N8" s="51">
        <v>55</v>
      </c>
      <c r="O8" s="51">
        <v>135</v>
      </c>
      <c r="P8" s="51">
        <v>60</v>
      </c>
      <c r="Q8" s="50">
        <v>0</v>
      </c>
      <c r="R8" s="51">
        <v>83</v>
      </c>
      <c r="S8" s="34">
        <v>0</v>
      </c>
      <c r="T8" s="75">
        <f t="shared" si="0"/>
        <v>754</v>
      </c>
    </row>
    <row r="9" customHeight="1" spans="1:20">
      <c r="A9" s="22" t="s">
        <v>45</v>
      </c>
      <c r="B9" s="22"/>
      <c r="C9" s="22" t="s">
        <v>46</v>
      </c>
      <c r="D9" s="23" t="s">
        <v>47</v>
      </c>
      <c r="E9" s="23" t="s">
        <v>23</v>
      </c>
      <c r="F9" s="23" t="s">
        <v>48</v>
      </c>
      <c r="G9" s="22" t="s">
        <v>44</v>
      </c>
      <c r="H9" s="24"/>
      <c r="I9" s="22" t="s">
        <v>26</v>
      </c>
      <c r="J9" s="34">
        <v>50</v>
      </c>
      <c r="K9" s="22">
        <v>158</v>
      </c>
      <c r="L9" s="22">
        <v>121</v>
      </c>
      <c r="M9" s="51">
        <v>115</v>
      </c>
      <c r="N9" s="51">
        <v>55</v>
      </c>
      <c r="O9" s="51">
        <v>135</v>
      </c>
      <c r="P9" s="51">
        <v>60</v>
      </c>
      <c r="Q9" s="50">
        <v>0</v>
      </c>
      <c r="R9" s="51">
        <v>102</v>
      </c>
      <c r="S9" s="34">
        <v>0</v>
      </c>
      <c r="T9" s="75">
        <f t="shared" si="0"/>
        <v>796</v>
      </c>
    </row>
    <row r="10" customHeight="1" spans="1:20">
      <c r="A10" s="22" t="s">
        <v>49</v>
      </c>
      <c r="B10" s="22"/>
      <c r="C10" s="22" t="s">
        <v>50</v>
      </c>
      <c r="D10" s="23" t="s">
        <v>51</v>
      </c>
      <c r="E10" s="23" t="s">
        <v>52</v>
      </c>
      <c r="F10" s="23" t="s">
        <v>53</v>
      </c>
      <c r="G10" s="22" t="s">
        <v>54</v>
      </c>
      <c r="H10" s="24"/>
      <c r="I10" s="22" t="s">
        <v>26</v>
      </c>
      <c r="J10" s="34">
        <v>22</v>
      </c>
      <c r="K10" s="22">
        <v>76</v>
      </c>
      <c r="L10" s="22">
        <v>51</v>
      </c>
      <c r="M10" s="51">
        <v>46</v>
      </c>
      <c r="N10" s="51">
        <v>22</v>
      </c>
      <c r="O10" s="51">
        <v>54</v>
      </c>
      <c r="P10" s="51">
        <v>24</v>
      </c>
      <c r="Q10" s="50">
        <v>0</v>
      </c>
      <c r="R10" s="51">
        <v>66</v>
      </c>
      <c r="S10" s="34">
        <v>0</v>
      </c>
      <c r="T10" s="75">
        <f t="shared" si="0"/>
        <v>361</v>
      </c>
    </row>
    <row r="11" customHeight="1" spans="1:20">
      <c r="A11" s="22" t="s">
        <v>55</v>
      </c>
      <c r="B11" s="22"/>
      <c r="C11" s="22" t="s">
        <v>56</v>
      </c>
      <c r="D11" s="23" t="s">
        <v>57</v>
      </c>
      <c r="E11" s="23" t="s">
        <v>58</v>
      </c>
      <c r="F11" s="23" t="s">
        <v>53</v>
      </c>
      <c r="G11" s="22" t="s">
        <v>54</v>
      </c>
      <c r="H11" s="24"/>
      <c r="I11" s="22" t="s">
        <v>26</v>
      </c>
      <c r="J11" s="34">
        <v>25</v>
      </c>
      <c r="K11" s="22">
        <v>76</v>
      </c>
      <c r="L11" s="54">
        <v>51</v>
      </c>
      <c r="M11" s="51">
        <v>46</v>
      </c>
      <c r="N11" s="51">
        <v>22</v>
      </c>
      <c r="O11" s="51">
        <v>54</v>
      </c>
      <c r="P11" s="51">
        <v>24</v>
      </c>
      <c r="Q11" s="50">
        <v>0</v>
      </c>
      <c r="R11" s="51">
        <v>64</v>
      </c>
      <c r="S11" s="34">
        <v>0</v>
      </c>
      <c r="T11" s="75">
        <f t="shared" si="0"/>
        <v>362</v>
      </c>
    </row>
    <row r="12" customHeight="1" spans="1:20">
      <c r="A12" s="22" t="s">
        <v>59</v>
      </c>
      <c r="B12" s="22"/>
      <c r="C12" s="22" t="s">
        <v>60</v>
      </c>
      <c r="D12" s="23" t="s">
        <v>61</v>
      </c>
      <c r="E12" s="23" t="s">
        <v>62</v>
      </c>
      <c r="F12" s="23" t="s">
        <v>63</v>
      </c>
      <c r="G12" s="22" t="s">
        <v>64</v>
      </c>
      <c r="H12" s="24"/>
      <c r="I12" s="22" t="s">
        <v>26</v>
      </c>
      <c r="J12" s="34">
        <v>16</v>
      </c>
      <c r="K12" s="22">
        <v>51</v>
      </c>
      <c r="L12" s="54">
        <v>30</v>
      </c>
      <c r="M12" s="51">
        <v>23</v>
      </c>
      <c r="N12" s="51">
        <v>11</v>
      </c>
      <c r="O12" s="51">
        <v>27</v>
      </c>
      <c r="P12" s="51">
        <v>12</v>
      </c>
      <c r="Q12" s="50">
        <v>0</v>
      </c>
      <c r="R12" s="51">
        <v>59</v>
      </c>
      <c r="S12" s="34">
        <v>0</v>
      </c>
      <c r="T12" s="75">
        <f t="shared" si="0"/>
        <v>229</v>
      </c>
    </row>
    <row r="13" customHeight="1" spans="1:20">
      <c r="A13" s="22" t="s">
        <v>65</v>
      </c>
      <c r="B13" s="22"/>
      <c r="C13" s="22" t="s">
        <v>66</v>
      </c>
      <c r="D13" s="23" t="s">
        <v>67</v>
      </c>
      <c r="E13" s="23" t="s">
        <v>68</v>
      </c>
      <c r="F13" s="23" t="s">
        <v>69</v>
      </c>
      <c r="G13" s="22" t="s">
        <v>70</v>
      </c>
      <c r="H13" s="24"/>
      <c r="I13" s="22" t="s">
        <v>26</v>
      </c>
      <c r="J13" s="34">
        <v>26</v>
      </c>
      <c r="K13" s="22">
        <v>110</v>
      </c>
      <c r="L13" s="54">
        <v>59</v>
      </c>
      <c r="M13" s="51">
        <v>46</v>
      </c>
      <c r="N13" s="51">
        <v>22</v>
      </c>
      <c r="O13" s="51">
        <v>54</v>
      </c>
      <c r="P13" s="51">
        <v>24</v>
      </c>
      <c r="Q13" s="50">
        <v>0</v>
      </c>
      <c r="R13" s="51">
        <v>83</v>
      </c>
      <c r="S13" s="34">
        <v>0</v>
      </c>
      <c r="T13" s="75">
        <f t="shared" si="0"/>
        <v>424</v>
      </c>
    </row>
    <row r="14" customHeight="1" spans="1:20">
      <c r="A14" s="22" t="s">
        <v>115</v>
      </c>
      <c r="B14" s="22" t="s">
        <v>116</v>
      </c>
      <c r="C14" s="22" t="s">
        <v>117</v>
      </c>
      <c r="D14" s="25" t="s">
        <v>118</v>
      </c>
      <c r="E14" s="25" t="s">
        <v>86</v>
      </c>
      <c r="F14" s="25" t="s">
        <v>119</v>
      </c>
      <c r="G14" s="22" t="s">
        <v>24</v>
      </c>
      <c r="H14" s="24"/>
      <c r="I14" s="22" t="s">
        <v>120</v>
      </c>
      <c r="J14" s="34">
        <v>21</v>
      </c>
      <c r="K14" s="22">
        <v>65</v>
      </c>
      <c r="L14" s="54">
        <v>39</v>
      </c>
      <c r="M14" s="51">
        <v>23</v>
      </c>
      <c r="N14" s="51">
        <v>11</v>
      </c>
      <c r="O14" s="51">
        <v>27</v>
      </c>
      <c r="P14" s="51">
        <v>12</v>
      </c>
      <c r="Q14" s="50">
        <v>0</v>
      </c>
      <c r="R14" s="51">
        <v>81</v>
      </c>
      <c r="S14" s="34">
        <v>0</v>
      </c>
      <c r="T14" s="75">
        <f t="shared" si="0"/>
        <v>279</v>
      </c>
    </row>
    <row r="15" customHeight="1" spans="1:20">
      <c r="A15" s="22" t="s">
        <v>71</v>
      </c>
      <c r="B15" s="22"/>
      <c r="C15" s="22" t="s">
        <v>72</v>
      </c>
      <c r="D15" s="25" t="s">
        <v>73</v>
      </c>
      <c r="E15" s="25" t="s">
        <v>74</v>
      </c>
      <c r="F15" s="25" t="s">
        <v>75</v>
      </c>
      <c r="G15" s="22" t="s">
        <v>76</v>
      </c>
      <c r="H15" s="24"/>
      <c r="I15" s="22" t="s">
        <v>26</v>
      </c>
      <c r="J15" s="34">
        <v>18</v>
      </c>
      <c r="K15" s="22">
        <v>53</v>
      </c>
      <c r="L15" s="54">
        <v>38</v>
      </c>
      <c r="M15" s="51">
        <v>23</v>
      </c>
      <c r="N15" s="51">
        <v>11</v>
      </c>
      <c r="O15" s="51">
        <v>27</v>
      </c>
      <c r="P15" s="51">
        <v>12</v>
      </c>
      <c r="Q15" s="50">
        <v>0</v>
      </c>
      <c r="R15" s="51">
        <v>80</v>
      </c>
      <c r="S15" s="34">
        <v>0</v>
      </c>
      <c r="T15" s="75">
        <f t="shared" si="0"/>
        <v>262</v>
      </c>
    </row>
    <row r="16" customHeight="1" spans="1:20">
      <c r="A16" s="22" t="s">
        <v>121</v>
      </c>
      <c r="B16" s="22"/>
      <c r="C16" s="22" t="s">
        <v>122</v>
      </c>
      <c r="D16" s="23" t="s">
        <v>123</v>
      </c>
      <c r="E16" s="23" t="s">
        <v>86</v>
      </c>
      <c r="F16" s="23" t="s">
        <v>124</v>
      </c>
      <c r="G16" s="22" t="s">
        <v>76</v>
      </c>
      <c r="H16" s="24"/>
      <c r="I16" s="22" t="s">
        <v>120</v>
      </c>
      <c r="J16" s="34">
        <v>10</v>
      </c>
      <c r="K16" s="22">
        <v>53</v>
      </c>
      <c r="L16" s="54">
        <v>15</v>
      </c>
      <c r="M16" s="51">
        <v>23</v>
      </c>
      <c r="N16" s="51">
        <v>11</v>
      </c>
      <c r="O16" s="51">
        <v>27</v>
      </c>
      <c r="P16" s="51">
        <v>12</v>
      </c>
      <c r="Q16" s="50">
        <v>0</v>
      </c>
      <c r="R16" s="51">
        <v>53</v>
      </c>
      <c r="S16" s="34">
        <v>0</v>
      </c>
      <c r="T16" s="75">
        <f t="shared" si="0"/>
        <v>204</v>
      </c>
    </row>
    <row r="17" customHeight="1" spans="1:20">
      <c r="A17" s="22" t="s">
        <v>125</v>
      </c>
      <c r="B17" s="22" t="s">
        <v>126</v>
      </c>
      <c r="C17" s="22" t="s">
        <v>127</v>
      </c>
      <c r="D17" s="23" t="s">
        <v>128</v>
      </c>
      <c r="E17" s="23" t="s">
        <v>95</v>
      </c>
      <c r="F17" s="23"/>
      <c r="G17" s="22" t="s">
        <v>129</v>
      </c>
      <c r="H17" s="24"/>
      <c r="I17" s="22" t="s">
        <v>120</v>
      </c>
      <c r="J17" s="34">
        <v>9</v>
      </c>
      <c r="K17" s="22">
        <v>32</v>
      </c>
      <c r="L17" s="54">
        <v>9</v>
      </c>
      <c r="M17" s="51">
        <v>23</v>
      </c>
      <c r="N17" s="51">
        <v>11</v>
      </c>
      <c r="O17" s="51">
        <v>9</v>
      </c>
      <c r="P17" s="51">
        <v>12</v>
      </c>
      <c r="Q17" s="50">
        <v>0</v>
      </c>
      <c r="R17" s="51">
        <v>22</v>
      </c>
      <c r="S17" s="34">
        <v>0</v>
      </c>
      <c r="T17" s="75">
        <f t="shared" si="0"/>
        <v>127</v>
      </c>
    </row>
    <row r="18" customHeight="1" spans="1:20">
      <c r="A18" s="22" t="s">
        <v>130</v>
      </c>
      <c r="B18" s="22"/>
      <c r="C18" s="22" t="s">
        <v>131</v>
      </c>
      <c r="D18" s="23" t="s">
        <v>132</v>
      </c>
      <c r="E18" s="23" t="s">
        <v>68</v>
      </c>
      <c r="F18" s="23" t="s">
        <v>133</v>
      </c>
      <c r="G18" s="22" t="s">
        <v>134</v>
      </c>
      <c r="H18" s="24"/>
      <c r="I18" s="22" t="s">
        <v>120</v>
      </c>
      <c r="J18" s="34">
        <v>13</v>
      </c>
      <c r="K18" s="22">
        <v>21</v>
      </c>
      <c r="L18" s="54">
        <v>7</v>
      </c>
      <c r="M18" s="51">
        <v>23</v>
      </c>
      <c r="N18" s="51">
        <v>11</v>
      </c>
      <c r="O18" s="51">
        <v>9</v>
      </c>
      <c r="P18" s="51">
        <v>12</v>
      </c>
      <c r="Q18" s="50">
        <v>0</v>
      </c>
      <c r="R18" s="51">
        <v>28</v>
      </c>
      <c r="S18" s="34">
        <v>0</v>
      </c>
      <c r="T18" s="75">
        <f t="shared" si="0"/>
        <v>124</v>
      </c>
    </row>
    <row r="19" customHeight="1" spans="1:20">
      <c r="A19" s="22" t="s">
        <v>135</v>
      </c>
      <c r="B19" s="22"/>
      <c r="C19" s="22" t="s">
        <v>136</v>
      </c>
      <c r="D19" s="23" t="s">
        <v>137</v>
      </c>
      <c r="E19" s="23" t="s">
        <v>68</v>
      </c>
      <c r="F19" s="23" t="s">
        <v>133</v>
      </c>
      <c r="G19" s="22" t="s">
        <v>134</v>
      </c>
      <c r="H19" s="24"/>
      <c r="I19" s="22" t="s">
        <v>120</v>
      </c>
      <c r="J19" s="34">
        <v>18</v>
      </c>
      <c r="K19" s="22">
        <v>41</v>
      </c>
      <c r="L19" s="54">
        <v>8</v>
      </c>
      <c r="M19" s="51">
        <v>23</v>
      </c>
      <c r="N19" s="51">
        <v>11</v>
      </c>
      <c r="O19" s="51">
        <v>9</v>
      </c>
      <c r="P19" s="51">
        <v>12</v>
      </c>
      <c r="Q19" s="50">
        <v>0</v>
      </c>
      <c r="R19" s="51">
        <v>30</v>
      </c>
      <c r="S19" s="34">
        <v>0</v>
      </c>
      <c r="T19" s="75">
        <f t="shared" si="0"/>
        <v>152</v>
      </c>
    </row>
    <row r="20" customHeight="1" spans="1:20">
      <c r="A20" s="22" t="s">
        <v>138</v>
      </c>
      <c r="B20" s="22"/>
      <c r="C20" s="22" t="s">
        <v>139</v>
      </c>
      <c r="D20" s="23" t="s">
        <v>140</v>
      </c>
      <c r="E20" s="23" t="s">
        <v>68</v>
      </c>
      <c r="F20" s="23" t="s">
        <v>141</v>
      </c>
      <c r="G20" s="22" t="s">
        <v>142</v>
      </c>
      <c r="H20" s="24"/>
      <c r="I20" s="22" t="s">
        <v>120</v>
      </c>
      <c r="J20" s="34">
        <v>13</v>
      </c>
      <c r="K20" s="22">
        <v>44</v>
      </c>
      <c r="L20" s="54">
        <v>7</v>
      </c>
      <c r="M20" s="51">
        <v>23</v>
      </c>
      <c r="N20" s="51">
        <v>11</v>
      </c>
      <c r="O20" s="51">
        <v>20</v>
      </c>
      <c r="P20" s="51">
        <v>12</v>
      </c>
      <c r="Q20" s="50">
        <v>14</v>
      </c>
      <c r="R20" s="51">
        <v>28</v>
      </c>
      <c r="S20" s="34">
        <v>0</v>
      </c>
      <c r="T20" s="75">
        <f t="shared" si="0"/>
        <v>172</v>
      </c>
    </row>
    <row r="21" customHeight="1" spans="1:20">
      <c r="A21" s="22" t="s">
        <v>77</v>
      </c>
      <c r="B21" s="22"/>
      <c r="C21" s="22" t="s">
        <v>78</v>
      </c>
      <c r="D21" s="23" t="s">
        <v>79</v>
      </c>
      <c r="E21" s="23" t="s">
        <v>68</v>
      </c>
      <c r="F21" s="23" t="s">
        <v>80</v>
      </c>
      <c r="G21" s="22" t="s">
        <v>81</v>
      </c>
      <c r="H21" s="24"/>
      <c r="I21" s="22" t="s">
        <v>26</v>
      </c>
      <c r="J21" s="34">
        <v>9</v>
      </c>
      <c r="K21" s="22">
        <v>12</v>
      </c>
      <c r="L21" s="54">
        <v>27</v>
      </c>
      <c r="M21" s="51">
        <v>23</v>
      </c>
      <c r="N21" s="51">
        <v>11</v>
      </c>
      <c r="O21" s="51">
        <v>4</v>
      </c>
      <c r="P21" s="51">
        <v>12</v>
      </c>
      <c r="Q21" s="50">
        <v>14</v>
      </c>
      <c r="R21" s="51">
        <v>28</v>
      </c>
      <c r="S21" s="34">
        <v>0</v>
      </c>
      <c r="T21" s="75">
        <f t="shared" si="0"/>
        <v>140</v>
      </c>
    </row>
    <row r="22" customHeight="1" spans="1:20">
      <c r="A22" s="22" t="s">
        <v>143</v>
      </c>
      <c r="B22" s="22"/>
      <c r="C22" s="22" t="s">
        <v>144</v>
      </c>
      <c r="D22" s="23" t="s">
        <v>145</v>
      </c>
      <c r="E22" s="23" t="s">
        <v>68</v>
      </c>
      <c r="F22" s="23" t="s">
        <v>80</v>
      </c>
      <c r="G22" s="22" t="s">
        <v>81</v>
      </c>
      <c r="H22" s="24"/>
      <c r="I22" s="22" t="s">
        <v>120</v>
      </c>
      <c r="J22" s="34">
        <v>9</v>
      </c>
      <c r="K22" s="22">
        <v>11</v>
      </c>
      <c r="L22" s="54">
        <v>1</v>
      </c>
      <c r="M22" s="51">
        <v>23</v>
      </c>
      <c r="N22" s="51">
        <v>11</v>
      </c>
      <c r="O22" s="51">
        <v>20</v>
      </c>
      <c r="P22" s="51">
        <v>12</v>
      </c>
      <c r="Q22" s="50">
        <v>14</v>
      </c>
      <c r="R22" s="51">
        <v>45</v>
      </c>
      <c r="S22" s="34">
        <v>0</v>
      </c>
      <c r="T22" s="75">
        <f t="shared" si="0"/>
        <v>146</v>
      </c>
    </row>
    <row r="23" customHeight="1" spans="1:20">
      <c r="A23" s="22" t="s">
        <v>82</v>
      </c>
      <c r="B23" s="22" t="s">
        <v>83</v>
      </c>
      <c r="C23" s="70" t="s">
        <v>84</v>
      </c>
      <c r="D23" s="23" t="s">
        <v>85</v>
      </c>
      <c r="E23" s="23" t="s">
        <v>86</v>
      </c>
      <c r="F23" s="23" t="s">
        <v>87</v>
      </c>
      <c r="G23" s="22" t="s">
        <v>88</v>
      </c>
      <c r="H23" s="24"/>
      <c r="I23" s="22" t="s">
        <v>26</v>
      </c>
      <c r="J23" s="34">
        <v>88</v>
      </c>
      <c r="K23" s="22">
        <v>129</v>
      </c>
      <c r="L23" s="54">
        <v>63</v>
      </c>
      <c r="M23" s="51">
        <v>46</v>
      </c>
      <c r="N23" s="51">
        <v>22</v>
      </c>
      <c r="O23" s="51">
        <v>54</v>
      </c>
      <c r="P23" s="51">
        <v>24</v>
      </c>
      <c r="Q23" s="50">
        <v>0</v>
      </c>
      <c r="R23" s="51">
        <v>135</v>
      </c>
      <c r="S23" s="34">
        <v>0</v>
      </c>
      <c r="T23" s="75">
        <f t="shared" si="0"/>
        <v>561</v>
      </c>
    </row>
    <row r="24" customHeight="1" spans="1:20">
      <c r="A24" s="22" t="s">
        <v>146</v>
      </c>
      <c r="B24" s="22"/>
      <c r="C24" s="22" t="s">
        <v>147</v>
      </c>
      <c r="D24" s="23" t="s">
        <v>148</v>
      </c>
      <c r="E24" s="23" t="s">
        <v>94</v>
      </c>
      <c r="F24" s="23" t="s">
        <v>149</v>
      </c>
      <c r="G24" s="22" t="s">
        <v>96</v>
      </c>
      <c r="H24" s="24"/>
      <c r="I24" s="22" t="s">
        <v>120</v>
      </c>
      <c r="J24" s="34">
        <v>25</v>
      </c>
      <c r="K24" s="22">
        <v>49</v>
      </c>
      <c r="L24" s="54">
        <v>27</v>
      </c>
      <c r="M24" s="51">
        <v>69</v>
      </c>
      <c r="N24" s="51">
        <v>33</v>
      </c>
      <c r="O24" s="51">
        <v>45</v>
      </c>
      <c r="P24" s="51">
        <v>42</v>
      </c>
      <c r="Q24" s="50">
        <v>0</v>
      </c>
      <c r="R24" s="51">
        <v>71</v>
      </c>
      <c r="S24" s="34">
        <v>0</v>
      </c>
      <c r="T24" s="75">
        <f t="shared" si="0"/>
        <v>361</v>
      </c>
    </row>
    <row r="25" customHeight="1" spans="1:20">
      <c r="A25" s="22" t="s">
        <v>150</v>
      </c>
      <c r="B25" s="22" t="s">
        <v>151</v>
      </c>
      <c r="C25" s="22" t="s">
        <v>152</v>
      </c>
      <c r="D25" s="23" t="s">
        <v>153</v>
      </c>
      <c r="E25" s="23" t="s">
        <v>154</v>
      </c>
      <c r="F25" s="23" t="s">
        <v>155</v>
      </c>
      <c r="G25" s="22" t="s">
        <v>24</v>
      </c>
      <c r="H25" s="24"/>
      <c r="I25" s="22" t="s">
        <v>120</v>
      </c>
      <c r="J25" s="34">
        <v>14</v>
      </c>
      <c r="K25" s="22">
        <v>54</v>
      </c>
      <c r="L25" s="54">
        <v>8</v>
      </c>
      <c r="M25" s="51">
        <v>23</v>
      </c>
      <c r="N25" s="51">
        <v>11</v>
      </c>
      <c r="O25" s="51">
        <v>27</v>
      </c>
      <c r="P25" s="51">
        <v>12</v>
      </c>
      <c r="Q25" s="50">
        <v>0</v>
      </c>
      <c r="R25" s="51">
        <v>68</v>
      </c>
      <c r="S25" s="34">
        <v>0</v>
      </c>
      <c r="T25" s="75">
        <f t="shared" si="0"/>
        <v>217</v>
      </c>
    </row>
    <row r="26" customHeight="1" spans="1:20">
      <c r="A26" s="22" t="s">
        <v>90</v>
      </c>
      <c r="B26" s="26" t="s">
        <v>91</v>
      </c>
      <c r="C26" s="22" t="s">
        <v>92</v>
      </c>
      <c r="D26" s="23" t="s">
        <v>93</v>
      </c>
      <c r="E26" s="23" t="s">
        <v>94</v>
      </c>
      <c r="F26" s="23" t="s">
        <v>95</v>
      </c>
      <c r="G26" s="22" t="s">
        <v>96</v>
      </c>
      <c r="H26" s="24"/>
      <c r="I26" s="22" t="s">
        <v>26</v>
      </c>
      <c r="J26" s="34">
        <v>46</v>
      </c>
      <c r="K26" s="22">
        <v>145</v>
      </c>
      <c r="L26" s="54">
        <v>78</v>
      </c>
      <c r="M26" s="51">
        <v>69</v>
      </c>
      <c r="N26" s="51">
        <v>33</v>
      </c>
      <c r="O26" s="51">
        <v>81</v>
      </c>
      <c r="P26" s="51">
        <v>42</v>
      </c>
      <c r="Q26" s="50">
        <v>14</v>
      </c>
      <c r="R26" s="51">
        <v>98</v>
      </c>
      <c r="S26" s="34">
        <v>0</v>
      </c>
      <c r="T26" s="75">
        <f t="shared" si="0"/>
        <v>606</v>
      </c>
    </row>
    <row r="27" customHeight="1" spans="1:20">
      <c r="A27" s="22" t="s">
        <v>97</v>
      </c>
      <c r="B27" s="26"/>
      <c r="C27" s="27" t="s">
        <v>98</v>
      </c>
      <c r="D27" s="23" t="s">
        <v>99</v>
      </c>
      <c r="E27" s="23" t="s">
        <v>100</v>
      </c>
      <c r="F27" s="23" t="s">
        <v>101</v>
      </c>
      <c r="G27" s="22" t="s">
        <v>76</v>
      </c>
      <c r="H27" s="24"/>
      <c r="I27" s="22" t="s">
        <v>26</v>
      </c>
      <c r="J27" s="34">
        <v>15</v>
      </c>
      <c r="K27" s="22">
        <v>52</v>
      </c>
      <c r="L27" s="54">
        <v>30</v>
      </c>
      <c r="M27" s="51">
        <v>23</v>
      </c>
      <c r="N27" s="51">
        <v>11</v>
      </c>
      <c r="O27" s="51">
        <v>27</v>
      </c>
      <c r="P27" s="51">
        <v>12</v>
      </c>
      <c r="Q27" s="50">
        <v>14</v>
      </c>
      <c r="R27" s="51">
        <v>69</v>
      </c>
      <c r="S27" s="34">
        <v>0</v>
      </c>
      <c r="T27" s="75">
        <f t="shared" si="0"/>
        <v>253</v>
      </c>
    </row>
    <row r="28" customHeight="1" spans="1:10">
      <c r="A28" s="28" t="s">
        <v>102</v>
      </c>
      <c r="B28" s="29"/>
      <c r="C28" s="29"/>
      <c r="D28" s="29"/>
      <c r="E28" s="29"/>
      <c r="F28" s="29"/>
      <c r="G28" s="29"/>
      <c r="H28" s="29"/>
      <c r="I28" s="29"/>
      <c r="J28" s="74"/>
    </row>
  </sheetData>
  <mergeCells count="12">
    <mergeCell ref="A1:J1"/>
    <mergeCell ref="A2:I2"/>
    <mergeCell ref="J2:S2"/>
    <mergeCell ref="A28:J28"/>
    <mergeCell ref="B4:B6"/>
    <mergeCell ref="B7:B13"/>
    <mergeCell ref="B14:B16"/>
    <mergeCell ref="B17:B22"/>
    <mergeCell ref="B23:B24"/>
    <mergeCell ref="B26:B27"/>
    <mergeCell ref="H4:H27"/>
    <mergeCell ref="T2:T3"/>
  </mergeCells>
  <pageMargins left="0.75" right="0.75" top="1" bottom="1" header="0.5" footer="0.5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28"/>
  <sheetViews>
    <sheetView workbookViewId="0">
      <pane ySplit="3" topLeftCell="A14" activePane="bottomLeft" state="frozen"/>
      <selection/>
      <selection pane="bottomLeft" activeCell="J4" sqref="J4:J27"/>
    </sheetView>
  </sheetViews>
  <sheetFormatPr defaultColWidth="8.89166666666667" defaultRowHeight="16.5"/>
  <cols>
    <col min="1" max="1" width="8" style="61" customWidth="1"/>
    <col min="2" max="2" width="15.775" style="61" customWidth="1"/>
    <col min="3" max="3" width="18" style="61" customWidth="1"/>
    <col min="4" max="4" width="27.225" style="61" customWidth="1"/>
    <col min="5" max="5" width="24.6666666666667" style="61" customWidth="1"/>
    <col min="6" max="6" width="24.3333333333333" style="61" customWidth="1"/>
    <col min="7" max="7" width="15.775" style="61" customWidth="1"/>
    <col min="8" max="8" width="13.5583333333333" style="61" customWidth="1"/>
    <col min="9" max="9" width="15.775" style="17" customWidth="1"/>
    <col min="10" max="10" width="20.75" style="62" customWidth="1"/>
    <col min="11" max="16384" width="8.89166666666667" style="61"/>
  </cols>
  <sheetData>
    <row r="1" s="67" customFormat="1" ht="33" customHeight="1" spans="1:10">
      <c r="A1" s="18" t="s">
        <v>156</v>
      </c>
      <c r="B1" s="18"/>
      <c r="C1" s="18"/>
      <c r="D1" s="18"/>
      <c r="E1" s="18"/>
      <c r="F1" s="18"/>
      <c r="G1" s="18"/>
      <c r="H1" s="18"/>
      <c r="I1" s="18"/>
      <c r="J1" s="18"/>
    </row>
    <row r="2" customFormat="1" ht="50" customHeight="1" spans="1:10">
      <c r="A2" s="64" t="s">
        <v>157</v>
      </c>
      <c r="B2" s="65"/>
      <c r="C2" s="65"/>
      <c r="D2" s="65"/>
      <c r="E2" s="65"/>
      <c r="F2" s="65"/>
      <c r="G2" s="65"/>
      <c r="H2" s="65"/>
      <c r="I2" s="65"/>
      <c r="J2" s="66"/>
    </row>
    <row r="3" ht="48" customHeight="1" spans="1:10">
      <c r="A3" s="20" t="s">
        <v>3</v>
      </c>
      <c r="B3" s="20" t="s">
        <v>4</v>
      </c>
      <c r="C3" s="20" t="s">
        <v>5</v>
      </c>
      <c r="D3" s="20" t="s">
        <v>6</v>
      </c>
      <c r="E3" s="20" t="s">
        <v>7</v>
      </c>
      <c r="F3" s="20" t="s">
        <v>8</v>
      </c>
      <c r="G3" s="20" t="s">
        <v>9</v>
      </c>
      <c r="H3" s="20" t="s">
        <v>10</v>
      </c>
      <c r="I3" s="20" t="s">
        <v>11</v>
      </c>
      <c r="J3" s="31" t="s">
        <v>158</v>
      </c>
    </row>
    <row r="4" ht="55" customHeight="1" spans="1:10">
      <c r="A4" s="21">
        <v>1</v>
      </c>
      <c r="B4" s="22" t="s">
        <v>20</v>
      </c>
      <c r="C4" s="22" t="s">
        <v>21</v>
      </c>
      <c r="D4" s="23" t="s">
        <v>22</v>
      </c>
      <c r="E4" s="23" t="s">
        <v>23</v>
      </c>
      <c r="F4" s="23"/>
      <c r="G4" s="22" t="s">
        <v>24</v>
      </c>
      <c r="H4" s="24" t="s">
        <v>25</v>
      </c>
      <c r="I4" s="22" t="s">
        <v>26</v>
      </c>
      <c r="J4" s="61">
        <v>14</v>
      </c>
    </row>
    <row r="5" ht="41" customHeight="1" spans="1:10">
      <c r="A5" s="21">
        <v>2</v>
      </c>
      <c r="B5" s="22"/>
      <c r="C5" s="22" t="s">
        <v>28</v>
      </c>
      <c r="D5" s="23" t="s">
        <v>29</v>
      </c>
      <c r="E5" s="23" t="s">
        <v>23</v>
      </c>
      <c r="F5" s="23"/>
      <c r="G5" s="22" t="s">
        <v>24</v>
      </c>
      <c r="H5" s="24"/>
      <c r="I5" s="22" t="s">
        <v>26</v>
      </c>
      <c r="J5" s="61">
        <v>14</v>
      </c>
    </row>
    <row r="6" ht="41" customHeight="1" spans="1:10">
      <c r="A6" s="21">
        <v>3</v>
      </c>
      <c r="B6" s="22"/>
      <c r="C6" s="22" t="s">
        <v>31</v>
      </c>
      <c r="D6" s="23" t="s">
        <v>32</v>
      </c>
      <c r="E6" s="23" t="s">
        <v>23</v>
      </c>
      <c r="F6" s="23" t="s">
        <v>33</v>
      </c>
      <c r="G6" s="22" t="s">
        <v>24</v>
      </c>
      <c r="H6" s="24"/>
      <c r="I6" s="22" t="s">
        <v>26</v>
      </c>
      <c r="J6" s="61">
        <v>17</v>
      </c>
    </row>
    <row r="7" ht="68" customHeight="1" spans="1:10">
      <c r="A7" s="21">
        <v>4</v>
      </c>
      <c r="B7" s="22" t="s">
        <v>35</v>
      </c>
      <c r="C7" s="22" t="s">
        <v>36</v>
      </c>
      <c r="D7" s="23" t="s">
        <v>37</v>
      </c>
      <c r="E7" s="23" t="s">
        <v>38</v>
      </c>
      <c r="F7" s="23" t="s">
        <v>39</v>
      </c>
      <c r="G7" s="22" t="s">
        <v>40</v>
      </c>
      <c r="H7" s="24"/>
      <c r="I7" s="22" t="s">
        <v>26</v>
      </c>
      <c r="J7" s="61">
        <v>16</v>
      </c>
    </row>
    <row r="8" ht="67" customHeight="1" spans="1:10">
      <c r="A8" s="21">
        <v>5</v>
      </c>
      <c r="B8" s="22"/>
      <c r="C8" s="22" t="s">
        <v>42</v>
      </c>
      <c r="D8" s="23" t="s">
        <v>43</v>
      </c>
      <c r="E8" s="23" t="s">
        <v>38</v>
      </c>
      <c r="F8" s="23" t="s">
        <v>39</v>
      </c>
      <c r="G8" s="22" t="s">
        <v>44</v>
      </c>
      <c r="H8" s="24"/>
      <c r="I8" s="22" t="s">
        <v>26</v>
      </c>
      <c r="J8" s="61">
        <v>32</v>
      </c>
    </row>
    <row r="9" ht="21" customHeight="1" spans="1:10">
      <c r="A9" s="21">
        <v>6</v>
      </c>
      <c r="B9" s="22"/>
      <c r="C9" s="22" t="s">
        <v>46</v>
      </c>
      <c r="D9" s="23" t="s">
        <v>47</v>
      </c>
      <c r="E9" s="23" t="s">
        <v>23</v>
      </c>
      <c r="F9" s="23" t="s">
        <v>48</v>
      </c>
      <c r="G9" s="22" t="s">
        <v>44</v>
      </c>
      <c r="H9" s="24"/>
      <c r="I9" s="22" t="s">
        <v>26</v>
      </c>
      <c r="J9" s="61">
        <v>32</v>
      </c>
    </row>
    <row r="10" ht="86.25" spans="1:10">
      <c r="A10" s="21">
        <v>7</v>
      </c>
      <c r="B10" s="22"/>
      <c r="C10" s="22" t="s">
        <v>50</v>
      </c>
      <c r="D10" s="23" t="s">
        <v>51</v>
      </c>
      <c r="E10" s="23" t="s">
        <v>52</v>
      </c>
      <c r="F10" s="23" t="s">
        <v>53</v>
      </c>
      <c r="G10" s="22" t="s">
        <v>54</v>
      </c>
      <c r="H10" s="24"/>
      <c r="I10" s="22" t="s">
        <v>26</v>
      </c>
      <c r="J10" s="61">
        <v>14</v>
      </c>
    </row>
    <row r="11" ht="69" spans="1:10">
      <c r="A11" s="21">
        <v>8</v>
      </c>
      <c r="B11" s="22"/>
      <c r="C11" s="22" t="s">
        <v>56</v>
      </c>
      <c r="D11" s="23" t="s">
        <v>57</v>
      </c>
      <c r="E11" s="23" t="s">
        <v>58</v>
      </c>
      <c r="F11" s="23" t="s">
        <v>53</v>
      </c>
      <c r="G11" s="22" t="s">
        <v>54</v>
      </c>
      <c r="H11" s="24"/>
      <c r="I11" s="22" t="s">
        <v>26</v>
      </c>
      <c r="J11" s="61">
        <v>14</v>
      </c>
    </row>
    <row r="12" ht="51.75" spans="1:10">
      <c r="A12" s="21">
        <v>9</v>
      </c>
      <c r="B12" s="22"/>
      <c r="C12" s="22" t="s">
        <v>60</v>
      </c>
      <c r="D12" s="23" t="s">
        <v>61</v>
      </c>
      <c r="E12" s="23" t="s">
        <v>62</v>
      </c>
      <c r="F12" s="23" t="s">
        <v>63</v>
      </c>
      <c r="G12" s="22" t="s">
        <v>64</v>
      </c>
      <c r="H12" s="24"/>
      <c r="I12" s="22" t="s">
        <v>26</v>
      </c>
      <c r="J12" s="61">
        <v>14</v>
      </c>
    </row>
    <row r="13" ht="25" customHeight="1" spans="1:10">
      <c r="A13" s="21">
        <v>10</v>
      </c>
      <c r="B13" s="22"/>
      <c r="C13" s="22" t="s">
        <v>66</v>
      </c>
      <c r="D13" s="23" t="s">
        <v>67</v>
      </c>
      <c r="E13" s="23" t="s">
        <v>68</v>
      </c>
      <c r="F13" s="23" t="s">
        <v>69</v>
      </c>
      <c r="G13" s="22" t="s">
        <v>70</v>
      </c>
      <c r="H13" s="24"/>
      <c r="I13" s="22" t="s">
        <v>26</v>
      </c>
      <c r="J13" s="61">
        <v>17</v>
      </c>
    </row>
    <row r="14" ht="51.75" spans="1:10">
      <c r="A14" s="21">
        <v>11</v>
      </c>
      <c r="B14" s="22" t="s">
        <v>116</v>
      </c>
      <c r="C14" s="22" t="s">
        <v>117</v>
      </c>
      <c r="D14" s="25" t="s">
        <v>159</v>
      </c>
      <c r="E14" s="25" t="s">
        <v>86</v>
      </c>
      <c r="F14" s="25" t="s">
        <v>119</v>
      </c>
      <c r="G14" s="22" t="s">
        <v>24</v>
      </c>
      <c r="H14" s="24"/>
      <c r="I14" s="22" t="s">
        <v>120</v>
      </c>
      <c r="J14" s="61">
        <v>14</v>
      </c>
    </row>
    <row r="15" ht="120.75" spans="1:10">
      <c r="A15" s="21">
        <v>12</v>
      </c>
      <c r="B15" s="22"/>
      <c r="C15" s="22" t="s">
        <v>72</v>
      </c>
      <c r="D15" s="25" t="s">
        <v>73</v>
      </c>
      <c r="E15" s="25" t="s">
        <v>74</v>
      </c>
      <c r="F15" s="25" t="s">
        <v>75</v>
      </c>
      <c r="G15" s="22" t="s">
        <v>76</v>
      </c>
      <c r="H15" s="24"/>
      <c r="I15" s="22" t="s">
        <v>26</v>
      </c>
      <c r="J15" s="61">
        <v>13</v>
      </c>
    </row>
    <row r="16" ht="34.5" spans="1:10">
      <c r="A16" s="21">
        <v>13</v>
      </c>
      <c r="B16" s="22"/>
      <c r="C16" s="22" t="s">
        <v>122</v>
      </c>
      <c r="D16" s="23" t="s">
        <v>123</v>
      </c>
      <c r="E16" s="23" t="s">
        <v>86</v>
      </c>
      <c r="F16" s="23" t="s">
        <v>124</v>
      </c>
      <c r="G16" s="22" t="s">
        <v>76</v>
      </c>
      <c r="H16" s="24"/>
      <c r="I16" s="22" t="s">
        <v>120</v>
      </c>
      <c r="J16" s="61">
        <v>7</v>
      </c>
    </row>
    <row r="17" ht="17.25" spans="1:10">
      <c r="A17" s="21">
        <v>14</v>
      </c>
      <c r="B17" s="22" t="s">
        <v>126</v>
      </c>
      <c r="C17" s="22" t="s">
        <v>127</v>
      </c>
      <c r="D17" s="23" t="s">
        <v>128</v>
      </c>
      <c r="E17" s="23" t="s">
        <v>95</v>
      </c>
      <c r="F17" s="23" t="s">
        <v>95</v>
      </c>
      <c r="G17" s="22" t="s">
        <v>129</v>
      </c>
      <c r="H17" s="24"/>
      <c r="I17" s="22" t="s">
        <v>120</v>
      </c>
      <c r="J17" s="61">
        <v>7</v>
      </c>
    </row>
    <row r="18" ht="17.25" spans="1:10">
      <c r="A18" s="21">
        <v>15</v>
      </c>
      <c r="B18" s="22"/>
      <c r="C18" s="22" t="s">
        <v>131</v>
      </c>
      <c r="D18" s="23" t="s">
        <v>132</v>
      </c>
      <c r="E18" s="23" t="s">
        <v>68</v>
      </c>
      <c r="F18" s="23" t="s">
        <v>133</v>
      </c>
      <c r="G18" s="22" t="s">
        <v>134</v>
      </c>
      <c r="H18" s="24"/>
      <c r="I18" s="22" t="s">
        <v>120</v>
      </c>
      <c r="J18" s="61">
        <v>1</v>
      </c>
    </row>
    <row r="19" ht="69" spans="1:10">
      <c r="A19" s="21">
        <v>16</v>
      </c>
      <c r="B19" s="22"/>
      <c r="C19" s="22" t="s">
        <v>136</v>
      </c>
      <c r="D19" s="23" t="s">
        <v>137</v>
      </c>
      <c r="E19" s="23" t="s">
        <v>68</v>
      </c>
      <c r="F19" s="23" t="s">
        <v>133</v>
      </c>
      <c r="G19" s="22" t="s">
        <v>134</v>
      </c>
      <c r="H19" s="24"/>
      <c r="I19" s="22" t="s">
        <v>120</v>
      </c>
      <c r="J19" s="61">
        <v>7</v>
      </c>
    </row>
    <row r="20" ht="51.75" spans="1:10">
      <c r="A20" s="21">
        <v>17</v>
      </c>
      <c r="B20" s="22"/>
      <c r="C20" s="22" t="s">
        <v>139</v>
      </c>
      <c r="D20" s="23" t="s">
        <v>140</v>
      </c>
      <c r="E20" s="23" t="s">
        <v>68</v>
      </c>
      <c r="F20" s="23" t="s">
        <v>141</v>
      </c>
      <c r="G20" s="22" t="s">
        <v>142</v>
      </c>
      <c r="H20" s="24"/>
      <c r="I20" s="22" t="s">
        <v>120</v>
      </c>
      <c r="J20" s="61">
        <v>7</v>
      </c>
    </row>
    <row r="21" ht="34.5" spans="1:10">
      <c r="A21" s="21">
        <v>18</v>
      </c>
      <c r="B21" s="22"/>
      <c r="C21" s="22" t="s">
        <v>78</v>
      </c>
      <c r="D21" s="23" t="s">
        <v>79</v>
      </c>
      <c r="E21" s="23" t="s">
        <v>68</v>
      </c>
      <c r="F21" s="23" t="s">
        <v>80</v>
      </c>
      <c r="G21" s="22" t="s">
        <v>81</v>
      </c>
      <c r="H21" s="24"/>
      <c r="I21" s="22" t="s">
        <v>26</v>
      </c>
      <c r="J21" s="61">
        <v>7</v>
      </c>
    </row>
    <row r="22" ht="17.25" spans="1:10">
      <c r="A22" s="21">
        <v>19</v>
      </c>
      <c r="B22" s="22"/>
      <c r="C22" s="22" t="s">
        <v>144</v>
      </c>
      <c r="D22" s="23" t="s">
        <v>145</v>
      </c>
      <c r="E22" s="23" t="s">
        <v>68</v>
      </c>
      <c r="F22" s="23" t="s">
        <v>80</v>
      </c>
      <c r="G22" s="22" t="s">
        <v>81</v>
      </c>
      <c r="H22" s="24"/>
      <c r="I22" s="22" t="s">
        <v>120</v>
      </c>
      <c r="J22" s="61">
        <v>1</v>
      </c>
    </row>
    <row r="23" ht="34.5" spans="1:10">
      <c r="A23" s="21">
        <v>20</v>
      </c>
      <c r="B23" s="22" t="s">
        <v>83</v>
      </c>
      <c r="C23" s="22" t="s">
        <v>160</v>
      </c>
      <c r="D23" s="23" t="s">
        <v>85</v>
      </c>
      <c r="E23" s="23" t="s">
        <v>86</v>
      </c>
      <c r="F23" s="23" t="s">
        <v>87</v>
      </c>
      <c r="G23" s="22" t="s">
        <v>88</v>
      </c>
      <c r="H23" s="24"/>
      <c r="I23" s="22" t="s">
        <v>26</v>
      </c>
      <c r="J23" s="61">
        <v>14</v>
      </c>
    </row>
    <row r="24" ht="51.75" spans="1:10">
      <c r="A24" s="21">
        <v>21</v>
      </c>
      <c r="B24" s="22"/>
      <c r="C24" s="22" t="s">
        <v>147</v>
      </c>
      <c r="D24" s="23" t="s">
        <v>148</v>
      </c>
      <c r="E24" s="23" t="s">
        <v>94</v>
      </c>
      <c r="F24" s="23" t="s">
        <v>149</v>
      </c>
      <c r="G24" s="22" t="s">
        <v>96</v>
      </c>
      <c r="H24" s="24"/>
      <c r="I24" s="22" t="s">
        <v>120</v>
      </c>
      <c r="J24" s="61">
        <v>21</v>
      </c>
    </row>
    <row r="25" ht="49" customHeight="1" spans="1:10">
      <c r="A25" s="21">
        <v>22</v>
      </c>
      <c r="B25" s="22" t="s">
        <v>151</v>
      </c>
      <c r="C25" s="22" t="s">
        <v>152</v>
      </c>
      <c r="D25" s="23" t="s">
        <v>153</v>
      </c>
      <c r="E25" s="23" t="s">
        <v>154</v>
      </c>
      <c r="F25" s="23" t="s">
        <v>155</v>
      </c>
      <c r="G25" s="22" t="s">
        <v>24</v>
      </c>
      <c r="H25" s="24"/>
      <c r="I25" s="22" t="s">
        <v>120</v>
      </c>
      <c r="J25" s="61">
        <v>19</v>
      </c>
    </row>
    <row r="26" ht="33" customHeight="1" spans="1:10">
      <c r="A26" s="21">
        <v>23</v>
      </c>
      <c r="B26" s="26" t="s">
        <v>91</v>
      </c>
      <c r="C26" s="22" t="s">
        <v>92</v>
      </c>
      <c r="D26" s="23" t="s">
        <v>93</v>
      </c>
      <c r="E26" s="23" t="s">
        <v>94</v>
      </c>
      <c r="F26" s="23" t="s">
        <v>95</v>
      </c>
      <c r="G26" s="22" t="s">
        <v>96</v>
      </c>
      <c r="H26" s="24"/>
      <c r="I26" s="22" t="s">
        <v>26</v>
      </c>
      <c r="J26" s="61">
        <v>9</v>
      </c>
    </row>
    <row r="27" ht="125" customHeight="1" spans="1:10">
      <c r="A27" s="21">
        <v>24</v>
      </c>
      <c r="B27" s="26"/>
      <c r="C27" s="27" t="s">
        <v>98</v>
      </c>
      <c r="D27" s="23" t="s">
        <v>99</v>
      </c>
      <c r="E27" s="23" t="s">
        <v>100</v>
      </c>
      <c r="F27" s="23" t="s">
        <v>101</v>
      </c>
      <c r="G27" s="22" t="s">
        <v>76</v>
      </c>
      <c r="H27" s="24"/>
      <c r="I27" s="22" t="s">
        <v>26</v>
      </c>
      <c r="J27" s="61">
        <v>7</v>
      </c>
    </row>
    <row r="28" ht="65" customHeight="1" spans="1:10">
      <c r="A28" s="28" t="s">
        <v>102</v>
      </c>
      <c r="B28" s="29"/>
      <c r="C28" s="29"/>
      <c r="D28" s="29"/>
      <c r="E28" s="29"/>
      <c r="F28" s="29"/>
      <c r="G28" s="29"/>
      <c r="H28" s="29"/>
      <c r="I28" s="29"/>
      <c r="J28" s="37"/>
    </row>
  </sheetData>
  <mergeCells count="10">
    <mergeCell ref="A1:J1"/>
    <mergeCell ref="A2:J2"/>
    <mergeCell ref="A28:J28"/>
    <mergeCell ref="B4:B6"/>
    <mergeCell ref="B7:B13"/>
    <mergeCell ref="B14:B16"/>
    <mergeCell ref="B17:B22"/>
    <mergeCell ref="B23:B24"/>
    <mergeCell ref="B26:B27"/>
    <mergeCell ref="H4:H27"/>
  </mergeCells>
  <pageMargins left="0.75" right="0.75" top="1" bottom="1" header="0.5" footer="0.5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27"/>
  <sheetViews>
    <sheetView workbookViewId="0">
      <pane ySplit="3" topLeftCell="A12" activePane="bottomLeft" state="frozen"/>
      <selection/>
      <selection pane="bottomLeft" activeCell="C16" sqref="C16"/>
    </sheetView>
  </sheetViews>
  <sheetFormatPr defaultColWidth="8.89166666666667" defaultRowHeight="16.5"/>
  <cols>
    <col min="1" max="1" width="8" style="61" customWidth="1"/>
    <col min="2" max="2" width="15.775" style="61" customWidth="1"/>
    <col min="3" max="3" width="18" style="61" customWidth="1"/>
    <col min="4" max="4" width="31.3333333333333" style="61" customWidth="1"/>
    <col min="5" max="5" width="24.6666666666667" style="61" customWidth="1"/>
    <col min="6" max="6" width="21.3333333333333" style="61" customWidth="1"/>
    <col min="7" max="7" width="15.775" style="61" customWidth="1"/>
    <col min="8" max="8" width="13.625" style="61" customWidth="1"/>
    <col min="9" max="9" width="15.775" style="17" customWidth="1"/>
    <col min="10" max="10" width="17.625" style="61" customWidth="1"/>
    <col min="11" max="16384" width="8.89166666666667" style="61"/>
  </cols>
  <sheetData>
    <row r="1" ht="30" customHeight="1" spans="1:10">
      <c r="A1" s="39" t="s">
        <v>161</v>
      </c>
      <c r="B1" s="39"/>
      <c r="C1" s="39"/>
      <c r="D1" s="39"/>
      <c r="E1" s="39"/>
      <c r="F1" s="39"/>
      <c r="G1" s="39"/>
      <c r="H1" s="39"/>
      <c r="I1" s="39"/>
      <c r="J1" s="39"/>
    </row>
    <row r="2" ht="34" customHeight="1" spans="1:10">
      <c r="A2" s="64" t="s">
        <v>157</v>
      </c>
      <c r="B2" s="65"/>
      <c r="C2" s="65"/>
      <c r="D2" s="65"/>
      <c r="E2" s="65"/>
      <c r="F2" s="65"/>
      <c r="G2" s="65"/>
      <c r="H2" s="65"/>
      <c r="I2" s="65"/>
      <c r="J2" s="66"/>
    </row>
    <row r="3" ht="68" customHeight="1" spans="1:10">
      <c r="A3" s="20" t="s">
        <v>3</v>
      </c>
      <c r="B3" s="20" t="s">
        <v>4</v>
      </c>
      <c r="C3" s="20" t="s">
        <v>5</v>
      </c>
      <c r="D3" s="20" t="s">
        <v>6</v>
      </c>
      <c r="E3" s="20" t="s">
        <v>7</v>
      </c>
      <c r="F3" s="20" t="s">
        <v>8</v>
      </c>
      <c r="G3" s="20" t="s">
        <v>9</v>
      </c>
      <c r="H3" s="20" t="s">
        <v>10</v>
      </c>
      <c r="I3" s="20" t="s">
        <v>11</v>
      </c>
      <c r="J3" s="31" t="s">
        <v>162</v>
      </c>
    </row>
    <row r="4" ht="57" customHeight="1" spans="1:10">
      <c r="A4" s="22" t="s">
        <v>19</v>
      </c>
      <c r="B4" s="22" t="s">
        <v>20</v>
      </c>
      <c r="C4" s="22" t="s">
        <v>21</v>
      </c>
      <c r="D4" s="23" t="s">
        <v>22</v>
      </c>
      <c r="E4" s="23" t="s">
        <v>23</v>
      </c>
      <c r="F4" s="23"/>
      <c r="G4" s="22" t="s">
        <v>24</v>
      </c>
      <c r="H4" s="24" t="s">
        <v>25</v>
      </c>
      <c r="I4" s="22" t="s">
        <v>26</v>
      </c>
      <c r="J4" s="61">
        <v>10</v>
      </c>
    </row>
    <row r="5" ht="45" customHeight="1" spans="1:10">
      <c r="A5" s="22" t="s">
        <v>27</v>
      </c>
      <c r="B5" s="22"/>
      <c r="C5" s="22" t="s">
        <v>28</v>
      </c>
      <c r="D5" s="23" t="s">
        <v>29</v>
      </c>
      <c r="E5" s="23" t="s">
        <v>23</v>
      </c>
      <c r="F5" s="23"/>
      <c r="G5" s="22" t="s">
        <v>24</v>
      </c>
      <c r="H5" s="24"/>
      <c r="I5" s="22" t="s">
        <v>26</v>
      </c>
      <c r="J5" s="61">
        <v>10</v>
      </c>
    </row>
    <row r="6" ht="38" customHeight="1" spans="1:10">
      <c r="A6" s="22" t="s">
        <v>30</v>
      </c>
      <c r="B6" s="22"/>
      <c r="C6" s="22" t="s">
        <v>31</v>
      </c>
      <c r="D6" s="23" t="s">
        <v>32</v>
      </c>
      <c r="E6" s="23" t="s">
        <v>23</v>
      </c>
      <c r="F6" s="23" t="s">
        <v>33</v>
      </c>
      <c r="G6" s="22" t="s">
        <v>24</v>
      </c>
      <c r="H6" s="24"/>
      <c r="I6" s="22" t="s">
        <v>26</v>
      </c>
      <c r="J6" s="61">
        <v>10</v>
      </c>
    </row>
    <row r="7" ht="68" customHeight="1" spans="1:10">
      <c r="A7" s="22" t="s">
        <v>34</v>
      </c>
      <c r="B7" s="22" t="s">
        <v>35</v>
      </c>
      <c r="C7" s="22" t="s">
        <v>36</v>
      </c>
      <c r="D7" s="23" t="s">
        <v>37</v>
      </c>
      <c r="E7" s="23" t="s">
        <v>38</v>
      </c>
      <c r="F7" s="23" t="s">
        <v>39</v>
      </c>
      <c r="G7" s="22" t="s">
        <v>40</v>
      </c>
      <c r="H7" s="24"/>
      <c r="I7" s="22" t="s">
        <v>26</v>
      </c>
      <c r="J7" s="61">
        <v>15</v>
      </c>
    </row>
    <row r="8" ht="68" customHeight="1" spans="1:10">
      <c r="A8" s="22" t="s">
        <v>41</v>
      </c>
      <c r="B8" s="22"/>
      <c r="C8" s="22" t="s">
        <v>42</v>
      </c>
      <c r="D8" s="23" t="s">
        <v>43</v>
      </c>
      <c r="E8" s="23" t="s">
        <v>38</v>
      </c>
      <c r="F8" s="23" t="s">
        <v>39</v>
      </c>
      <c r="G8" s="22" t="s">
        <v>44</v>
      </c>
      <c r="H8" s="24"/>
      <c r="I8" s="22" t="s">
        <v>26</v>
      </c>
      <c r="J8" s="61">
        <v>30</v>
      </c>
    </row>
    <row r="9" ht="21" customHeight="1" spans="1:10">
      <c r="A9" s="22" t="s">
        <v>45</v>
      </c>
      <c r="B9" s="22"/>
      <c r="C9" s="22" t="s">
        <v>46</v>
      </c>
      <c r="D9" s="23" t="s">
        <v>47</v>
      </c>
      <c r="E9" s="23" t="s">
        <v>23</v>
      </c>
      <c r="F9" s="23" t="s">
        <v>48</v>
      </c>
      <c r="G9" s="22" t="s">
        <v>44</v>
      </c>
      <c r="H9" s="24"/>
      <c r="I9" s="22" t="s">
        <v>26</v>
      </c>
      <c r="J9" s="61">
        <v>30</v>
      </c>
    </row>
    <row r="10" ht="69" spans="1:10">
      <c r="A10" s="22" t="s">
        <v>49</v>
      </c>
      <c r="B10" s="22"/>
      <c r="C10" s="22" t="s">
        <v>50</v>
      </c>
      <c r="D10" s="23" t="s">
        <v>51</v>
      </c>
      <c r="E10" s="23" t="s">
        <v>52</v>
      </c>
      <c r="F10" s="23" t="s">
        <v>53</v>
      </c>
      <c r="G10" s="22" t="s">
        <v>54</v>
      </c>
      <c r="H10" s="24"/>
      <c r="I10" s="22" t="s">
        <v>26</v>
      </c>
      <c r="J10" s="61">
        <v>15</v>
      </c>
    </row>
    <row r="11" ht="51.75" spans="1:10">
      <c r="A11" s="22" t="s">
        <v>55</v>
      </c>
      <c r="B11" s="22"/>
      <c r="C11" s="22" t="s">
        <v>56</v>
      </c>
      <c r="D11" s="23" t="s">
        <v>57</v>
      </c>
      <c r="E11" s="23" t="s">
        <v>58</v>
      </c>
      <c r="F11" s="23" t="s">
        <v>53</v>
      </c>
      <c r="G11" s="22" t="s">
        <v>54</v>
      </c>
      <c r="H11" s="24"/>
      <c r="I11" s="22" t="s">
        <v>26</v>
      </c>
      <c r="J11" s="61">
        <v>15</v>
      </c>
    </row>
    <row r="12" ht="69" spans="1:10">
      <c r="A12" s="22" t="s">
        <v>59</v>
      </c>
      <c r="B12" s="22"/>
      <c r="C12" s="22" t="s">
        <v>60</v>
      </c>
      <c r="D12" s="23" t="s">
        <v>61</v>
      </c>
      <c r="E12" s="23" t="s">
        <v>62</v>
      </c>
      <c r="F12" s="23" t="s">
        <v>63</v>
      </c>
      <c r="G12" s="22" t="s">
        <v>64</v>
      </c>
      <c r="H12" s="24"/>
      <c r="I12" s="22" t="s">
        <v>26</v>
      </c>
      <c r="J12" s="61">
        <v>10</v>
      </c>
    </row>
    <row r="13" ht="33" customHeight="1" spans="1:10">
      <c r="A13" s="22" t="s">
        <v>65</v>
      </c>
      <c r="B13" s="22"/>
      <c r="C13" s="22" t="s">
        <v>66</v>
      </c>
      <c r="D13" s="23" t="s">
        <v>67</v>
      </c>
      <c r="E13" s="23" t="s">
        <v>68</v>
      </c>
      <c r="F13" s="23" t="s">
        <v>69</v>
      </c>
      <c r="G13" s="22" t="s">
        <v>70</v>
      </c>
      <c r="H13" s="24"/>
      <c r="I13" s="22" t="s">
        <v>26</v>
      </c>
      <c r="J13" s="61">
        <v>15</v>
      </c>
    </row>
    <row r="14" ht="50" customHeight="1" spans="1:10">
      <c r="A14" s="22" t="s">
        <v>115</v>
      </c>
      <c r="B14" s="22" t="s">
        <v>116</v>
      </c>
      <c r="C14" s="22" t="s">
        <v>117</v>
      </c>
      <c r="D14" s="25" t="s">
        <v>159</v>
      </c>
      <c r="E14" s="25" t="s">
        <v>86</v>
      </c>
      <c r="F14" s="25" t="s">
        <v>119</v>
      </c>
      <c r="G14" s="22" t="s">
        <v>24</v>
      </c>
      <c r="H14" s="24"/>
      <c r="I14" s="22" t="s">
        <v>120</v>
      </c>
      <c r="J14" s="61">
        <v>10</v>
      </c>
    </row>
    <row r="15" ht="50" customHeight="1" spans="1:10">
      <c r="A15" s="22" t="s">
        <v>71</v>
      </c>
      <c r="B15" s="22"/>
      <c r="C15" s="22" t="s">
        <v>122</v>
      </c>
      <c r="D15" s="23" t="s">
        <v>123</v>
      </c>
      <c r="E15" s="23" t="s">
        <v>86</v>
      </c>
      <c r="F15" s="23" t="s">
        <v>124</v>
      </c>
      <c r="G15" s="22" t="s">
        <v>76</v>
      </c>
      <c r="H15" s="24"/>
      <c r="I15" s="22" t="s">
        <v>26</v>
      </c>
      <c r="J15" s="61">
        <v>10</v>
      </c>
    </row>
    <row r="16" ht="69" spans="1:10">
      <c r="A16" s="22" t="s">
        <v>121</v>
      </c>
      <c r="B16" s="22"/>
      <c r="C16" s="22" t="s">
        <v>163</v>
      </c>
      <c r="D16" s="23" t="s">
        <v>164</v>
      </c>
      <c r="E16" s="23" t="s">
        <v>165</v>
      </c>
      <c r="F16" s="23" t="s">
        <v>166</v>
      </c>
      <c r="G16" s="22" t="s">
        <v>24</v>
      </c>
      <c r="H16" s="24"/>
      <c r="I16" s="22" t="s">
        <v>120</v>
      </c>
      <c r="J16" s="61">
        <v>5</v>
      </c>
    </row>
    <row r="17" ht="27" customHeight="1" spans="1:10">
      <c r="A17" s="22" t="s">
        <v>125</v>
      </c>
      <c r="B17" s="22" t="s">
        <v>126</v>
      </c>
      <c r="C17" s="22" t="s">
        <v>127</v>
      </c>
      <c r="D17" s="23" t="s">
        <v>128</v>
      </c>
      <c r="E17" s="23" t="s">
        <v>95</v>
      </c>
      <c r="F17" s="23"/>
      <c r="G17" s="22" t="s">
        <v>129</v>
      </c>
      <c r="H17" s="24"/>
      <c r="I17" s="22" t="s">
        <v>120</v>
      </c>
      <c r="J17" s="61">
        <v>7</v>
      </c>
    </row>
    <row r="18" ht="27" customHeight="1" spans="1:10">
      <c r="A18" s="22" t="s">
        <v>130</v>
      </c>
      <c r="B18" s="22"/>
      <c r="C18" s="22" t="s">
        <v>131</v>
      </c>
      <c r="D18" s="23" t="s">
        <v>132</v>
      </c>
      <c r="E18" s="23" t="s">
        <v>68</v>
      </c>
      <c r="F18" s="23" t="s">
        <v>133</v>
      </c>
      <c r="G18" s="22" t="s">
        <v>134</v>
      </c>
      <c r="H18" s="24"/>
      <c r="I18" s="22" t="s">
        <v>120</v>
      </c>
      <c r="J18" s="61">
        <v>4</v>
      </c>
    </row>
    <row r="19" ht="69" customHeight="1" spans="1:10">
      <c r="A19" s="22" t="s">
        <v>135</v>
      </c>
      <c r="B19" s="22"/>
      <c r="C19" s="22" t="s">
        <v>136</v>
      </c>
      <c r="D19" s="23" t="s">
        <v>137</v>
      </c>
      <c r="E19" s="23" t="s">
        <v>68</v>
      </c>
      <c r="F19" s="23" t="s">
        <v>133</v>
      </c>
      <c r="G19" s="22" t="s">
        <v>134</v>
      </c>
      <c r="H19" s="24"/>
      <c r="I19" s="22" t="s">
        <v>120</v>
      </c>
      <c r="J19" s="61">
        <v>5</v>
      </c>
    </row>
    <row r="20" ht="55" customHeight="1" spans="1:10">
      <c r="A20" s="22" t="s">
        <v>138</v>
      </c>
      <c r="B20" s="22"/>
      <c r="C20" s="22" t="s">
        <v>139</v>
      </c>
      <c r="D20" s="23" t="s">
        <v>140</v>
      </c>
      <c r="E20" s="23" t="s">
        <v>68</v>
      </c>
      <c r="F20" s="23" t="s">
        <v>141</v>
      </c>
      <c r="G20" s="22" t="s">
        <v>142</v>
      </c>
      <c r="H20" s="24"/>
      <c r="I20" s="22" t="s">
        <v>120</v>
      </c>
      <c r="J20" s="61">
        <v>10</v>
      </c>
    </row>
    <row r="21" ht="36" customHeight="1" spans="1:10">
      <c r="A21" s="22" t="s">
        <v>77</v>
      </c>
      <c r="B21" s="22"/>
      <c r="C21" s="22" t="s">
        <v>78</v>
      </c>
      <c r="D21" s="23" t="s">
        <v>79</v>
      </c>
      <c r="E21" s="23" t="s">
        <v>68</v>
      </c>
      <c r="F21" s="23" t="s">
        <v>80</v>
      </c>
      <c r="G21" s="22" t="s">
        <v>81</v>
      </c>
      <c r="H21" s="24"/>
      <c r="I21" s="22" t="s">
        <v>26</v>
      </c>
      <c r="J21" s="61">
        <v>10</v>
      </c>
    </row>
    <row r="22" ht="36" customHeight="1" spans="1:10">
      <c r="A22" s="22" t="s">
        <v>143</v>
      </c>
      <c r="B22" s="22"/>
      <c r="C22" s="22" t="s">
        <v>144</v>
      </c>
      <c r="D22" s="23" t="s">
        <v>145</v>
      </c>
      <c r="E22" s="23" t="s">
        <v>68</v>
      </c>
      <c r="F22" s="23" t="s">
        <v>80</v>
      </c>
      <c r="G22" s="22" t="s">
        <v>81</v>
      </c>
      <c r="H22" s="24"/>
      <c r="I22" s="22" t="s">
        <v>120</v>
      </c>
      <c r="J22" s="61">
        <v>4</v>
      </c>
    </row>
    <row r="23" ht="34.5" spans="1:10">
      <c r="A23" s="22" t="s">
        <v>82</v>
      </c>
      <c r="B23" s="22" t="s">
        <v>83</v>
      </c>
      <c r="C23" s="22" t="s">
        <v>160</v>
      </c>
      <c r="D23" s="23" t="s">
        <v>85</v>
      </c>
      <c r="E23" s="23" t="s">
        <v>86</v>
      </c>
      <c r="F23" s="23" t="s">
        <v>87</v>
      </c>
      <c r="G23" s="22" t="s">
        <v>88</v>
      </c>
      <c r="H23" s="24"/>
      <c r="I23" s="22" t="s">
        <v>26</v>
      </c>
      <c r="J23" s="61">
        <v>15</v>
      </c>
    </row>
    <row r="24" ht="51.75" spans="1:10">
      <c r="A24" s="22" t="s">
        <v>146</v>
      </c>
      <c r="B24" s="22"/>
      <c r="C24" s="22" t="s">
        <v>147</v>
      </c>
      <c r="D24" s="23" t="s">
        <v>148</v>
      </c>
      <c r="E24" s="23" t="s">
        <v>94</v>
      </c>
      <c r="F24" s="23" t="s">
        <v>149</v>
      </c>
      <c r="G24" s="22" t="s">
        <v>96</v>
      </c>
      <c r="H24" s="24"/>
      <c r="I24" s="22" t="s">
        <v>120</v>
      </c>
      <c r="J24" s="61">
        <v>12</v>
      </c>
    </row>
    <row r="25" ht="33" customHeight="1" spans="1:10">
      <c r="A25" s="22" t="s">
        <v>150</v>
      </c>
      <c r="B25" s="26" t="s">
        <v>91</v>
      </c>
      <c r="C25" s="22" t="s">
        <v>92</v>
      </c>
      <c r="D25" s="23" t="s">
        <v>93</v>
      </c>
      <c r="E25" s="23" t="s">
        <v>94</v>
      </c>
      <c r="F25" s="23" t="s">
        <v>95</v>
      </c>
      <c r="G25" s="22" t="s">
        <v>96</v>
      </c>
      <c r="H25" s="24"/>
      <c r="I25" s="22" t="s">
        <v>120</v>
      </c>
      <c r="J25" s="61">
        <v>17</v>
      </c>
    </row>
    <row r="26" ht="125" customHeight="1" spans="1:10">
      <c r="A26" s="22" t="s">
        <v>90</v>
      </c>
      <c r="B26" s="26"/>
      <c r="C26" s="27" t="s">
        <v>98</v>
      </c>
      <c r="D26" s="23" t="s">
        <v>99</v>
      </c>
      <c r="E26" s="23" t="s">
        <v>100</v>
      </c>
      <c r="F26" s="23" t="s">
        <v>101</v>
      </c>
      <c r="G26" s="22" t="s">
        <v>76</v>
      </c>
      <c r="H26" s="24"/>
      <c r="I26" s="22" t="s">
        <v>26</v>
      </c>
      <c r="J26" s="61">
        <v>10</v>
      </c>
    </row>
    <row r="27" ht="45" customHeight="1" spans="1:10">
      <c r="A27" s="28" t="s">
        <v>102</v>
      </c>
      <c r="B27" s="29"/>
      <c r="C27" s="29"/>
      <c r="D27" s="29"/>
      <c r="E27" s="29"/>
      <c r="F27" s="29"/>
      <c r="G27" s="29"/>
      <c r="H27" s="29"/>
      <c r="I27" s="29"/>
      <c r="J27" s="37"/>
    </row>
  </sheetData>
  <mergeCells count="10">
    <mergeCell ref="A1:J1"/>
    <mergeCell ref="A2:J2"/>
    <mergeCell ref="A27:J27"/>
    <mergeCell ref="B4:B6"/>
    <mergeCell ref="B7:B13"/>
    <mergeCell ref="B14:B16"/>
    <mergeCell ref="B17:B22"/>
    <mergeCell ref="B23:B24"/>
    <mergeCell ref="B25:B26"/>
    <mergeCell ref="H4:H26"/>
  </mergeCells>
  <pageMargins left="0.75" right="0.75" top="1" bottom="1" header="0.5" footer="0.5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26"/>
  <sheetViews>
    <sheetView workbookViewId="0">
      <pane ySplit="3" topLeftCell="A18" activePane="bottomLeft" state="frozen"/>
      <selection/>
      <selection pane="bottomLeft" activeCell="J24" sqref="J24:J25"/>
    </sheetView>
  </sheetViews>
  <sheetFormatPr defaultColWidth="8.89166666666667" defaultRowHeight="16.5"/>
  <cols>
    <col min="1" max="1" width="8" style="61" customWidth="1"/>
    <col min="2" max="2" width="15.775" style="61" customWidth="1"/>
    <col min="3" max="3" width="18" style="61" customWidth="1"/>
    <col min="4" max="4" width="27.225" style="61" customWidth="1"/>
    <col min="5" max="5" width="24.6666666666667" style="61" customWidth="1"/>
    <col min="6" max="6" width="24.3333333333333" style="61" customWidth="1"/>
    <col min="7" max="7" width="15.775" style="61" customWidth="1"/>
    <col min="8" max="8" width="18.6666666666667" style="61" customWidth="1"/>
    <col min="9" max="9" width="15.775" style="17" customWidth="1"/>
    <col min="10" max="10" width="18" style="62" customWidth="1"/>
    <col min="11" max="16384" width="8.89166666666667" style="61"/>
  </cols>
  <sheetData>
    <row r="1" s="61" customFormat="1" ht="33" customHeight="1" spans="1:10">
      <c r="A1" s="18" t="s">
        <v>167</v>
      </c>
      <c r="B1" s="18"/>
      <c r="C1" s="18"/>
      <c r="D1" s="18"/>
      <c r="E1" s="18"/>
      <c r="F1" s="18"/>
      <c r="G1" s="18"/>
      <c r="H1" s="18"/>
      <c r="I1" s="18"/>
      <c r="J1" s="18"/>
    </row>
    <row r="2" s="61" customFormat="1" ht="46" customHeight="1" spans="1:10">
      <c r="A2" s="19" t="s">
        <v>157</v>
      </c>
      <c r="B2" s="19"/>
      <c r="C2" s="19"/>
      <c r="D2" s="19"/>
      <c r="E2" s="19"/>
      <c r="F2" s="19"/>
      <c r="G2" s="19"/>
      <c r="H2" s="19"/>
      <c r="I2" s="19"/>
      <c r="J2" s="31"/>
    </row>
    <row r="3" s="61" customFormat="1" ht="57" customHeight="1" spans="1:10">
      <c r="A3" s="20" t="s">
        <v>3</v>
      </c>
      <c r="B3" s="20" t="s">
        <v>4</v>
      </c>
      <c r="C3" s="20" t="s">
        <v>5</v>
      </c>
      <c r="D3" s="20" t="s">
        <v>6</v>
      </c>
      <c r="E3" s="20" t="s">
        <v>7</v>
      </c>
      <c r="F3" s="20" t="s">
        <v>8</v>
      </c>
      <c r="G3" s="20" t="s">
        <v>9</v>
      </c>
      <c r="H3" s="20" t="s">
        <v>10</v>
      </c>
      <c r="I3" s="20" t="s">
        <v>11</v>
      </c>
      <c r="J3" s="31" t="s">
        <v>158</v>
      </c>
    </row>
    <row r="4" s="61" customFormat="1" ht="34.5" spans="1:10">
      <c r="A4" s="21">
        <v>1</v>
      </c>
      <c r="B4" s="22" t="s">
        <v>20</v>
      </c>
      <c r="C4" s="22" t="s">
        <v>21</v>
      </c>
      <c r="D4" s="23" t="s">
        <v>22</v>
      </c>
      <c r="E4" s="23" t="s">
        <v>23</v>
      </c>
      <c r="F4" s="23"/>
      <c r="G4" s="22" t="s">
        <v>24</v>
      </c>
      <c r="H4" s="24" t="s">
        <v>25</v>
      </c>
      <c r="I4" s="22" t="s">
        <v>26</v>
      </c>
      <c r="J4" s="61">
        <v>10</v>
      </c>
    </row>
    <row r="5" s="61" customFormat="1" ht="24" customHeight="1" spans="1:10">
      <c r="A5" s="21">
        <v>2</v>
      </c>
      <c r="B5" s="22"/>
      <c r="C5" s="22" t="s">
        <v>28</v>
      </c>
      <c r="D5" s="23" t="s">
        <v>29</v>
      </c>
      <c r="E5" s="23" t="s">
        <v>23</v>
      </c>
      <c r="F5" s="23"/>
      <c r="G5" s="22" t="s">
        <v>24</v>
      </c>
      <c r="H5" s="24"/>
      <c r="I5" s="22" t="s">
        <v>26</v>
      </c>
      <c r="J5" s="61">
        <v>10</v>
      </c>
    </row>
    <row r="6" s="61" customFormat="1" ht="17.25" spans="1:10">
      <c r="A6" s="21">
        <v>3</v>
      </c>
      <c r="B6" s="22"/>
      <c r="C6" s="22" t="s">
        <v>31</v>
      </c>
      <c r="D6" s="23" t="s">
        <v>32</v>
      </c>
      <c r="E6" s="23" t="s">
        <v>23</v>
      </c>
      <c r="F6" s="23" t="s">
        <v>33</v>
      </c>
      <c r="G6" s="22" t="s">
        <v>24</v>
      </c>
      <c r="H6" s="24"/>
      <c r="I6" s="22" t="s">
        <v>26</v>
      </c>
      <c r="J6" s="61">
        <v>10</v>
      </c>
    </row>
    <row r="7" s="61" customFormat="1" ht="68" customHeight="1" spans="1:10">
      <c r="A7" s="21">
        <v>4</v>
      </c>
      <c r="B7" s="22" t="s">
        <v>35</v>
      </c>
      <c r="C7" s="22" t="s">
        <v>36</v>
      </c>
      <c r="D7" s="23" t="s">
        <v>37</v>
      </c>
      <c r="E7" s="23" t="s">
        <v>38</v>
      </c>
      <c r="F7" s="23" t="s">
        <v>39</v>
      </c>
      <c r="G7" s="22" t="s">
        <v>40</v>
      </c>
      <c r="H7" s="24"/>
      <c r="I7" s="22" t="s">
        <v>26</v>
      </c>
      <c r="J7" s="61">
        <v>15</v>
      </c>
    </row>
    <row r="8" s="61" customFormat="1" ht="67" customHeight="1" spans="1:10">
      <c r="A8" s="21">
        <v>5</v>
      </c>
      <c r="B8" s="22"/>
      <c r="C8" s="22" t="s">
        <v>42</v>
      </c>
      <c r="D8" s="23" t="s">
        <v>43</v>
      </c>
      <c r="E8" s="23" t="s">
        <v>38</v>
      </c>
      <c r="F8" s="23" t="s">
        <v>39</v>
      </c>
      <c r="G8" s="22" t="s">
        <v>44</v>
      </c>
      <c r="H8" s="24"/>
      <c r="I8" s="22" t="s">
        <v>26</v>
      </c>
      <c r="J8" s="61">
        <v>30</v>
      </c>
    </row>
    <row r="9" s="61" customFormat="1" ht="21" customHeight="1" spans="1:10">
      <c r="A9" s="21">
        <v>6</v>
      </c>
      <c r="B9" s="22"/>
      <c r="C9" s="22" t="s">
        <v>46</v>
      </c>
      <c r="D9" s="23" t="s">
        <v>47</v>
      </c>
      <c r="E9" s="23" t="s">
        <v>23</v>
      </c>
      <c r="F9" s="23" t="s">
        <v>48</v>
      </c>
      <c r="G9" s="22" t="s">
        <v>44</v>
      </c>
      <c r="H9" s="24"/>
      <c r="I9" s="22" t="s">
        <v>26</v>
      </c>
      <c r="J9" s="61">
        <v>30</v>
      </c>
    </row>
    <row r="10" s="61" customFormat="1" ht="86.25" spans="1:10">
      <c r="A10" s="21">
        <v>7</v>
      </c>
      <c r="B10" s="22"/>
      <c r="C10" s="22" t="s">
        <v>50</v>
      </c>
      <c r="D10" s="23" t="s">
        <v>51</v>
      </c>
      <c r="E10" s="23" t="s">
        <v>52</v>
      </c>
      <c r="F10" s="23" t="s">
        <v>53</v>
      </c>
      <c r="G10" s="22" t="s">
        <v>54</v>
      </c>
      <c r="H10" s="24"/>
      <c r="I10" s="22" t="s">
        <v>26</v>
      </c>
      <c r="J10" s="61">
        <v>15</v>
      </c>
    </row>
    <row r="11" s="61" customFormat="1" ht="69" spans="1:10">
      <c r="A11" s="21">
        <v>8</v>
      </c>
      <c r="B11" s="22"/>
      <c r="C11" s="22" t="s">
        <v>56</v>
      </c>
      <c r="D11" s="23" t="s">
        <v>57</v>
      </c>
      <c r="E11" s="23" t="s">
        <v>58</v>
      </c>
      <c r="F11" s="23" t="s">
        <v>53</v>
      </c>
      <c r="G11" s="22" t="s">
        <v>54</v>
      </c>
      <c r="H11" s="24"/>
      <c r="I11" s="22" t="s">
        <v>26</v>
      </c>
      <c r="J11" s="61">
        <v>15</v>
      </c>
    </row>
    <row r="12" s="61" customFormat="1" ht="51.75" spans="1:10">
      <c r="A12" s="21">
        <v>9</v>
      </c>
      <c r="B12" s="22"/>
      <c r="C12" s="22" t="s">
        <v>60</v>
      </c>
      <c r="D12" s="23" t="s">
        <v>61</v>
      </c>
      <c r="E12" s="23" t="s">
        <v>62</v>
      </c>
      <c r="F12" s="23" t="s">
        <v>63</v>
      </c>
      <c r="G12" s="22" t="s">
        <v>64</v>
      </c>
      <c r="H12" s="24"/>
      <c r="I12" s="22" t="s">
        <v>26</v>
      </c>
      <c r="J12" s="61">
        <v>10</v>
      </c>
    </row>
    <row r="13" s="61" customFormat="1" ht="25" customHeight="1" spans="1:10">
      <c r="A13" s="21">
        <v>10</v>
      </c>
      <c r="B13" s="22"/>
      <c r="C13" s="22" t="s">
        <v>66</v>
      </c>
      <c r="D13" s="23" t="s">
        <v>67</v>
      </c>
      <c r="E13" s="23" t="s">
        <v>68</v>
      </c>
      <c r="F13" s="23" t="s">
        <v>69</v>
      </c>
      <c r="G13" s="22" t="s">
        <v>70</v>
      </c>
      <c r="H13" s="24"/>
      <c r="I13" s="22" t="s">
        <v>26</v>
      </c>
      <c r="J13" s="61">
        <v>15</v>
      </c>
    </row>
    <row r="14" s="61" customFormat="1" ht="51.75" spans="1:10">
      <c r="A14" s="21">
        <v>11</v>
      </c>
      <c r="B14" s="22" t="s">
        <v>116</v>
      </c>
      <c r="C14" s="22" t="s">
        <v>117</v>
      </c>
      <c r="D14" s="25" t="s">
        <v>159</v>
      </c>
      <c r="E14" s="25" t="s">
        <v>86</v>
      </c>
      <c r="F14" s="25" t="s">
        <v>119</v>
      </c>
      <c r="G14" s="22" t="s">
        <v>24</v>
      </c>
      <c r="H14" s="24"/>
      <c r="I14" s="22" t="s">
        <v>120</v>
      </c>
      <c r="J14" s="61">
        <v>10</v>
      </c>
    </row>
    <row r="15" s="61" customFormat="1" ht="34.5" spans="1:10">
      <c r="A15" s="21">
        <v>12</v>
      </c>
      <c r="B15" s="22"/>
      <c r="C15" s="22" t="s">
        <v>122</v>
      </c>
      <c r="D15" s="23" t="s">
        <v>123</v>
      </c>
      <c r="E15" s="23" t="s">
        <v>86</v>
      </c>
      <c r="F15" s="23" t="s">
        <v>124</v>
      </c>
      <c r="G15" s="22" t="s">
        <v>76</v>
      </c>
      <c r="H15" s="24"/>
      <c r="I15" s="22" t="s">
        <v>120</v>
      </c>
      <c r="J15" s="61">
        <v>5</v>
      </c>
    </row>
    <row r="16" s="61" customFormat="1" ht="29" customHeight="1" spans="1:10">
      <c r="A16" s="21">
        <v>13</v>
      </c>
      <c r="B16" s="22" t="s">
        <v>168</v>
      </c>
      <c r="C16" s="22" t="s">
        <v>127</v>
      </c>
      <c r="D16" s="23" t="s">
        <v>128</v>
      </c>
      <c r="E16" s="23" t="s">
        <v>95</v>
      </c>
      <c r="F16" s="23"/>
      <c r="G16" s="22" t="s">
        <v>129</v>
      </c>
      <c r="H16" s="24"/>
      <c r="I16" s="22" t="s">
        <v>120</v>
      </c>
      <c r="J16" s="61">
        <v>5</v>
      </c>
    </row>
    <row r="17" s="61" customFormat="1" ht="29" customHeight="1" spans="1:10">
      <c r="A17" s="21">
        <v>14</v>
      </c>
      <c r="B17" s="22"/>
      <c r="C17" s="22" t="s">
        <v>131</v>
      </c>
      <c r="D17" s="23" t="s">
        <v>132</v>
      </c>
      <c r="E17" s="23" t="s">
        <v>68</v>
      </c>
      <c r="F17" s="23" t="s">
        <v>133</v>
      </c>
      <c r="G17" s="22" t="s">
        <v>134</v>
      </c>
      <c r="H17" s="24"/>
      <c r="I17" s="22" t="s">
        <v>120</v>
      </c>
      <c r="J17" s="61">
        <v>5</v>
      </c>
    </row>
    <row r="18" s="61" customFormat="1" ht="69" spans="1:10">
      <c r="A18" s="21">
        <v>15</v>
      </c>
      <c r="B18" s="22"/>
      <c r="C18" s="22" t="s">
        <v>136</v>
      </c>
      <c r="D18" s="23" t="s">
        <v>137</v>
      </c>
      <c r="E18" s="23" t="s">
        <v>68</v>
      </c>
      <c r="F18" s="23" t="s">
        <v>133</v>
      </c>
      <c r="G18" s="22" t="s">
        <v>134</v>
      </c>
      <c r="H18" s="24"/>
      <c r="I18" s="22" t="s">
        <v>120</v>
      </c>
      <c r="J18" s="61">
        <v>5</v>
      </c>
    </row>
    <row r="19" s="61" customFormat="1" ht="51.75" spans="1:10">
      <c r="A19" s="21">
        <v>16</v>
      </c>
      <c r="B19" s="22"/>
      <c r="C19" s="22" t="s">
        <v>139</v>
      </c>
      <c r="D19" s="23" t="s">
        <v>140</v>
      </c>
      <c r="E19" s="23" t="s">
        <v>68</v>
      </c>
      <c r="F19" s="23" t="s">
        <v>141</v>
      </c>
      <c r="G19" s="22" t="s">
        <v>142</v>
      </c>
      <c r="H19" s="24"/>
      <c r="I19" s="22" t="s">
        <v>26</v>
      </c>
      <c r="J19" s="61">
        <v>10</v>
      </c>
    </row>
    <row r="20" s="61" customFormat="1" ht="34.5" spans="1:10">
      <c r="A20" s="21">
        <v>17</v>
      </c>
      <c r="B20" s="22"/>
      <c r="C20" s="22" t="s">
        <v>78</v>
      </c>
      <c r="D20" s="23" t="s">
        <v>79</v>
      </c>
      <c r="E20" s="23" t="s">
        <v>68</v>
      </c>
      <c r="F20" s="23" t="s">
        <v>80</v>
      </c>
      <c r="G20" s="22" t="s">
        <v>81</v>
      </c>
      <c r="H20" s="24"/>
      <c r="I20" s="22" t="s">
        <v>26</v>
      </c>
      <c r="J20" s="61">
        <v>10</v>
      </c>
    </row>
    <row r="21" s="61" customFormat="1" ht="17.25" spans="1:10">
      <c r="A21" s="21">
        <v>18</v>
      </c>
      <c r="B21" s="22"/>
      <c r="C21" s="22" t="s">
        <v>144</v>
      </c>
      <c r="D21" s="23" t="s">
        <v>145</v>
      </c>
      <c r="E21" s="23" t="s">
        <v>68</v>
      </c>
      <c r="F21" s="23" t="s">
        <v>80</v>
      </c>
      <c r="G21" s="22" t="s">
        <v>81</v>
      </c>
      <c r="H21" s="24"/>
      <c r="I21" s="22" t="s">
        <v>120</v>
      </c>
      <c r="J21" s="61">
        <v>0</v>
      </c>
    </row>
    <row r="22" s="61" customFormat="1" ht="34.5" spans="1:10">
      <c r="A22" s="21">
        <v>19</v>
      </c>
      <c r="B22" s="22" t="s">
        <v>83</v>
      </c>
      <c r="C22" s="22" t="s">
        <v>160</v>
      </c>
      <c r="D22" s="23" t="s">
        <v>85</v>
      </c>
      <c r="E22" s="23" t="s">
        <v>86</v>
      </c>
      <c r="F22" s="23" t="s">
        <v>87</v>
      </c>
      <c r="G22" s="22" t="s">
        <v>88</v>
      </c>
      <c r="H22" s="24"/>
      <c r="I22" s="22" t="s">
        <v>26</v>
      </c>
      <c r="J22" s="61">
        <v>15</v>
      </c>
    </row>
    <row r="23" s="61" customFormat="1" ht="51.75" spans="1:10">
      <c r="A23" s="21">
        <v>20</v>
      </c>
      <c r="B23" s="22"/>
      <c r="C23" s="22" t="s">
        <v>147</v>
      </c>
      <c r="D23" s="23" t="s">
        <v>148</v>
      </c>
      <c r="E23" s="23" t="s">
        <v>94</v>
      </c>
      <c r="F23" s="23" t="s">
        <v>149</v>
      </c>
      <c r="G23" s="22" t="s">
        <v>96</v>
      </c>
      <c r="H23" s="24"/>
      <c r="I23" s="22" t="s">
        <v>120</v>
      </c>
      <c r="J23" s="61">
        <v>15</v>
      </c>
    </row>
    <row r="24" s="61" customFormat="1" ht="33" customHeight="1" spans="1:10">
      <c r="A24" s="21">
        <v>21</v>
      </c>
      <c r="B24" s="26" t="s">
        <v>91</v>
      </c>
      <c r="C24" s="22" t="s">
        <v>92</v>
      </c>
      <c r="D24" s="23" t="s">
        <v>93</v>
      </c>
      <c r="E24" s="23" t="s">
        <v>94</v>
      </c>
      <c r="F24" s="23" t="s">
        <v>95</v>
      </c>
      <c r="G24" s="22" t="s">
        <v>96</v>
      </c>
      <c r="H24" s="24"/>
      <c r="I24" s="22" t="s">
        <v>120</v>
      </c>
      <c r="J24" s="61">
        <v>20</v>
      </c>
    </row>
    <row r="25" s="61" customFormat="1" ht="125" customHeight="1" spans="1:10">
      <c r="A25" s="21">
        <v>22</v>
      </c>
      <c r="B25" s="26"/>
      <c r="C25" s="27" t="s">
        <v>98</v>
      </c>
      <c r="D25" s="23" t="s">
        <v>99</v>
      </c>
      <c r="E25" s="23" t="s">
        <v>100</v>
      </c>
      <c r="F25" s="23" t="s">
        <v>169</v>
      </c>
      <c r="G25" s="22" t="s">
        <v>76</v>
      </c>
      <c r="H25" s="24"/>
      <c r="I25" s="22" t="s">
        <v>26</v>
      </c>
      <c r="J25" s="61">
        <v>10</v>
      </c>
    </row>
    <row r="26" ht="40" customHeight="1" spans="1:10">
      <c r="A26" s="28" t="s">
        <v>102</v>
      </c>
      <c r="B26" s="29"/>
      <c r="C26" s="29"/>
      <c r="D26" s="29"/>
      <c r="E26" s="29"/>
      <c r="F26" s="29"/>
      <c r="G26" s="29"/>
      <c r="H26" s="29"/>
      <c r="I26" s="29"/>
      <c r="J26" s="63"/>
    </row>
  </sheetData>
  <mergeCells count="10">
    <mergeCell ref="A1:J1"/>
    <mergeCell ref="A2:J2"/>
    <mergeCell ref="A26:J26"/>
    <mergeCell ref="B4:B6"/>
    <mergeCell ref="B7:B13"/>
    <mergeCell ref="B14:B15"/>
    <mergeCell ref="B16:B21"/>
    <mergeCell ref="B22:B23"/>
    <mergeCell ref="B24:B25"/>
    <mergeCell ref="H4:H25"/>
  </mergeCells>
  <pageMargins left="0.75" right="0.75" top="1" bottom="1" header="0.5" footer="0.5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26"/>
  <sheetViews>
    <sheetView topLeftCell="A14" workbookViewId="0">
      <selection activeCell="J24" sqref="J24:J25"/>
    </sheetView>
  </sheetViews>
  <sheetFormatPr defaultColWidth="8.89166666666667" defaultRowHeight="13.5"/>
  <cols>
    <col min="1" max="1" width="8" style="17" customWidth="1"/>
    <col min="2" max="2" width="15.775" style="17" customWidth="1"/>
    <col min="3" max="3" width="18" style="17" customWidth="1"/>
    <col min="4" max="4" width="31.3333333333333" style="17" customWidth="1"/>
    <col min="5" max="5" width="24.6666666666667" style="17" customWidth="1"/>
    <col min="6" max="6" width="21.3333333333333" style="17" customWidth="1"/>
    <col min="7" max="7" width="15.775" style="17" customWidth="1"/>
    <col min="8" max="8" width="18.6666666666667" style="17" customWidth="1"/>
    <col min="9" max="9" width="15.775" style="17" customWidth="1"/>
    <col min="10" max="10" width="21.5" style="17" customWidth="1"/>
    <col min="11" max="16384" width="8.89166666666667" style="17"/>
  </cols>
  <sheetData>
    <row r="1" ht="57" customHeight="1" spans="1:10">
      <c r="A1" s="58" t="s">
        <v>170</v>
      </c>
      <c r="B1" s="59"/>
      <c r="C1" s="59"/>
      <c r="D1" s="59"/>
      <c r="E1" s="59"/>
      <c r="F1" s="59"/>
      <c r="G1" s="59"/>
      <c r="H1" s="59"/>
      <c r="I1" s="59"/>
      <c r="J1" s="60"/>
    </row>
    <row r="2" ht="42" customHeight="1" spans="1:10">
      <c r="A2" s="19" t="s">
        <v>157</v>
      </c>
      <c r="B2" s="19"/>
      <c r="C2" s="19"/>
      <c r="D2" s="19"/>
      <c r="E2" s="19"/>
      <c r="F2" s="19"/>
      <c r="G2" s="19"/>
      <c r="H2" s="19"/>
      <c r="I2" s="19"/>
      <c r="J2" s="19"/>
    </row>
    <row r="3" ht="71" customHeight="1" spans="1:10">
      <c r="A3" s="20" t="s">
        <v>3</v>
      </c>
      <c r="B3" s="20" t="s">
        <v>4</v>
      </c>
      <c r="C3" s="20" t="s">
        <v>5</v>
      </c>
      <c r="D3" s="20" t="s">
        <v>6</v>
      </c>
      <c r="E3" s="20" t="s">
        <v>7</v>
      </c>
      <c r="F3" s="20" t="s">
        <v>8</v>
      </c>
      <c r="G3" s="20" t="s">
        <v>9</v>
      </c>
      <c r="H3" s="20" t="s">
        <v>10</v>
      </c>
      <c r="I3" s="20" t="s">
        <v>11</v>
      </c>
      <c r="J3" s="31" t="s">
        <v>158</v>
      </c>
    </row>
    <row r="4" ht="34.5" spans="1:10">
      <c r="A4" s="21">
        <v>1</v>
      </c>
      <c r="B4" s="22" t="s">
        <v>20</v>
      </c>
      <c r="C4" s="22" t="s">
        <v>21</v>
      </c>
      <c r="D4" s="23" t="s">
        <v>22</v>
      </c>
      <c r="E4" s="23" t="s">
        <v>23</v>
      </c>
      <c r="F4" s="23"/>
      <c r="G4" s="22" t="s">
        <v>24</v>
      </c>
      <c r="H4" s="24" t="s">
        <v>25</v>
      </c>
      <c r="I4" s="22" t="s">
        <v>26</v>
      </c>
      <c r="J4" s="36">
        <v>4</v>
      </c>
    </row>
    <row r="5" ht="17.25" spans="1:10">
      <c r="A5" s="21">
        <v>2</v>
      </c>
      <c r="B5" s="22"/>
      <c r="C5" s="22" t="s">
        <v>28</v>
      </c>
      <c r="D5" s="23" t="s">
        <v>29</v>
      </c>
      <c r="E5" s="23" t="s">
        <v>23</v>
      </c>
      <c r="F5" s="23"/>
      <c r="G5" s="22" t="s">
        <v>24</v>
      </c>
      <c r="H5" s="24"/>
      <c r="I5" s="22" t="s">
        <v>26</v>
      </c>
      <c r="J5" s="36">
        <v>4</v>
      </c>
    </row>
    <row r="6" ht="17.25" spans="1:10">
      <c r="A6" s="21">
        <v>3</v>
      </c>
      <c r="B6" s="22"/>
      <c r="C6" s="22" t="s">
        <v>31</v>
      </c>
      <c r="D6" s="23" t="s">
        <v>32</v>
      </c>
      <c r="E6" s="23" t="s">
        <v>23</v>
      </c>
      <c r="F6" s="23" t="s">
        <v>33</v>
      </c>
      <c r="G6" s="22" t="s">
        <v>24</v>
      </c>
      <c r="H6" s="24"/>
      <c r="I6" s="22" t="s">
        <v>26</v>
      </c>
      <c r="J6" s="36">
        <v>4</v>
      </c>
    </row>
    <row r="7" ht="51.75" spans="1:10">
      <c r="A7" s="21">
        <v>4</v>
      </c>
      <c r="B7" s="22" t="s">
        <v>35</v>
      </c>
      <c r="C7" s="22" t="s">
        <v>36</v>
      </c>
      <c r="D7" s="23" t="s">
        <v>37</v>
      </c>
      <c r="E7" s="23" t="s">
        <v>38</v>
      </c>
      <c r="F7" s="23" t="s">
        <v>39</v>
      </c>
      <c r="G7" s="22" t="s">
        <v>40</v>
      </c>
      <c r="H7" s="24"/>
      <c r="I7" s="22" t="s">
        <v>26</v>
      </c>
      <c r="J7" s="36">
        <v>9</v>
      </c>
    </row>
    <row r="8" ht="51.75" spans="1:10">
      <c r="A8" s="21">
        <v>5</v>
      </c>
      <c r="B8" s="22"/>
      <c r="C8" s="22" t="s">
        <v>42</v>
      </c>
      <c r="D8" s="23" t="s">
        <v>43</v>
      </c>
      <c r="E8" s="23" t="s">
        <v>38</v>
      </c>
      <c r="F8" s="23" t="s">
        <v>39</v>
      </c>
      <c r="G8" s="22" t="s">
        <v>171</v>
      </c>
      <c r="H8" s="24"/>
      <c r="I8" s="22" t="s">
        <v>26</v>
      </c>
      <c r="J8" s="36">
        <v>5</v>
      </c>
    </row>
    <row r="9" ht="17.25" spans="1:10">
      <c r="A9" s="21">
        <v>6</v>
      </c>
      <c r="B9" s="22"/>
      <c r="C9" s="22" t="s">
        <v>46</v>
      </c>
      <c r="D9" s="23" t="s">
        <v>47</v>
      </c>
      <c r="E9" s="23" t="s">
        <v>23</v>
      </c>
      <c r="F9" s="23" t="s">
        <v>48</v>
      </c>
      <c r="G9" s="22" t="s">
        <v>171</v>
      </c>
      <c r="H9" s="24"/>
      <c r="I9" s="22" t="s">
        <v>26</v>
      </c>
      <c r="J9" s="36">
        <v>6</v>
      </c>
    </row>
    <row r="10" ht="69" spans="1:10">
      <c r="A10" s="21">
        <v>7</v>
      </c>
      <c r="B10" s="22"/>
      <c r="C10" s="22" t="s">
        <v>50</v>
      </c>
      <c r="D10" s="23" t="s">
        <v>51</v>
      </c>
      <c r="E10" s="23" t="s">
        <v>52</v>
      </c>
      <c r="F10" s="23" t="s">
        <v>53</v>
      </c>
      <c r="G10" s="22" t="s">
        <v>54</v>
      </c>
      <c r="H10" s="24"/>
      <c r="I10" s="22" t="s">
        <v>26</v>
      </c>
      <c r="J10" s="36">
        <v>4</v>
      </c>
    </row>
    <row r="11" ht="51.75" spans="1:10">
      <c r="A11" s="21">
        <v>8</v>
      </c>
      <c r="B11" s="22"/>
      <c r="C11" s="22" t="s">
        <v>56</v>
      </c>
      <c r="D11" s="23" t="s">
        <v>57</v>
      </c>
      <c r="E11" s="23" t="s">
        <v>58</v>
      </c>
      <c r="F11" s="23" t="s">
        <v>53</v>
      </c>
      <c r="G11" s="22" t="s">
        <v>54</v>
      </c>
      <c r="H11" s="24"/>
      <c r="I11" s="22" t="s">
        <v>26</v>
      </c>
      <c r="J11" s="36">
        <v>4</v>
      </c>
    </row>
    <row r="12" ht="69" spans="1:10">
      <c r="A12" s="21">
        <v>9</v>
      </c>
      <c r="B12" s="22"/>
      <c r="C12" s="22" t="s">
        <v>60</v>
      </c>
      <c r="D12" s="23" t="s">
        <v>61</v>
      </c>
      <c r="E12" s="23" t="s">
        <v>62</v>
      </c>
      <c r="F12" s="23" t="s">
        <v>63</v>
      </c>
      <c r="G12" s="22" t="s">
        <v>64</v>
      </c>
      <c r="H12" s="24"/>
      <c r="I12" s="22" t="s">
        <v>26</v>
      </c>
      <c r="J12" s="36">
        <v>3</v>
      </c>
    </row>
    <row r="13" ht="17.25" spans="1:10">
      <c r="A13" s="21">
        <v>10</v>
      </c>
      <c r="B13" s="22"/>
      <c r="C13" s="22" t="s">
        <v>66</v>
      </c>
      <c r="D13" s="23" t="s">
        <v>67</v>
      </c>
      <c r="E13" s="23" t="s">
        <v>68</v>
      </c>
      <c r="F13" s="23" t="s">
        <v>69</v>
      </c>
      <c r="G13" s="22" t="s">
        <v>70</v>
      </c>
      <c r="H13" s="24"/>
      <c r="I13" s="22" t="s">
        <v>26</v>
      </c>
      <c r="J13" s="36">
        <v>6</v>
      </c>
    </row>
    <row r="14" ht="51.75" spans="1:10">
      <c r="A14" s="21">
        <v>11</v>
      </c>
      <c r="B14" s="22" t="s">
        <v>116</v>
      </c>
      <c r="C14" s="22" t="s">
        <v>117</v>
      </c>
      <c r="D14" s="25" t="s">
        <v>159</v>
      </c>
      <c r="E14" s="25" t="s">
        <v>86</v>
      </c>
      <c r="F14" s="25" t="s">
        <v>119</v>
      </c>
      <c r="G14" s="22" t="s">
        <v>24</v>
      </c>
      <c r="H14" s="24"/>
      <c r="I14" s="22" t="s">
        <v>120</v>
      </c>
      <c r="J14" s="36">
        <v>2</v>
      </c>
    </row>
    <row r="15" ht="34.5" spans="1:10">
      <c r="A15" s="21">
        <v>12</v>
      </c>
      <c r="B15" s="22"/>
      <c r="C15" s="22" t="s">
        <v>122</v>
      </c>
      <c r="D15" s="23" t="s">
        <v>123</v>
      </c>
      <c r="E15" s="23" t="s">
        <v>86</v>
      </c>
      <c r="F15" s="23" t="s">
        <v>124</v>
      </c>
      <c r="G15" s="22" t="s">
        <v>76</v>
      </c>
      <c r="H15" s="24"/>
      <c r="I15" s="22" t="s">
        <v>120</v>
      </c>
      <c r="J15" s="36">
        <v>2</v>
      </c>
    </row>
    <row r="16" ht="17.25" spans="1:10">
      <c r="A16" s="21">
        <v>13</v>
      </c>
      <c r="B16" s="22" t="s">
        <v>126</v>
      </c>
      <c r="C16" s="22" t="s">
        <v>127</v>
      </c>
      <c r="D16" s="23" t="s">
        <v>128</v>
      </c>
      <c r="E16" s="23" t="s">
        <v>95</v>
      </c>
      <c r="F16" s="23"/>
      <c r="G16" s="22" t="s">
        <v>129</v>
      </c>
      <c r="H16" s="24"/>
      <c r="I16" s="22" t="s">
        <v>120</v>
      </c>
      <c r="J16" s="36">
        <v>1</v>
      </c>
    </row>
    <row r="17" ht="17.25" spans="1:10">
      <c r="A17" s="21">
        <v>14</v>
      </c>
      <c r="B17" s="22"/>
      <c r="C17" s="22" t="s">
        <v>131</v>
      </c>
      <c r="D17" s="23" t="s">
        <v>132</v>
      </c>
      <c r="E17" s="23" t="s">
        <v>68</v>
      </c>
      <c r="F17" s="23" t="s">
        <v>133</v>
      </c>
      <c r="G17" s="22" t="s">
        <v>134</v>
      </c>
      <c r="H17" s="24"/>
      <c r="I17" s="22" t="s">
        <v>120</v>
      </c>
      <c r="J17" s="36">
        <v>2</v>
      </c>
    </row>
    <row r="18" ht="51.75" spans="1:10">
      <c r="A18" s="21">
        <v>15</v>
      </c>
      <c r="B18" s="22"/>
      <c r="C18" s="22" t="s">
        <v>136</v>
      </c>
      <c r="D18" s="23" t="s">
        <v>137</v>
      </c>
      <c r="E18" s="23" t="s">
        <v>68</v>
      </c>
      <c r="F18" s="23" t="s">
        <v>133</v>
      </c>
      <c r="G18" s="22" t="s">
        <v>134</v>
      </c>
      <c r="H18" s="24"/>
      <c r="I18" s="22" t="s">
        <v>120</v>
      </c>
      <c r="J18" s="36">
        <v>2</v>
      </c>
    </row>
    <row r="19" ht="51.75" spans="1:10">
      <c r="A19" s="21">
        <v>16</v>
      </c>
      <c r="B19" s="22"/>
      <c r="C19" s="22" t="s">
        <v>139</v>
      </c>
      <c r="D19" s="23" t="s">
        <v>140</v>
      </c>
      <c r="E19" s="23" t="s">
        <v>68</v>
      </c>
      <c r="F19" s="23" t="s">
        <v>141</v>
      </c>
      <c r="G19" s="22" t="s">
        <v>142</v>
      </c>
      <c r="H19" s="24"/>
      <c r="I19" s="22" t="s">
        <v>26</v>
      </c>
      <c r="J19" s="36">
        <v>3</v>
      </c>
    </row>
    <row r="20" ht="34.5" spans="1:10">
      <c r="A20" s="21">
        <v>17</v>
      </c>
      <c r="B20" s="22"/>
      <c r="C20" s="22" t="s">
        <v>78</v>
      </c>
      <c r="D20" s="23" t="s">
        <v>79</v>
      </c>
      <c r="E20" s="23" t="s">
        <v>68</v>
      </c>
      <c r="F20" s="23" t="s">
        <v>80</v>
      </c>
      <c r="G20" s="22" t="s">
        <v>81</v>
      </c>
      <c r="H20" s="24"/>
      <c r="I20" s="22" t="s">
        <v>26</v>
      </c>
      <c r="J20" s="36">
        <v>2</v>
      </c>
    </row>
    <row r="21" ht="42" customHeight="1" spans="1:10">
      <c r="A21" s="21">
        <v>18</v>
      </c>
      <c r="B21" s="22"/>
      <c r="C21" s="22" t="s">
        <v>144</v>
      </c>
      <c r="D21" s="23" t="s">
        <v>145</v>
      </c>
      <c r="E21" s="23" t="s">
        <v>68</v>
      </c>
      <c r="F21" s="23" t="s">
        <v>80</v>
      </c>
      <c r="G21" s="22" t="s">
        <v>81</v>
      </c>
      <c r="H21" s="24"/>
      <c r="I21" s="22" t="s">
        <v>120</v>
      </c>
      <c r="J21" s="36">
        <v>0</v>
      </c>
    </row>
    <row r="22" ht="34.5" spans="1:10">
      <c r="A22" s="21">
        <v>19</v>
      </c>
      <c r="B22" s="22" t="s">
        <v>83</v>
      </c>
      <c r="C22" s="22" t="s">
        <v>160</v>
      </c>
      <c r="D22" s="23" t="s">
        <v>85</v>
      </c>
      <c r="E22" s="23" t="s">
        <v>86</v>
      </c>
      <c r="F22" s="23" t="s">
        <v>87</v>
      </c>
      <c r="G22" s="22" t="s">
        <v>88</v>
      </c>
      <c r="H22" s="24"/>
      <c r="I22" s="22" t="s">
        <v>26</v>
      </c>
      <c r="J22" s="36">
        <v>5</v>
      </c>
    </row>
    <row r="23" ht="51.75" spans="1:10">
      <c r="A23" s="21">
        <v>20</v>
      </c>
      <c r="B23" s="22"/>
      <c r="C23" s="22" t="s">
        <v>147</v>
      </c>
      <c r="D23" s="23" t="s">
        <v>148</v>
      </c>
      <c r="E23" s="23" t="s">
        <v>94</v>
      </c>
      <c r="F23" s="23" t="s">
        <v>149</v>
      </c>
      <c r="G23" s="22" t="s">
        <v>96</v>
      </c>
      <c r="H23" s="24"/>
      <c r="I23" s="22" t="s">
        <v>120</v>
      </c>
      <c r="J23" s="36">
        <v>2</v>
      </c>
    </row>
    <row r="24" ht="34.5" spans="1:10">
      <c r="A24" s="21">
        <v>21</v>
      </c>
      <c r="B24" s="26" t="s">
        <v>91</v>
      </c>
      <c r="C24" s="22" t="s">
        <v>92</v>
      </c>
      <c r="D24" s="23" t="s">
        <v>93</v>
      </c>
      <c r="E24" s="23" t="s">
        <v>94</v>
      </c>
      <c r="F24" s="23" t="s">
        <v>95</v>
      </c>
      <c r="G24" s="22" t="s">
        <v>96</v>
      </c>
      <c r="H24" s="24"/>
      <c r="I24" s="22" t="s">
        <v>120</v>
      </c>
      <c r="J24" s="36">
        <v>2</v>
      </c>
    </row>
    <row r="25" ht="120.75" spans="1:10">
      <c r="A25" s="21">
        <v>22</v>
      </c>
      <c r="B25" s="26"/>
      <c r="C25" s="27" t="s">
        <v>98</v>
      </c>
      <c r="D25" s="23" t="s">
        <v>99</v>
      </c>
      <c r="E25" s="23" t="s">
        <v>100</v>
      </c>
      <c r="F25" s="23" t="s">
        <v>169</v>
      </c>
      <c r="G25" s="22" t="s">
        <v>76</v>
      </c>
      <c r="H25" s="24"/>
      <c r="I25" s="22" t="s">
        <v>26</v>
      </c>
      <c r="J25" s="36">
        <v>3</v>
      </c>
    </row>
    <row r="26" ht="50" customHeight="1" spans="1:10">
      <c r="A26" s="28" t="s">
        <v>102</v>
      </c>
      <c r="B26" s="29"/>
      <c r="C26" s="29"/>
      <c r="D26" s="29"/>
      <c r="E26" s="29"/>
      <c r="F26" s="29"/>
      <c r="G26" s="29"/>
      <c r="H26" s="29"/>
      <c r="I26" s="29"/>
      <c r="J26" s="37"/>
    </row>
  </sheetData>
  <mergeCells count="10">
    <mergeCell ref="A1:J1"/>
    <mergeCell ref="A2:J2"/>
    <mergeCell ref="A26:J26"/>
    <mergeCell ref="B4:B6"/>
    <mergeCell ref="B7:B13"/>
    <mergeCell ref="B14:B15"/>
    <mergeCell ref="B16:B21"/>
    <mergeCell ref="B22:B23"/>
    <mergeCell ref="B24:B25"/>
    <mergeCell ref="H4:H25"/>
  </mergeCells>
  <pageMargins left="0.75" right="0.75" top="1" bottom="1" header="0.5" footer="0.5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U26"/>
  <sheetViews>
    <sheetView topLeftCell="D10" workbookViewId="0">
      <selection activeCell="U24" sqref="U24:U25"/>
    </sheetView>
  </sheetViews>
  <sheetFormatPr defaultColWidth="9" defaultRowHeight="32" customHeight="1"/>
  <cols>
    <col min="1" max="1" width="8" style="17" customWidth="1"/>
    <col min="2" max="2" width="15.775" style="17" customWidth="1"/>
    <col min="3" max="3" width="16.125" style="17" customWidth="1"/>
    <col min="4" max="4" width="31.3333333333333" style="17" customWidth="1"/>
    <col min="5" max="5" width="24.6666666666667" style="17" customWidth="1"/>
    <col min="6" max="6" width="21.3333333333333" style="17" customWidth="1"/>
    <col min="7" max="7" width="15.775" style="17" customWidth="1"/>
    <col min="8" max="8" width="18.6666666666667" style="17" customWidth="1"/>
    <col min="9" max="9" width="15.775" style="17" customWidth="1"/>
    <col min="10" max="10" width="7.875" style="17" customWidth="1"/>
    <col min="11" max="11" width="6.375" style="17" customWidth="1"/>
    <col min="12" max="12" width="6.125" style="17" customWidth="1"/>
    <col min="13" max="13" width="6.375" style="17" customWidth="1"/>
    <col min="14" max="14" width="6" style="17" customWidth="1"/>
    <col min="15" max="16" width="6.25" style="17" customWidth="1"/>
    <col min="17" max="17" width="6" style="17" customWidth="1"/>
    <col min="18" max="18" width="6.125" style="17" customWidth="1"/>
    <col min="19" max="19" width="6.875" style="17" customWidth="1"/>
    <col min="20" max="20" width="12.625" style="17" customWidth="1"/>
    <col min="21" max="16384" width="9" style="17"/>
  </cols>
  <sheetData>
    <row r="1" customHeight="1" spans="1:10">
      <c r="A1" s="39" t="s">
        <v>172</v>
      </c>
      <c r="B1" s="39"/>
      <c r="C1" s="39"/>
      <c r="D1" s="39"/>
      <c r="E1" s="39"/>
      <c r="F1" s="39"/>
      <c r="G1" s="39"/>
      <c r="H1" s="39"/>
      <c r="I1" s="39"/>
      <c r="J1" s="39"/>
    </row>
    <row r="2" customHeight="1" spans="1:21">
      <c r="A2" s="40" t="s">
        <v>157</v>
      </c>
      <c r="B2" s="41"/>
      <c r="C2" s="41"/>
      <c r="D2" s="41"/>
      <c r="E2" s="41"/>
      <c r="F2" s="41"/>
      <c r="G2" s="41"/>
      <c r="H2" s="41"/>
      <c r="I2" s="46"/>
      <c r="J2" s="31" t="s">
        <v>104</v>
      </c>
      <c r="K2" s="31"/>
      <c r="L2" s="31"/>
      <c r="M2" s="31"/>
      <c r="N2" s="31"/>
      <c r="O2" s="31"/>
      <c r="P2" s="31"/>
      <c r="Q2" s="31"/>
      <c r="R2" s="31"/>
      <c r="S2" s="31"/>
      <c r="T2" s="40"/>
      <c r="U2" s="54" t="s">
        <v>2</v>
      </c>
    </row>
    <row r="3" customHeight="1" spans="1:21">
      <c r="A3" s="20" t="s">
        <v>3</v>
      </c>
      <c r="B3" s="20" t="s">
        <v>4</v>
      </c>
      <c r="C3" s="20" t="s">
        <v>5</v>
      </c>
      <c r="D3" s="20" t="s">
        <v>6</v>
      </c>
      <c r="E3" s="20" t="s">
        <v>7</v>
      </c>
      <c r="F3" s="20" t="s">
        <v>8</v>
      </c>
      <c r="G3" s="20" t="s">
        <v>9</v>
      </c>
      <c r="H3" s="20" t="s">
        <v>10</v>
      </c>
      <c r="I3" s="20" t="s">
        <v>11</v>
      </c>
      <c r="J3" s="47" t="s">
        <v>105</v>
      </c>
      <c r="K3" s="48" t="s">
        <v>106</v>
      </c>
      <c r="L3" s="48" t="s">
        <v>107</v>
      </c>
      <c r="M3" s="48" t="s">
        <v>108</v>
      </c>
      <c r="N3" s="48" t="s">
        <v>109</v>
      </c>
      <c r="O3" s="48" t="s">
        <v>110</v>
      </c>
      <c r="P3" s="48" t="s">
        <v>111</v>
      </c>
      <c r="Q3" s="48" t="s">
        <v>112</v>
      </c>
      <c r="R3" s="48" t="s">
        <v>113</v>
      </c>
      <c r="S3" s="48" t="s">
        <v>114</v>
      </c>
      <c r="T3" s="38" t="s">
        <v>173</v>
      </c>
      <c r="U3" s="55"/>
    </row>
    <row r="4" customHeight="1" spans="1:21">
      <c r="A4" s="21">
        <v>1</v>
      </c>
      <c r="B4" s="22" t="s">
        <v>20</v>
      </c>
      <c r="C4" s="22" t="s">
        <v>21</v>
      </c>
      <c r="D4" s="23" t="s">
        <v>22</v>
      </c>
      <c r="E4" s="23" t="s">
        <v>23</v>
      </c>
      <c r="F4" s="23"/>
      <c r="G4" s="22" t="s">
        <v>24</v>
      </c>
      <c r="H4" s="24" t="s">
        <v>25</v>
      </c>
      <c r="I4" s="22" t="s">
        <v>26</v>
      </c>
      <c r="J4" s="49">
        <v>5</v>
      </c>
      <c r="K4" s="50">
        <v>1</v>
      </c>
      <c r="L4" s="50">
        <v>16</v>
      </c>
      <c r="M4" s="51">
        <v>4</v>
      </c>
      <c r="N4" s="51">
        <v>3</v>
      </c>
      <c r="O4" s="50">
        <v>0</v>
      </c>
      <c r="P4" s="51">
        <v>1</v>
      </c>
      <c r="Q4" s="50">
        <v>0</v>
      </c>
      <c r="R4" s="51">
        <v>2</v>
      </c>
      <c r="S4" s="50">
        <v>0</v>
      </c>
      <c r="T4" s="50">
        <v>5</v>
      </c>
      <c r="U4" s="56">
        <f>J4+K4+L4+M4+N4+O4+P4+Q4+R4+S4+T4</f>
        <v>37</v>
      </c>
    </row>
    <row r="5" customHeight="1" spans="1:21">
      <c r="A5" s="21">
        <v>2</v>
      </c>
      <c r="B5" s="22"/>
      <c r="C5" s="22" t="s">
        <v>28</v>
      </c>
      <c r="D5" s="23" t="s">
        <v>29</v>
      </c>
      <c r="E5" s="23" t="s">
        <v>23</v>
      </c>
      <c r="F5" s="23"/>
      <c r="G5" s="22" t="s">
        <v>24</v>
      </c>
      <c r="H5" s="24"/>
      <c r="I5" s="22" t="s">
        <v>26</v>
      </c>
      <c r="J5" s="49">
        <v>5</v>
      </c>
      <c r="K5" s="50">
        <v>1</v>
      </c>
      <c r="L5" s="50">
        <v>20</v>
      </c>
      <c r="M5" s="51">
        <v>4</v>
      </c>
      <c r="N5" s="51">
        <v>3</v>
      </c>
      <c r="O5" s="50">
        <v>0</v>
      </c>
      <c r="P5" s="51">
        <v>1</v>
      </c>
      <c r="Q5" s="50">
        <v>0</v>
      </c>
      <c r="R5" s="51">
        <v>1</v>
      </c>
      <c r="S5" s="50">
        <v>0</v>
      </c>
      <c r="T5" s="50">
        <v>5</v>
      </c>
      <c r="U5" s="56">
        <f t="shared" ref="U5:U25" si="0">J5+K5+L5+M5+N5+O5+P5+Q5+R5+S5+T5</f>
        <v>40</v>
      </c>
    </row>
    <row r="6" customHeight="1" spans="1:21">
      <c r="A6" s="21">
        <v>3</v>
      </c>
      <c r="B6" s="22"/>
      <c r="C6" s="22" t="s">
        <v>31</v>
      </c>
      <c r="D6" s="23" t="s">
        <v>32</v>
      </c>
      <c r="E6" s="23" t="s">
        <v>23</v>
      </c>
      <c r="F6" s="23" t="s">
        <v>33</v>
      </c>
      <c r="G6" s="22" t="s">
        <v>24</v>
      </c>
      <c r="H6" s="24"/>
      <c r="I6" s="22" t="s">
        <v>26</v>
      </c>
      <c r="J6" s="49">
        <v>5</v>
      </c>
      <c r="K6" s="50">
        <v>1</v>
      </c>
      <c r="L6" s="50">
        <v>15</v>
      </c>
      <c r="M6" s="51">
        <v>4</v>
      </c>
      <c r="N6" s="51">
        <v>3</v>
      </c>
      <c r="O6" s="50">
        <v>0</v>
      </c>
      <c r="P6" s="51">
        <v>1</v>
      </c>
      <c r="Q6" s="50">
        <v>0</v>
      </c>
      <c r="R6" s="51">
        <v>2</v>
      </c>
      <c r="S6" s="50">
        <v>0</v>
      </c>
      <c r="T6" s="50">
        <v>4</v>
      </c>
      <c r="U6" s="56">
        <f t="shared" si="0"/>
        <v>35</v>
      </c>
    </row>
    <row r="7" customHeight="1" spans="1:21">
      <c r="A7" s="21">
        <v>4</v>
      </c>
      <c r="B7" s="22" t="s">
        <v>35</v>
      </c>
      <c r="C7" s="22" t="s">
        <v>36</v>
      </c>
      <c r="D7" s="23" t="s">
        <v>37</v>
      </c>
      <c r="E7" s="23" t="s">
        <v>38</v>
      </c>
      <c r="F7" s="23" t="s">
        <v>39</v>
      </c>
      <c r="G7" s="22" t="s">
        <v>40</v>
      </c>
      <c r="H7" s="24"/>
      <c r="I7" s="22" t="s">
        <v>26</v>
      </c>
      <c r="J7" s="49">
        <v>5</v>
      </c>
      <c r="K7" s="50">
        <v>1</v>
      </c>
      <c r="L7" s="50">
        <v>32</v>
      </c>
      <c r="M7" s="51">
        <v>8</v>
      </c>
      <c r="N7" s="51">
        <v>6</v>
      </c>
      <c r="O7" s="50">
        <v>0</v>
      </c>
      <c r="P7" s="51">
        <v>2</v>
      </c>
      <c r="Q7" s="50">
        <v>0</v>
      </c>
      <c r="R7" s="51">
        <v>2</v>
      </c>
      <c r="S7" s="50">
        <v>0</v>
      </c>
      <c r="T7" s="50">
        <v>7</v>
      </c>
      <c r="U7" s="56">
        <f t="shared" si="0"/>
        <v>63</v>
      </c>
    </row>
    <row r="8" customHeight="1" spans="1:21">
      <c r="A8" s="21">
        <v>5</v>
      </c>
      <c r="B8" s="22"/>
      <c r="C8" s="22" t="s">
        <v>42</v>
      </c>
      <c r="D8" s="23" t="s">
        <v>43</v>
      </c>
      <c r="E8" s="23" t="s">
        <v>38</v>
      </c>
      <c r="F8" s="23" t="s">
        <v>39</v>
      </c>
      <c r="G8" s="22" t="s">
        <v>171</v>
      </c>
      <c r="H8" s="24"/>
      <c r="I8" s="22" t="s">
        <v>26</v>
      </c>
      <c r="J8" s="49">
        <v>5</v>
      </c>
      <c r="K8" s="50">
        <v>1</v>
      </c>
      <c r="L8" s="50">
        <v>24</v>
      </c>
      <c r="M8" s="51">
        <v>8</v>
      </c>
      <c r="N8" s="51">
        <v>6</v>
      </c>
      <c r="O8" s="50">
        <v>0</v>
      </c>
      <c r="P8" s="51">
        <v>2</v>
      </c>
      <c r="Q8" s="50">
        <v>0</v>
      </c>
      <c r="R8" s="51">
        <v>2</v>
      </c>
      <c r="S8" s="50">
        <v>0</v>
      </c>
      <c r="T8" s="50">
        <v>7</v>
      </c>
      <c r="U8" s="56">
        <f t="shared" si="0"/>
        <v>55</v>
      </c>
    </row>
    <row r="9" customHeight="1" spans="1:21">
      <c r="A9" s="21">
        <v>6</v>
      </c>
      <c r="B9" s="22"/>
      <c r="C9" s="22" t="s">
        <v>46</v>
      </c>
      <c r="D9" s="23" t="s">
        <v>47</v>
      </c>
      <c r="E9" s="23" t="s">
        <v>23</v>
      </c>
      <c r="F9" s="23" t="s">
        <v>48</v>
      </c>
      <c r="G9" s="22" t="s">
        <v>171</v>
      </c>
      <c r="H9" s="24"/>
      <c r="I9" s="22" t="s">
        <v>26</v>
      </c>
      <c r="J9" s="49">
        <v>10</v>
      </c>
      <c r="K9" s="50">
        <v>1</v>
      </c>
      <c r="L9" s="50">
        <v>30</v>
      </c>
      <c r="M9" s="51">
        <v>8</v>
      </c>
      <c r="N9" s="51">
        <v>6</v>
      </c>
      <c r="O9" s="50">
        <v>0</v>
      </c>
      <c r="P9" s="51">
        <v>4</v>
      </c>
      <c r="Q9" s="50">
        <v>0</v>
      </c>
      <c r="R9" s="51">
        <v>2</v>
      </c>
      <c r="S9" s="50">
        <v>0</v>
      </c>
      <c r="T9" s="50">
        <v>7</v>
      </c>
      <c r="U9" s="56">
        <f t="shared" si="0"/>
        <v>68</v>
      </c>
    </row>
    <row r="10" customHeight="1" spans="1:21">
      <c r="A10" s="21">
        <v>7</v>
      </c>
      <c r="B10" s="22"/>
      <c r="C10" s="22" t="s">
        <v>50</v>
      </c>
      <c r="D10" s="23" t="s">
        <v>51</v>
      </c>
      <c r="E10" s="23" t="s">
        <v>52</v>
      </c>
      <c r="F10" s="23" t="s">
        <v>53</v>
      </c>
      <c r="G10" s="22" t="s">
        <v>54</v>
      </c>
      <c r="H10" s="24"/>
      <c r="I10" s="22" t="s">
        <v>26</v>
      </c>
      <c r="J10" s="49">
        <v>2</v>
      </c>
      <c r="K10" s="50">
        <v>1</v>
      </c>
      <c r="L10" s="50">
        <v>24</v>
      </c>
      <c r="M10" s="51">
        <v>8</v>
      </c>
      <c r="N10" s="51">
        <v>6</v>
      </c>
      <c r="O10" s="50">
        <v>0</v>
      </c>
      <c r="P10" s="51">
        <v>4</v>
      </c>
      <c r="Q10" s="50">
        <v>0</v>
      </c>
      <c r="R10" s="51">
        <v>2</v>
      </c>
      <c r="S10" s="50">
        <v>0</v>
      </c>
      <c r="T10" s="50">
        <v>1</v>
      </c>
      <c r="U10" s="56">
        <f t="shared" si="0"/>
        <v>48</v>
      </c>
    </row>
    <row r="11" customHeight="1" spans="1:21">
      <c r="A11" s="21">
        <v>8</v>
      </c>
      <c r="B11" s="22"/>
      <c r="C11" s="22" t="s">
        <v>56</v>
      </c>
      <c r="D11" s="23" t="s">
        <v>57</v>
      </c>
      <c r="E11" s="23" t="s">
        <v>58</v>
      </c>
      <c r="F11" s="23" t="s">
        <v>53</v>
      </c>
      <c r="G11" s="22" t="s">
        <v>54</v>
      </c>
      <c r="H11" s="24"/>
      <c r="I11" s="22" t="s">
        <v>26</v>
      </c>
      <c r="J11" s="49">
        <v>5</v>
      </c>
      <c r="K11" s="50">
        <v>1</v>
      </c>
      <c r="L11" s="50">
        <v>24</v>
      </c>
      <c r="M11" s="51">
        <v>8</v>
      </c>
      <c r="N11" s="51">
        <v>6</v>
      </c>
      <c r="O11" s="50">
        <v>0</v>
      </c>
      <c r="P11" s="51">
        <v>4</v>
      </c>
      <c r="Q11" s="50">
        <v>0</v>
      </c>
      <c r="R11" s="51">
        <v>2</v>
      </c>
      <c r="S11" s="50">
        <v>0</v>
      </c>
      <c r="T11" s="50">
        <v>7</v>
      </c>
      <c r="U11" s="56">
        <f t="shared" si="0"/>
        <v>57</v>
      </c>
    </row>
    <row r="12" customHeight="1" spans="1:21">
      <c r="A12" s="21">
        <v>9</v>
      </c>
      <c r="B12" s="22"/>
      <c r="C12" s="22" t="s">
        <v>60</v>
      </c>
      <c r="D12" s="23" t="s">
        <v>61</v>
      </c>
      <c r="E12" s="23" t="s">
        <v>62</v>
      </c>
      <c r="F12" s="23" t="s">
        <v>63</v>
      </c>
      <c r="G12" s="22" t="s">
        <v>64</v>
      </c>
      <c r="H12" s="24"/>
      <c r="I12" s="22" t="s">
        <v>26</v>
      </c>
      <c r="J12" s="49">
        <v>5</v>
      </c>
      <c r="K12" s="50">
        <v>1</v>
      </c>
      <c r="L12" s="50">
        <v>13</v>
      </c>
      <c r="M12" s="51">
        <v>4</v>
      </c>
      <c r="N12" s="51">
        <v>3</v>
      </c>
      <c r="O12" s="50">
        <v>0</v>
      </c>
      <c r="P12" s="51">
        <v>1</v>
      </c>
      <c r="Q12" s="50">
        <v>0</v>
      </c>
      <c r="R12" s="51">
        <v>2</v>
      </c>
      <c r="S12" s="50">
        <v>0</v>
      </c>
      <c r="T12" s="50">
        <v>5</v>
      </c>
      <c r="U12" s="56">
        <f t="shared" si="0"/>
        <v>34</v>
      </c>
    </row>
    <row r="13" customHeight="1" spans="1:21">
      <c r="A13" s="21">
        <v>10</v>
      </c>
      <c r="B13" s="22"/>
      <c r="C13" s="22" t="s">
        <v>66</v>
      </c>
      <c r="D13" s="23" t="s">
        <v>67</v>
      </c>
      <c r="E13" s="23" t="s">
        <v>68</v>
      </c>
      <c r="F13" s="23" t="s">
        <v>69</v>
      </c>
      <c r="G13" s="22" t="s">
        <v>70</v>
      </c>
      <c r="H13" s="24"/>
      <c r="I13" s="22" t="s">
        <v>26</v>
      </c>
      <c r="J13" s="49">
        <v>4</v>
      </c>
      <c r="K13" s="50">
        <v>1</v>
      </c>
      <c r="L13" s="50">
        <v>24</v>
      </c>
      <c r="M13" s="51">
        <v>8</v>
      </c>
      <c r="N13" s="51">
        <v>6</v>
      </c>
      <c r="O13" s="50">
        <v>0</v>
      </c>
      <c r="P13" s="51">
        <v>4</v>
      </c>
      <c r="Q13" s="50">
        <v>0</v>
      </c>
      <c r="R13" s="51">
        <v>10</v>
      </c>
      <c r="S13" s="50">
        <v>0</v>
      </c>
      <c r="T13" s="50">
        <v>6</v>
      </c>
      <c r="U13" s="56">
        <f t="shared" si="0"/>
        <v>63</v>
      </c>
    </row>
    <row r="14" s="38" customFormat="1" customHeight="1" spans="1:21">
      <c r="A14" s="42">
        <v>11</v>
      </c>
      <c r="B14" s="43" t="s">
        <v>116</v>
      </c>
      <c r="C14" s="43" t="s">
        <v>117</v>
      </c>
      <c r="D14" s="44" t="s">
        <v>159</v>
      </c>
      <c r="E14" s="44" t="s">
        <v>86</v>
      </c>
      <c r="F14" s="44" t="s">
        <v>119</v>
      </c>
      <c r="G14" s="43" t="s">
        <v>24</v>
      </c>
      <c r="H14" s="45"/>
      <c r="I14" s="43" t="s">
        <v>120</v>
      </c>
      <c r="J14" s="52">
        <v>2</v>
      </c>
      <c r="K14" s="32">
        <v>1</v>
      </c>
      <c r="L14" s="32">
        <v>20</v>
      </c>
      <c r="M14" s="36">
        <v>4</v>
      </c>
      <c r="N14" s="36">
        <v>3</v>
      </c>
      <c r="O14" s="32">
        <v>0</v>
      </c>
      <c r="P14" s="36">
        <v>1</v>
      </c>
      <c r="Q14" s="32">
        <v>14</v>
      </c>
      <c r="R14" s="36">
        <v>2</v>
      </c>
      <c r="S14" s="32">
        <v>0</v>
      </c>
      <c r="T14" s="32">
        <v>1</v>
      </c>
      <c r="U14" s="57">
        <f t="shared" si="0"/>
        <v>48</v>
      </c>
    </row>
    <row r="15" customHeight="1" spans="1:21">
      <c r="A15" s="21">
        <v>12</v>
      </c>
      <c r="B15" s="22"/>
      <c r="C15" s="22" t="s">
        <v>122</v>
      </c>
      <c r="D15" s="23" t="s">
        <v>123</v>
      </c>
      <c r="E15" s="23" t="s">
        <v>86</v>
      </c>
      <c r="F15" s="23" t="s">
        <v>124</v>
      </c>
      <c r="G15" s="22" t="s">
        <v>76</v>
      </c>
      <c r="H15" s="24"/>
      <c r="I15" s="22" t="s">
        <v>120</v>
      </c>
      <c r="J15" s="49">
        <v>2</v>
      </c>
      <c r="K15" s="50">
        <v>1</v>
      </c>
      <c r="L15" s="50">
        <v>4</v>
      </c>
      <c r="M15" s="51">
        <v>4</v>
      </c>
      <c r="N15" s="51">
        <v>3</v>
      </c>
      <c r="O15" s="50">
        <v>0</v>
      </c>
      <c r="P15" s="51">
        <v>1</v>
      </c>
      <c r="Q15" s="50">
        <v>0</v>
      </c>
      <c r="R15" s="51">
        <v>1</v>
      </c>
      <c r="S15" s="50">
        <v>0</v>
      </c>
      <c r="T15" s="50">
        <v>1</v>
      </c>
      <c r="U15" s="56">
        <f t="shared" si="0"/>
        <v>17</v>
      </c>
    </row>
    <row r="16" customHeight="1" spans="1:21">
      <c r="A16" s="21">
        <v>13</v>
      </c>
      <c r="B16" s="22" t="s">
        <v>126</v>
      </c>
      <c r="C16" s="22" t="s">
        <v>127</v>
      </c>
      <c r="D16" s="23" t="s">
        <v>128</v>
      </c>
      <c r="E16" s="23" t="s">
        <v>95</v>
      </c>
      <c r="F16" s="23"/>
      <c r="G16" s="22" t="s">
        <v>129</v>
      </c>
      <c r="H16" s="24"/>
      <c r="I16" s="22" t="s">
        <v>120</v>
      </c>
      <c r="J16" s="49">
        <v>1</v>
      </c>
      <c r="K16" s="50">
        <v>1</v>
      </c>
      <c r="L16" s="50">
        <v>14</v>
      </c>
      <c r="M16" s="51">
        <v>4</v>
      </c>
      <c r="N16" s="51">
        <v>3</v>
      </c>
      <c r="O16" s="50">
        <v>0</v>
      </c>
      <c r="P16" s="51">
        <v>1</v>
      </c>
      <c r="Q16" s="50">
        <v>0</v>
      </c>
      <c r="R16" s="51"/>
      <c r="S16" s="50">
        <v>0</v>
      </c>
      <c r="T16" s="50">
        <v>0</v>
      </c>
      <c r="U16" s="56">
        <f t="shared" si="0"/>
        <v>24</v>
      </c>
    </row>
    <row r="17" customHeight="1" spans="1:21">
      <c r="A17" s="21">
        <v>14</v>
      </c>
      <c r="B17" s="22"/>
      <c r="C17" s="22" t="s">
        <v>131</v>
      </c>
      <c r="D17" s="23" t="s">
        <v>132</v>
      </c>
      <c r="E17" s="23" t="s">
        <v>68</v>
      </c>
      <c r="F17" s="23" t="s">
        <v>133</v>
      </c>
      <c r="G17" s="22" t="s">
        <v>134</v>
      </c>
      <c r="H17" s="24"/>
      <c r="I17" s="22" t="s">
        <v>120</v>
      </c>
      <c r="J17" s="49">
        <v>1</v>
      </c>
      <c r="K17" s="50">
        <v>1</v>
      </c>
      <c r="L17" s="50">
        <v>2</v>
      </c>
      <c r="M17" s="51">
        <v>4</v>
      </c>
      <c r="N17" s="51">
        <v>3</v>
      </c>
      <c r="O17" s="50">
        <v>0</v>
      </c>
      <c r="P17" s="51">
        <v>1</v>
      </c>
      <c r="Q17" s="50">
        <v>0</v>
      </c>
      <c r="R17" s="51"/>
      <c r="S17" s="50">
        <v>0</v>
      </c>
      <c r="T17" s="50">
        <v>1</v>
      </c>
      <c r="U17" s="56">
        <f t="shared" si="0"/>
        <v>13</v>
      </c>
    </row>
    <row r="18" customHeight="1" spans="1:21">
      <c r="A18" s="21">
        <v>15</v>
      </c>
      <c r="B18" s="22"/>
      <c r="C18" s="22" t="s">
        <v>136</v>
      </c>
      <c r="D18" s="23" t="s">
        <v>137</v>
      </c>
      <c r="E18" s="23" t="s">
        <v>68</v>
      </c>
      <c r="F18" s="23" t="s">
        <v>133</v>
      </c>
      <c r="G18" s="22" t="s">
        <v>134</v>
      </c>
      <c r="H18" s="24"/>
      <c r="I18" s="22" t="s">
        <v>120</v>
      </c>
      <c r="J18" s="49">
        <v>1</v>
      </c>
      <c r="K18" s="50">
        <v>1</v>
      </c>
      <c r="L18" s="50">
        <v>14</v>
      </c>
      <c r="M18" s="51">
        <v>4</v>
      </c>
      <c r="N18" s="51">
        <v>3</v>
      </c>
      <c r="O18" s="50">
        <v>0</v>
      </c>
      <c r="P18" s="51">
        <v>1</v>
      </c>
      <c r="Q18" s="50">
        <v>0</v>
      </c>
      <c r="R18" s="51"/>
      <c r="S18" s="50">
        <v>0</v>
      </c>
      <c r="T18" s="50">
        <v>1</v>
      </c>
      <c r="U18" s="56">
        <f t="shared" si="0"/>
        <v>25</v>
      </c>
    </row>
    <row r="19" customHeight="1" spans="1:21">
      <c r="A19" s="21">
        <v>16</v>
      </c>
      <c r="B19" s="22"/>
      <c r="C19" s="22" t="s">
        <v>139</v>
      </c>
      <c r="D19" s="23" t="s">
        <v>140</v>
      </c>
      <c r="E19" s="23" t="s">
        <v>68</v>
      </c>
      <c r="F19" s="23" t="s">
        <v>141</v>
      </c>
      <c r="G19" s="22" t="s">
        <v>142</v>
      </c>
      <c r="H19" s="24"/>
      <c r="I19" s="22" t="s">
        <v>26</v>
      </c>
      <c r="J19" s="49">
        <v>1</v>
      </c>
      <c r="K19" s="50">
        <v>1</v>
      </c>
      <c r="L19" s="50">
        <v>15</v>
      </c>
      <c r="M19" s="51">
        <v>4</v>
      </c>
      <c r="N19" s="51">
        <v>3</v>
      </c>
      <c r="O19" s="50">
        <v>0</v>
      </c>
      <c r="P19" s="51">
        <v>1</v>
      </c>
      <c r="Q19" s="50">
        <v>0</v>
      </c>
      <c r="R19" s="51">
        <v>2</v>
      </c>
      <c r="S19" s="50">
        <v>0</v>
      </c>
      <c r="T19" s="50">
        <v>5</v>
      </c>
      <c r="U19" s="56">
        <f t="shared" si="0"/>
        <v>32</v>
      </c>
    </row>
    <row r="20" customHeight="1" spans="1:21">
      <c r="A20" s="21">
        <v>17</v>
      </c>
      <c r="B20" s="22"/>
      <c r="C20" s="22" t="s">
        <v>78</v>
      </c>
      <c r="D20" s="23" t="s">
        <v>79</v>
      </c>
      <c r="E20" s="23" t="s">
        <v>68</v>
      </c>
      <c r="F20" s="23" t="s">
        <v>80</v>
      </c>
      <c r="G20" s="22" t="s">
        <v>81</v>
      </c>
      <c r="H20" s="24"/>
      <c r="I20" s="22" t="s">
        <v>26</v>
      </c>
      <c r="J20" s="49">
        <v>1</v>
      </c>
      <c r="K20" s="50">
        <v>1</v>
      </c>
      <c r="L20" s="50">
        <v>12</v>
      </c>
      <c r="M20" s="51">
        <v>4</v>
      </c>
      <c r="N20" s="51">
        <v>2</v>
      </c>
      <c r="O20" s="50">
        <v>0</v>
      </c>
      <c r="P20" s="51">
        <v>1</v>
      </c>
      <c r="Q20" s="50">
        <v>0</v>
      </c>
      <c r="R20" s="51">
        <v>1</v>
      </c>
      <c r="S20" s="50">
        <v>0</v>
      </c>
      <c r="T20" s="50">
        <v>5</v>
      </c>
      <c r="U20" s="56">
        <f t="shared" si="0"/>
        <v>27</v>
      </c>
    </row>
    <row r="21" customHeight="1" spans="1:21">
      <c r="A21" s="21">
        <v>18</v>
      </c>
      <c r="B21" s="22"/>
      <c r="C21" s="22" t="s">
        <v>144</v>
      </c>
      <c r="D21" s="23" t="s">
        <v>145</v>
      </c>
      <c r="E21" s="23" t="s">
        <v>68</v>
      </c>
      <c r="F21" s="23" t="s">
        <v>80</v>
      </c>
      <c r="G21" s="22" t="s">
        <v>81</v>
      </c>
      <c r="H21" s="24"/>
      <c r="I21" s="22" t="s">
        <v>120</v>
      </c>
      <c r="J21" s="49">
        <v>1</v>
      </c>
      <c r="K21" s="50">
        <v>1</v>
      </c>
      <c r="L21" s="50">
        <v>0</v>
      </c>
      <c r="M21" s="51">
        <v>4</v>
      </c>
      <c r="N21" s="51">
        <v>2</v>
      </c>
      <c r="O21" s="50">
        <v>0</v>
      </c>
      <c r="P21" s="51">
        <v>1</v>
      </c>
      <c r="Q21" s="50">
        <v>0</v>
      </c>
      <c r="R21" s="51"/>
      <c r="S21" s="50">
        <v>0</v>
      </c>
      <c r="T21" s="50">
        <v>0</v>
      </c>
      <c r="U21" s="56">
        <f t="shared" si="0"/>
        <v>9</v>
      </c>
    </row>
    <row r="22" customHeight="1" spans="1:21">
      <c r="A22" s="21">
        <v>19</v>
      </c>
      <c r="B22" s="22" t="s">
        <v>83</v>
      </c>
      <c r="C22" s="22" t="s">
        <v>160</v>
      </c>
      <c r="D22" s="23" t="s">
        <v>85</v>
      </c>
      <c r="E22" s="23" t="s">
        <v>86</v>
      </c>
      <c r="F22" s="23" t="s">
        <v>87</v>
      </c>
      <c r="G22" s="22" t="s">
        <v>88</v>
      </c>
      <c r="H22" s="24"/>
      <c r="I22" s="22" t="s">
        <v>26</v>
      </c>
      <c r="J22" s="49">
        <v>8</v>
      </c>
      <c r="K22" s="50">
        <v>1</v>
      </c>
      <c r="L22" s="50">
        <v>34</v>
      </c>
      <c r="M22" s="51">
        <v>8</v>
      </c>
      <c r="N22" s="51">
        <v>6</v>
      </c>
      <c r="O22" s="50">
        <v>0</v>
      </c>
      <c r="P22" s="51">
        <v>4</v>
      </c>
      <c r="Q22" s="50">
        <v>0</v>
      </c>
      <c r="R22" s="51">
        <v>4</v>
      </c>
      <c r="S22" s="50">
        <v>0</v>
      </c>
      <c r="T22" s="50">
        <v>7</v>
      </c>
      <c r="U22" s="56">
        <f t="shared" si="0"/>
        <v>72</v>
      </c>
    </row>
    <row r="23" customHeight="1" spans="1:21">
      <c r="A23" s="21">
        <v>20</v>
      </c>
      <c r="B23" s="22"/>
      <c r="C23" s="22" t="s">
        <v>147</v>
      </c>
      <c r="D23" s="23" t="s">
        <v>148</v>
      </c>
      <c r="E23" s="23" t="s">
        <v>94</v>
      </c>
      <c r="F23" s="23" t="s">
        <v>149</v>
      </c>
      <c r="G23" s="22" t="s">
        <v>96</v>
      </c>
      <c r="H23" s="24"/>
      <c r="I23" s="22" t="s">
        <v>120</v>
      </c>
      <c r="J23" s="49">
        <v>6</v>
      </c>
      <c r="K23" s="50">
        <v>1</v>
      </c>
      <c r="L23" s="50">
        <v>4</v>
      </c>
      <c r="M23" s="51">
        <v>12</v>
      </c>
      <c r="N23" s="51">
        <v>9</v>
      </c>
      <c r="O23" s="50">
        <v>0</v>
      </c>
      <c r="P23" s="51">
        <v>6</v>
      </c>
      <c r="Q23" s="50">
        <v>0</v>
      </c>
      <c r="R23" s="51">
        <v>2</v>
      </c>
      <c r="S23" s="50">
        <v>0</v>
      </c>
      <c r="T23" s="50">
        <v>0</v>
      </c>
      <c r="U23" s="56">
        <f t="shared" si="0"/>
        <v>40</v>
      </c>
    </row>
    <row r="24" customHeight="1" spans="1:21">
      <c r="A24" s="21">
        <v>21</v>
      </c>
      <c r="B24" s="26" t="s">
        <v>91</v>
      </c>
      <c r="C24" s="22" t="s">
        <v>92</v>
      </c>
      <c r="D24" s="23" t="s">
        <v>93</v>
      </c>
      <c r="E24" s="23" t="s">
        <v>94</v>
      </c>
      <c r="F24" s="23" t="s">
        <v>95</v>
      </c>
      <c r="G24" s="22" t="s">
        <v>96</v>
      </c>
      <c r="H24" s="24"/>
      <c r="I24" s="22" t="s">
        <v>120</v>
      </c>
      <c r="J24" s="49">
        <v>6</v>
      </c>
      <c r="K24" s="50">
        <v>1</v>
      </c>
      <c r="L24" s="50">
        <v>36</v>
      </c>
      <c r="M24" s="51">
        <v>12</v>
      </c>
      <c r="N24" s="51">
        <v>9</v>
      </c>
      <c r="O24" s="50">
        <v>0</v>
      </c>
      <c r="P24" s="51">
        <v>6</v>
      </c>
      <c r="Q24" s="50">
        <v>0</v>
      </c>
      <c r="R24" s="51"/>
      <c r="S24" s="50">
        <v>0</v>
      </c>
      <c r="T24" s="50">
        <v>1</v>
      </c>
      <c r="U24" s="56">
        <f t="shared" si="0"/>
        <v>71</v>
      </c>
    </row>
    <row r="25" customHeight="1" spans="1:21">
      <c r="A25" s="21">
        <v>22</v>
      </c>
      <c r="B25" s="26"/>
      <c r="C25" s="27" t="s">
        <v>98</v>
      </c>
      <c r="D25" s="23" t="s">
        <v>99</v>
      </c>
      <c r="E25" s="23" t="s">
        <v>100</v>
      </c>
      <c r="F25" s="23" t="s">
        <v>169</v>
      </c>
      <c r="G25" s="22" t="s">
        <v>76</v>
      </c>
      <c r="H25" s="24"/>
      <c r="I25" s="22" t="s">
        <v>26</v>
      </c>
      <c r="J25" s="49">
        <v>3</v>
      </c>
      <c r="K25" s="50">
        <v>1</v>
      </c>
      <c r="L25" s="50">
        <v>15</v>
      </c>
      <c r="M25" s="51">
        <v>4</v>
      </c>
      <c r="N25" s="51">
        <v>3</v>
      </c>
      <c r="O25" s="50">
        <v>0</v>
      </c>
      <c r="P25" s="51">
        <v>1</v>
      </c>
      <c r="Q25" s="50">
        <v>0</v>
      </c>
      <c r="R25" s="51">
        <v>1</v>
      </c>
      <c r="S25" s="50">
        <v>0</v>
      </c>
      <c r="T25" s="50">
        <v>5</v>
      </c>
      <c r="U25" s="56">
        <f t="shared" si="0"/>
        <v>33</v>
      </c>
    </row>
    <row r="26" customHeight="1" spans="1:10">
      <c r="A26" s="28" t="s">
        <v>102</v>
      </c>
      <c r="B26" s="29"/>
      <c r="C26" s="29"/>
      <c r="D26" s="29"/>
      <c r="E26" s="29"/>
      <c r="F26" s="29"/>
      <c r="G26" s="29"/>
      <c r="H26" s="29"/>
      <c r="I26" s="29"/>
      <c r="J26" s="53"/>
    </row>
  </sheetData>
  <mergeCells count="12">
    <mergeCell ref="A1:J1"/>
    <mergeCell ref="A2:I2"/>
    <mergeCell ref="J2:T2"/>
    <mergeCell ref="A26:J26"/>
    <mergeCell ref="B4:B6"/>
    <mergeCell ref="B7:B13"/>
    <mergeCell ref="B14:B15"/>
    <mergeCell ref="B16:B21"/>
    <mergeCell ref="B22:B23"/>
    <mergeCell ref="B24:B25"/>
    <mergeCell ref="H4:H25"/>
    <mergeCell ref="U2:U3"/>
  </mergeCells>
  <pageMargins left="0.75" right="0.75" top="1" bottom="1" header="0.5" footer="0.5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29"/>
  <sheetViews>
    <sheetView topLeftCell="A25" workbookViewId="0">
      <selection activeCell="C28" sqref="C28"/>
    </sheetView>
  </sheetViews>
  <sheetFormatPr defaultColWidth="9" defaultRowHeight="13.5"/>
  <cols>
    <col min="1" max="1" width="8" style="17" customWidth="1"/>
    <col min="2" max="2" width="15.775" style="17" customWidth="1"/>
    <col min="3" max="3" width="18" style="17" customWidth="1"/>
    <col min="4" max="4" width="32.4416666666667" style="17" customWidth="1"/>
    <col min="5" max="5" width="27.1083333333333" style="17" customWidth="1"/>
    <col min="6" max="6" width="18.3333333333333" style="17" customWidth="1"/>
    <col min="7" max="7" width="15.775" style="17" customWidth="1"/>
    <col min="8" max="8" width="16.8916666666667" style="17" customWidth="1"/>
    <col min="9" max="9" width="15.775" style="17" customWidth="1"/>
    <col min="10" max="10" width="12.75" style="17" customWidth="1"/>
    <col min="11" max="11" width="6.25" style="17" customWidth="1"/>
    <col min="12" max="12" width="6.625" style="17" customWidth="1"/>
    <col min="13" max="13" width="5.375" style="17" customWidth="1"/>
    <col min="14" max="16384" width="9" style="17"/>
  </cols>
  <sheetData>
    <row r="1" ht="29" customHeight="1" spans="1:10">
      <c r="A1" s="18" t="s">
        <v>174</v>
      </c>
      <c r="B1" s="18"/>
      <c r="C1" s="18"/>
      <c r="D1" s="18"/>
      <c r="E1" s="18"/>
      <c r="F1" s="18"/>
      <c r="G1" s="18"/>
      <c r="H1" s="18"/>
      <c r="I1" s="18"/>
      <c r="J1" s="18"/>
    </row>
    <row r="2" ht="36" customHeight="1" spans="1:10">
      <c r="A2" s="19" t="s">
        <v>157</v>
      </c>
      <c r="B2" s="19"/>
      <c r="C2" s="19"/>
      <c r="D2" s="19"/>
      <c r="E2" s="19"/>
      <c r="F2" s="19"/>
      <c r="G2" s="19"/>
      <c r="H2" s="19"/>
      <c r="I2" s="19"/>
      <c r="J2" s="30"/>
    </row>
    <row r="3" ht="73" customHeight="1" spans="1:13">
      <c r="A3" s="20" t="s">
        <v>3</v>
      </c>
      <c r="B3" s="20" t="s">
        <v>4</v>
      </c>
      <c r="C3" s="20" t="s">
        <v>5</v>
      </c>
      <c r="D3" s="20" t="s">
        <v>6</v>
      </c>
      <c r="E3" s="20" t="s">
        <v>7</v>
      </c>
      <c r="F3" s="20" t="s">
        <v>8</v>
      </c>
      <c r="G3" s="20" t="s">
        <v>9</v>
      </c>
      <c r="H3" s="20" t="s">
        <v>10</v>
      </c>
      <c r="I3" s="20" t="s">
        <v>11</v>
      </c>
      <c r="J3" s="31" t="s">
        <v>175</v>
      </c>
      <c r="K3" s="32" t="s">
        <v>113</v>
      </c>
      <c r="L3" s="32" t="s">
        <v>112</v>
      </c>
      <c r="M3" s="17" t="s">
        <v>2</v>
      </c>
    </row>
    <row r="4" ht="34.5" spans="1:13">
      <c r="A4" s="21">
        <v>1</v>
      </c>
      <c r="B4" s="22" t="s">
        <v>20</v>
      </c>
      <c r="C4" s="22" t="s">
        <v>21</v>
      </c>
      <c r="D4" s="23" t="s">
        <v>22</v>
      </c>
      <c r="E4" s="23" t="s">
        <v>23</v>
      </c>
      <c r="F4" s="23"/>
      <c r="G4" s="22" t="s">
        <v>24</v>
      </c>
      <c r="H4" s="24" t="s">
        <v>25</v>
      </c>
      <c r="I4" s="22" t="s">
        <v>26</v>
      </c>
      <c r="J4" s="33">
        <v>13</v>
      </c>
      <c r="K4" s="33">
        <v>3</v>
      </c>
      <c r="L4" s="34">
        <v>0</v>
      </c>
      <c r="M4" s="35">
        <f>J4+K4+L4</f>
        <v>16</v>
      </c>
    </row>
    <row r="5" ht="17.25" spans="1:13">
      <c r="A5" s="21">
        <v>2</v>
      </c>
      <c r="B5" s="22"/>
      <c r="C5" s="22" t="s">
        <v>28</v>
      </c>
      <c r="D5" s="23" t="s">
        <v>29</v>
      </c>
      <c r="E5" s="23" t="s">
        <v>23</v>
      </c>
      <c r="F5" s="23"/>
      <c r="G5" s="22" t="s">
        <v>24</v>
      </c>
      <c r="H5" s="24"/>
      <c r="I5" s="22" t="s">
        <v>26</v>
      </c>
      <c r="J5" s="36">
        <v>13</v>
      </c>
      <c r="K5" s="36">
        <v>3</v>
      </c>
      <c r="L5" s="34">
        <v>0</v>
      </c>
      <c r="M5" s="35">
        <f t="shared" ref="M5:M28" si="0">J5+K5+L5</f>
        <v>16</v>
      </c>
    </row>
    <row r="6" ht="17.25" spans="1:13">
      <c r="A6" s="21">
        <v>3</v>
      </c>
      <c r="B6" s="22"/>
      <c r="C6" s="22" t="s">
        <v>31</v>
      </c>
      <c r="D6" s="23" t="s">
        <v>32</v>
      </c>
      <c r="E6" s="23" t="s">
        <v>23</v>
      </c>
      <c r="F6" s="23" t="s">
        <v>33</v>
      </c>
      <c r="G6" s="22" t="s">
        <v>24</v>
      </c>
      <c r="H6" s="24"/>
      <c r="I6" s="22" t="s">
        <v>26</v>
      </c>
      <c r="J6" s="36">
        <v>13</v>
      </c>
      <c r="K6" s="36">
        <v>3</v>
      </c>
      <c r="L6" s="34">
        <v>0</v>
      </c>
      <c r="M6" s="35">
        <f t="shared" si="0"/>
        <v>16</v>
      </c>
    </row>
    <row r="7" ht="51.75" spans="1:13">
      <c r="A7" s="21">
        <v>4</v>
      </c>
      <c r="B7" s="22" t="s">
        <v>35</v>
      </c>
      <c r="C7" s="22" t="s">
        <v>36</v>
      </c>
      <c r="D7" s="23" t="s">
        <v>37</v>
      </c>
      <c r="E7" s="23" t="s">
        <v>38</v>
      </c>
      <c r="F7" s="23" t="s">
        <v>39</v>
      </c>
      <c r="G7" s="22" t="s">
        <v>40</v>
      </c>
      <c r="H7" s="24"/>
      <c r="I7" s="22" t="s">
        <v>26</v>
      </c>
      <c r="J7" s="36">
        <v>22</v>
      </c>
      <c r="K7" s="36">
        <v>10</v>
      </c>
      <c r="L7" s="34">
        <v>0</v>
      </c>
      <c r="M7" s="35">
        <f t="shared" si="0"/>
        <v>32</v>
      </c>
    </row>
    <row r="8" ht="51.75" spans="1:13">
      <c r="A8" s="21">
        <v>5</v>
      </c>
      <c r="B8" s="22"/>
      <c r="C8" s="22" t="s">
        <v>42</v>
      </c>
      <c r="D8" s="23" t="s">
        <v>43</v>
      </c>
      <c r="E8" s="23" t="s">
        <v>38</v>
      </c>
      <c r="F8" s="23" t="s">
        <v>39</v>
      </c>
      <c r="G8" s="22" t="s">
        <v>171</v>
      </c>
      <c r="H8" s="24"/>
      <c r="I8" s="22" t="s">
        <v>26</v>
      </c>
      <c r="J8" s="36">
        <v>22</v>
      </c>
      <c r="K8" s="36">
        <v>6</v>
      </c>
      <c r="L8" s="34">
        <v>0</v>
      </c>
      <c r="M8" s="35">
        <f t="shared" si="0"/>
        <v>28</v>
      </c>
    </row>
    <row r="9" ht="17.25" spans="1:13">
      <c r="A9" s="21">
        <v>6</v>
      </c>
      <c r="B9" s="22"/>
      <c r="C9" s="22" t="s">
        <v>46</v>
      </c>
      <c r="D9" s="23" t="s">
        <v>47</v>
      </c>
      <c r="E9" s="23" t="s">
        <v>23</v>
      </c>
      <c r="F9" s="23" t="s">
        <v>48</v>
      </c>
      <c r="G9" s="22" t="s">
        <v>171</v>
      </c>
      <c r="H9" s="24"/>
      <c r="I9" s="22" t="s">
        <v>26</v>
      </c>
      <c r="J9" s="36">
        <v>22</v>
      </c>
      <c r="K9" s="36">
        <v>6</v>
      </c>
      <c r="L9" s="34">
        <v>0</v>
      </c>
      <c r="M9" s="35">
        <f t="shared" si="0"/>
        <v>28</v>
      </c>
    </row>
    <row r="10" ht="69" spans="1:13">
      <c r="A10" s="21">
        <v>7</v>
      </c>
      <c r="B10" s="22"/>
      <c r="C10" s="22" t="s">
        <v>50</v>
      </c>
      <c r="D10" s="23" t="s">
        <v>51</v>
      </c>
      <c r="E10" s="23" t="s">
        <v>52</v>
      </c>
      <c r="F10" s="23" t="s">
        <v>53</v>
      </c>
      <c r="G10" s="22" t="s">
        <v>54</v>
      </c>
      <c r="H10" s="24"/>
      <c r="I10" s="22" t="s">
        <v>26</v>
      </c>
      <c r="J10" s="36">
        <v>26</v>
      </c>
      <c r="K10" s="36">
        <v>3</v>
      </c>
      <c r="L10" s="34">
        <v>0</v>
      </c>
      <c r="M10" s="35">
        <f t="shared" si="0"/>
        <v>29</v>
      </c>
    </row>
    <row r="11" ht="51.75" spans="1:13">
      <c r="A11" s="21">
        <v>8</v>
      </c>
      <c r="B11" s="22"/>
      <c r="C11" s="22" t="s">
        <v>56</v>
      </c>
      <c r="D11" s="23" t="s">
        <v>57</v>
      </c>
      <c r="E11" s="23" t="s">
        <v>58</v>
      </c>
      <c r="F11" s="23" t="s">
        <v>53</v>
      </c>
      <c r="G11" s="22" t="s">
        <v>54</v>
      </c>
      <c r="H11" s="24"/>
      <c r="I11" s="22" t="s">
        <v>26</v>
      </c>
      <c r="J11" s="36">
        <v>26</v>
      </c>
      <c r="K11" s="36">
        <v>5</v>
      </c>
      <c r="L11" s="34">
        <v>0</v>
      </c>
      <c r="M11" s="35">
        <f t="shared" si="0"/>
        <v>31</v>
      </c>
    </row>
    <row r="12" ht="69" spans="1:13">
      <c r="A12" s="21">
        <v>9</v>
      </c>
      <c r="B12" s="22"/>
      <c r="C12" s="22" t="s">
        <v>60</v>
      </c>
      <c r="D12" s="23" t="s">
        <v>61</v>
      </c>
      <c r="E12" s="23" t="s">
        <v>62</v>
      </c>
      <c r="F12" s="23" t="s">
        <v>63</v>
      </c>
      <c r="G12" s="22" t="s">
        <v>64</v>
      </c>
      <c r="H12" s="24"/>
      <c r="I12" s="22" t="s">
        <v>26</v>
      </c>
      <c r="J12" s="36">
        <v>13</v>
      </c>
      <c r="K12" s="36">
        <v>3</v>
      </c>
      <c r="L12" s="34">
        <v>0</v>
      </c>
      <c r="M12" s="35">
        <f t="shared" si="0"/>
        <v>16</v>
      </c>
    </row>
    <row r="13" ht="17.25" spans="1:13">
      <c r="A13" s="21">
        <v>10</v>
      </c>
      <c r="B13" s="22"/>
      <c r="C13" s="22" t="s">
        <v>66</v>
      </c>
      <c r="D13" s="23" t="s">
        <v>67</v>
      </c>
      <c r="E13" s="23" t="s">
        <v>68</v>
      </c>
      <c r="F13" s="23" t="s">
        <v>69</v>
      </c>
      <c r="G13" s="22" t="s">
        <v>70</v>
      </c>
      <c r="H13" s="24"/>
      <c r="I13" s="22" t="s">
        <v>26</v>
      </c>
      <c r="J13" s="36">
        <v>22</v>
      </c>
      <c r="K13" s="36">
        <v>3</v>
      </c>
      <c r="L13" s="34">
        <v>0</v>
      </c>
      <c r="M13" s="35">
        <f t="shared" si="0"/>
        <v>25</v>
      </c>
    </row>
    <row r="14" ht="51.75" spans="1:13">
      <c r="A14" s="21">
        <v>11</v>
      </c>
      <c r="B14" s="22" t="s">
        <v>116</v>
      </c>
      <c r="C14" s="22" t="s">
        <v>117</v>
      </c>
      <c r="D14" s="25" t="s">
        <v>118</v>
      </c>
      <c r="E14" s="25" t="s">
        <v>86</v>
      </c>
      <c r="F14" s="25" t="s">
        <v>119</v>
      </c>
      <c r="G14" s="22" t="s">
        <v>24</v>
      </c>
      <c r="H14" s="24"/>
      <c r="I14" s="22" t="s">
        <v>120</v>
      </c>
      <c r="J14" s="36">
        <v>11</v>
      </c>
      <c r="K14" s="36">
        <v>8</v>
      </c>
      <c r="L14" s="34">
        <v>0</v>
      </c>
      <c r="M14" s="35">
        <f t="shared" si="0"/>
        <v>19</v>
      </c>
    </row>
    <row r="15" ht="103.5" spans="1:13">
      <c r="A15" s="21">
        <v>12</v>
      </c>
      <c r="B15" s="22"/>
      <c r="C15" s="22" t="s">
        <v>72</v>
      </c>
      <c r="D15" s="25" t="s">
        <v>73</v>
      </c>
      <c r="E15" s="25" t="s">
        <v>74</v>
      </c>
      <c r="F15" s="25" t="s">
        <v>75</v>
      </c>
      <c r="G15" s="22" t="s">
        <v>76</v>
      </c>
      <c r="H15" s="24"/>
      <c r="I15" s="22" t="s">
        <v>26</v>
      </c>
      <c r="J15" s="36">
        <v>11</v>
      </c>
      <c r="K15" s="36">
        <v>8</v>
      </c>
      <c r="L15" s="34">
        <v>0</v>
      </c>
      <c r="M15" s="35">
        <f t="shared" si="0"/>
        <v>19</v>
      </c>
    </row>
    <row r="16" ht="34.5" spans="1:13">
      <c r="A16" s="21">
        <v>13</v>
      </c>
      <c r="B16" s="22"/>
      <c r="C16" s="22" t="s">
        <v>122</v>
      </c>
      <c r="D16" s="23" t="s">
        <v>123</v>
      </c>
      <c r="E16" s="23" t="s">
        <v>86</v>
      </c>
      <c r="F16" s="23" t="s">
        <v>124</v>
      </c>
      <c r="G16" s="22" t="s">
        <v>76</v>
      </c>
      <c r="H16" s="24"/>
      <c r="I16" s="22" t="s">
        <v>120</v>
      </c>
      <c r="J16" s="36">
        <v>1</v>
      </c>
      <c r="K16" s="36">
        <v>0</v>
      </c>
      <c r="L16" s="34">
        <v>0</v>
      </c>
      <c r="M16" s="35">
        <f t="shared" si="0"/>
        <v>1</v>
      </c>
    </row>
    <row r="17" ht="17.25" spans="1:13">
      <c r="A17" s="21">
        <v>14</v>
      </c>
      <c r="B17" s="22" t="s">
        <v>126</v>
      </c>
      <c r="C17" s="22" t="s">
        <v>127</v>
      </c>
      <c r="D17" s="23" t="s">
        <v>128</v>
      </c>
      <c r="E17" s="23" t="s">
        <v>95</v>
      </c>
      <c r="F17" s="23"/>
      <c r="G17" s="22" t="s">
        <v>129</v>
      </c>
      <c r="H17" s="24"/>
      <c r="I17" s="22" t="s">
        <v>120</v>
      </c>
      <c r="J17" s="36">
        <v>10</v>
      </c>
      <c r="K17" s="36">
        <v>3</v>
      </c>
      <c r="L17" s="34">
        <v>0</v>
      </c>
      <c r="M17" s="35">
        <f t="shared" si="0"/>
        <v>13</v>
      </c>
    </row>
    <row r="18" ht="17.25" spans="1:13">
      <c r="A18" s="21">
        <v>15</v>
      </c>
      <c r="B18" s="22"/>
      <c r="C18" s="22" t="s">
        <v>131</v>
      </c>
      <c r="D18" s="23" t="s">
        <v>132</v>
      </c>
      <c r="E18" s="23" t="s">
        <v>68</v>
      </c>
      <c r="F18" s="23" t="s">
        <v>133</v>
      </c>
      <c r="G18" s="22" t="s">
        <v>134</v>
      </c>
      <c r="H18" s="24"/>
      <c r="I18" s="22" t="s">
        <v>120</v>
      </c>
      <c r="J18" s="36">
        <v>3</v>
      </c>
      <c r="K18" s="36">
        <v>0</v>
      </c>
      <c r="L18" s="34">
        <v>0</v>
      </c>
      <c r="M18" s="35">
        <f t="shared" si="0"/>
        <v>3</v>
      </c>
    </row>
    <row r="19" ht="51.75" spans="1:13">
      <c r="A19" s="21">
        <v>16</v>
      </c>
      <c r="B19" s="22"/>
      <c r="C19" s="22" t="s">
        <v>136</v>
      </c>
      <c r="D19" s="23" t="s">
        <v>137</v>
      </c>
      <c r="E19" s="23" t="s">
        <v>68</v>
      </c>
      <c r="F19" s="23" t="s">
        <v>133</v>
      </c>
      <c r="G19" s="22" t="s">
        <v>134</v>
      </c>
      <c r="H19" s="24"/>
      <c r="I19" s="22" t="s">
        <v>120</v>
      </c>
      <c r="J19" s="36">
        <v>4</v>
      </c>
      <c r="K19" s="36">
        <v>0</v>
      </c>
      <c r="L19" s="34">
        <v>0</v>
      </c>
      <c r="M19" s="35">
        <f t="shared" si="0"/>
        <v>4</v>
      </c>
    </row>
    <row r="20" ht="51.75" spans="1:13">
      <c r="A20" s="21">
        <v>17</v>
      </c>
      <c r="B20" s="22"/>
      <c r="C20" s="22" t="s">
        <v>139</v>
      </c>
      <c r="D20" s="23" t="s">
        <v>140</v>
      </c>
      <c r="E20" s="23" t="s">
        <v>68</v>
      </c>
      <c r="F20" s="23" t="s">
        <v>141</v>
      </c>
      <c r="G20" s="22" t="s">
        <v>142</v>
      </c>
      <c r="H20" s="24"/>
      <c r="I20" s="22" t="s">
        <v>26</v>
      </c>
      <c r="J20" s="36">
        <v>10</v>
      </c>
      <c r="K20" s="36">
        <v>5</v>
      </c>
      <c r="L20" s="34">
        <v>0</v>
      </c>
      <c r="M20" s="35">
        <f t="shared" si="0"/>
        <v>15</v>
      </c>
    </row>
    <row r="21" ht="34.5" spans="1:13">
      <c r="A21" s="21">
        <v>18</v>
      </c>
      <c r="B21" s="22"/>
      <c r="C21" s="22" t="s">
        <v>78</v>
      </c>
      <c r="D21" s="23" t="s">
        <v>79</v>
      </c>
      <c r="E21" s="23" t="s">
        <v>68</v>
      </c>
      <c r="F21" s="23" t="s">
        <v>80</v>
      </c>
      <c r="G21" s="22" t="s">
        <v>81</v>
      </c>
      <c r="H21" s="24"/>
      <c r="I21" s="22" t="s">
        <v>26</v>
      </c>
      <c r="J21" s="36">
        <v>10</v>
      </c>
      <c r="K21" s="36">
        <v>3</v>
      </c>
      <c r="L21" s="34">
        <v>0</v>
      </c>
      <c r="M21" s="35">
        <f t="shared" si="0"/>
        <v>13</v>
      </c>
    </row>
    <row r="22" ht="17.25" spans="1:13">
      <c r="A22" s="21">
        <v>19</v>
      </c>
      <c r="B22" s="22"/>
      <c r="C22" s="22" t="s">
        <v>144</v>
      </c>
      <c r="D22" s="23" t="s">
        <v>145</v>
      </c>
      <c r="E22" s="23" t="s">
        <v>68</v>
      </c>
      <c r="F22" s="23" t="s">
        <v>80</v>
      </c>
      <c r="G22" s="22" t="s">
        <v>81</v>
      </c>
      <c r="H22" s="24"/>
      <c r="I22" s="22" t="s">
        <v>120</v>
      </c>
      <c r="J22" s="36">
        <v>0</v>
      </c>
      <c r="K22" s="36">
        <v>0</v>
      </c>
      <c r="L22" s="34">
        <v>0</v>
      </c>
      <c r="M22" s="35">
        <f t="shared" si="0"/>
        <v>0</v>
      </c>
    </row>
    <row r="23" ht="34.5" spans="1:13">
      <c r="A23" s="21">
        <v>20</v>
      </c>
      <c r="B23" s="22" t="s">
        <v>83</v>
      </c>
      <c r="C23" s="22" t="s">
        <v>160</v>
      </c>
      <c r="D23" s="23" t="s">
        <v>85</v>
      </c>
      <c r="E23" s="23" t="s">
        <v>86</v>
      </c>
      <c r="F23" s="23" t="s">
        <v>87</v>
      </c>
      <c r="G23" s="22" t="s">
        <v>88</v>
      </c>
      <c r="H23" s="24"/>
      <c r="I23" s="22" t="s">
        <v>120</v>
      </c>
      <c r="J23" s="36">
        <v>18</v>
      </c>
      <c r="K23" s="36">
        <v>6</v>
      </c>
      <c r="L23" s="34">
        <v>0</v>
      </c>
      <c r="M23" s="35">
        <f t="shared" si="0"/>
        <v>24</v>
      </c>
    </row>
    <row r="24" ht="34.5" spans="1:13">
      <c r="A24" s="21">
        <v>21</v>
      </c>
      <c r="B24" s="22"/>
      <c r="C24" s="22" t="s">
        <v>147</v>
      </c>
      <c r="D24" s="23" t="s">
        <v>148</v>
      </c>
      <c r="E24" s="23" t="s">
        <v>94</v>
      </c>
      <c r="F24" s="23" t="s">
        <v>149</v>
      </c>
      <c r="G24" s="22" t="s">
        <v>96</v>
      </c>
      <c r="H24" s="24"/>
      <c r="I24" s="22" t="s">
        <v>120</v>
      </c>
      <c r="J24" s="36">
        <v>0</v>
      </c>
      <c r="K24" s="36">
        <v>0</v>
      </c>
      <c r="L24" s="34">
        <v>0</v>
      </c>
      <c r="M24" s="35">
        <f t="shared" si="0"/>
        <v>0</v>
      </c>
    </row>
    <row r="25" ht="50" customHeight="1" spans="1:13">
      <c r="A25" s="21">
        <v>22</v>
      </c>
      <c r="B25" s="22" t="s">
        <v>151</v>
      </c>
      <c r="C25" s="22" t="s">
        <v>89</v>
      </c>
      <c r="D25" s="23" t="s">
        <v>176</v>
      </c>
      <c r="E25" s="23" t="s">
        <v>177</v>
      </c>
      <c r="F25" s="23" t="s">
        <v>178</v>
      </c>
      <c r="G25" s="22" t="s">
        <v>88</v>
      </c>
      <c r="H25" s="24"/>
      <c r="I25" s="22" t="s">
        <v>120</v>
      </c>
      <c r="J25" s="36">
        <v>0</v>
      </c>
      <c r="K25" s="36">
        <v>5</v>
      </c>
      <c r="L25" s="34">
        <v>0</v>
      </c>
      <c r="M25" s="35">
        <f t="shared" si="0"/>
        <v>5</v>
      </c>
    </row>
    <row r="26" ht="39" customHeight="1" spans="1:13">
      <c r="A26" s="21">
        <v>23</v>
      </c>
      <c r="B26" s="26" t="s">
        <v>91</v>
      </c>
      <c r="C26" s="22" t="s">
        <v>92</v>
      </c>
      <c r="D26" s="23" t="s">
        <v>93</v>
      </c>
      <c r="E26" s="23" t="s">
        <v>94</v>
      </c>
      <c r="F26" s="23" t="s">
        <v>95</v>
      </c>
      <c r="G26" s="22" t="s">
        <v>96</v>
      </c>
      <c r="H26" s="24"/>
      <c r="I26" s="22" t="s">
        <v>26</v>
      </c>
      <c r="J26" s="36">
        <v>34</v>
      </c>
      <c r="K26" s="36">
        <v>6</v>
      </c>
      <c r="L26" s="34">
        <v>0</v>
      </c>
      <c r="M26" s="35">
        <f t="shared" si="0"/>
        <v>40</v>
      </c>
    </row>
    <row r="27" ht="120.75" spans="1:13">
      <c r="A27" s="21">
        <v>24</v>
      </c>
      <c r="B27" s="26"/>
      <c r="C27" s="27" t="s">
        <v>98</v>
      </c>
      <c r="D27" s="23" t="s">
        <v>99</v>
      </c>
      <c r="E27" s="23" t="s">
        <v>100</v>
      </c>
      <c r="F27" s="23" t="s">
        <v>169</v>
      </c>
      <c r="G27" s="22" t="s">
        <v>76</v>
      </c>
      <c r="H27" s="24"/>
      <c r="I27" s="22" t="s">
        <v>26</v>
      </c>
      <c r="J27" s="36">
        <v>11</v>
      </c>
      <c r="K27" s="36">
        <v>3</v>
      </c>
      <c r="L27" s="34">
        <v>0</v>
      </c>
      <c r="M27" s="35">
        <f t="shared" si="0"/>
        <v>14</v>
      </c>
    </row>
    <row r="28" ht="327.75" spans="1:13">
      <c r="A28" s="21">
        <v>25</v>
      </c>
      <c r="B28" s="26"/>
      <c r="C28" s="27" t="s">
        <v>179</v>
      </c>
      <c r="D28" s="23" t="s">
        <v>180</v>
      </c>
      <c r="E28" s="23" t="s">
        <v>181</v>
      </c>
      <c r="F28" s="23" t="s">
        <v>182</v>
      </c>
      <c r="G28" s="27" t="s">
        <v>183</v>
      </c>
      <c r="H28" s="24"/>
      <c r="I28" s="22" t="s">
        <v>120</v>
      </c>
      <c r="J28" s="36">
        <v>3</v>
      </c>
      <c r="K28" s="36">
        <v>0</v>
      </c>
      <c r="L28" s="34">
        <v>14</v>
      </c>
      <c r="M28" s="35">
        <f t="shared" si="0"/>
        <v>17</v>
      </c>
    </row>
    <row r="29" ht="62" customHeight="1" spans="1:10">
      <c r="A29" s="28" t="s">
        <v>102</v>
      </c>
      <c r="B29" s="29"/>
      <c r="C29" s="29"/>
      <c r="D29" s="29"/>
      <c r="E29" s="29"/>
      <c r="F29" s="29"/>
      <c r="G29" s="29"/>
      <c r="H29" s="29"/>
      <c r="I29" s="29"/>
      <c r="J29" s="37"/>
    </row>
  </sheetData>
  <mergeCells count="10">
    <mergeCell ref="A1:J1"/>
    <mergeCell ref="A2:J2"/>
    <mergeCell ref="A29:J29"/>
    <mergeCell ref="B4:B6"/>
    <mergeCell ref="B7:B13"/>
    <mergeCell ref="B14:B16"/>
    <mergeCell ref="B17:B21"/>
    <mergeCell ref="B23:B24"/>
    <mergeCell ref="B26:B28"/>
    <mergeCell ref="H4:H28"/>
  </mergeCells>
  <pageMargins left="0.75" right="0.75" top="1" bottom="1" header="0.5" footer="0.5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5" right="0.75" top="1" bottom="1" header="0.5" footer="0.5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4"/>
  <sheetViews>
    <sheetView workbookViewId="0">
      <pane ySplit="2" topLeftCell="A11" activePane="bottomLeft" state="frozen"/>
      <selection/>
      <selection pane="bottomLeft" activeCell="I14" sqref="I14"/>
    </sheetView>
  </sheetViews>
  <sheetFormatPr defaultColWidth="8.89166666666667" defaultRowHeight="13.5" outlineLevelCol="6"/>
  <cols>
    <col min="1" max="1" width="8" customWidth="1"/>
    <col min="2" max="2" width="15.775" customWidth="1"/>
    <col min="3" max="3" width="18" customWidth="1"/>
    <col min="4" max="4" width="27.225" customWidth="1"/>
    <col min="5" max="5" width="24.6666666666667" customWidth="1"/>
    <col min="6" max="6" width="18.3333333333333" customWidth="1"/>
    <col min="7" max="7" width="15.775" customWidth="1"/>
  </cols>
  <sheetData>
    <row r="1" ht="20.25" spans="1:7">
      <c r="A1" s="1" t="s">
        <v>184</v>
      </c>
      <c r="B1" s="1"/>
      <c r="C1" s="1"/>
      <c r="D1" s="1"/>
      <c r="E1" s="1"/>
      <c r="F1" s="1"/>
      <c r="G1" s="1"/>
    </row>
    <row r="2" ht="26" customHeight="1" spans="1:7">
      <c r="A2" s="2" t="s">
        <v>3</v>
      </c>
      <c r="B2" s="2" t="s">
        <v>4</v>
      </c>
      <c r="C2" s="2" t="s">
        <v>5</v>
      </c>
      <c r="D2" s="2" t="s">
        <v>6</v>
      </c>
      <c r="E2" s="2" t="s">
        <v>7</v>
      </c>
      <c r="F2" s="2" t="s">
        <v>8</v>
      </c>
      <c r="G2" s="2" t="s">
        <v>9</v>
      </c>
    </row>
    <row r="3" ht="25.5" spans="1:7">
      <c r="A3" s="3" t="s">
        <v>185</v>
      </c>
      <c r="B3" s="4" t="s">
        <v>186</v>
      </c>
      <c r="C3" s="4" t="s">
        <v>21</v>
      </c>
      <c r="D3" s="5" t="s">
        <v>22</v>
      </c>
      <c r="E3" s="6" t="s">
        <v>23</v>
      </c>
      <c r="F3" s="6"/>
      <c r="G3" s="7" t="s">
        <v>187</v>
      </c>
    </row>
    <row r="4" spans="1:7">
      <c r="A4" s="3" t="s">
        <v>188</v>
      </c>
      <c r="B4" s="4"/>
      <c r="C4" s="4" t="s">
        <v>189</v>
      </c>
      <c r="D4" s="5" t="s">
        <v>29</v>
      </c>
      <c r="E4" s="6" t="s">
        <v>23</v>
      </c>
      <c r="F4" s="6"/>
      <c r="G4" s="7" t="s">
        <v>187</v>
      </c>
    </row>
    <row r="5" spans="1:7">
      <c r="A5" s="3" t="s">
        <v>190</v>
      </c>
      <c r="B5" s="4"/>
      <c r="C5" s="4" t="s">
        <v>31</v>
      </c>
      <c r="D5" s="5" t="s">
        <v>32</v>
      </c>
      <c r="E5" s="6" t="s">
        <v>23</v>
      </c>
      <c r="F5" s="5" t="s">
        <v>33</v>
      </c>
      <c r="G5" s="3" t="s">
        <v>191</v>
      </c>
    </row>
    <row r="6" ht="68" customHeight="1" spans="1:7">
      <c r="A6" s="3" t="s">
        <v>192</v>
      </c>
      <c r="B6" s="4" t="s">
        <v>35</v>
      </c>
      <c r="C6" s="4" t="s">
        <v>36</v>
      </c>
      <c r="D6" s="5" t="s">
        <v>37</v>
      </c>
      <c r="E6" s="6" t="s">
        <v>38</v>
      </c>
      <c r="F6" s="6" t="s">
        <v>39</v>
      </c>
      <c r="G6" s="7" t="s">
        <v>193</v>
      </c>
    </row>
    <row r="7" ht="59" customHeight="1" spans="1:7">
      <c r="A7" s="3" t="s">
        <v>194</v>
      </c>
      <c r="B7" s="4"/>
      <c r="C7" s="4" t="s">
        <v>42</v>
      </c>
      <c r="D7" s="5" t="s">
        <v>195</v>
      </c>
      <c r="E7" s="6" t="s">
        <v>38</v>
      </c>
      <c r="F7" s="6" t="s">
        <v>39</v>
      </c>
      <c r="G7" s="7" t="s">
        <v>196</v>
      </c>
    </row>
    <row r="8" ht="21" customHeight="1" spans="1:7">
      <c r="A8" s="3" t="s">
        <v>197</v>
      </c>
      <c r="B8" s="4"/>
      <c r="C8" s="4" t="s">
        <v>46</v>
      </c>
      <c r="D8" s="5" t="s">
        <v>47</v>
      </c>
      <c r="E8" s="6" t="s">
        <v>23</v>
      </c>
      <c r="F8" s="6" t="s">
        <v>48</v>
      </c>
      <c r="G8" s="7" t="s">
        <v>196</v>
      </c>
    </row>
    <row r="9" ht="63.75" spans="1:7">
      <c r="A9" s="3" t="s">
        <v>198</v>
      </c>
      <c r="B9" s="4"/>
      <c r="C9" s="4" t="s">
        <v>50</v>
      </c>
      <c r="D9" s="5" t="s">
        <v>51</v>
      </c>
      <c r="E9" s="6" t="s">
        <v>52</v>
      </c>
      <c r="F9" s="5" t="s">
        <v>53</v>
      </c>
      <c r="G9" s="8" t="s">
        <v>199</v>
      </c>
    </row>
    <row r="10" ht="51" spans="1:7">
      <c r="A10" s="3" t="s">
        <v>200</v>
      </c>
      <c r="B10" s="4"/>
      <c r="C10" s="4" t="s">
        <v>56</v>
      </c>
      <c r="D10" s="5" t="s">
        <v>201</v>
      </c>
      <c r="E10" s="6" t="s">
        <v>58</v>
      </c>
      <c r="F10" s="5" t="s">
        <v>53</v>
      </c>
      <c r="G10" s="8" t="s">
        <v>199</v>
      </c>
    </row>
    <row r="11" ht="51.75" spans="1:7">
      <c r="A11" s="3" t="s">
        <v>202</v>
      </c>
      <c r="B11" s="4"/>
      <c r="C11" s="4" t="s">
        <v>60</v>
      </c>
      <c r="D11" s="6" t="s">
        <v>61</v>
      </c>
      <c r="E11" s="6" t="s">
        <v>62</v>
      </c>
      <c r="F11" s="5" t="s">
        <v>203</v>
      </c>
      <c r="G11" s="3" t="s">
        <v>204</v>
      </c>
    </row>
    <row r="12" ht="25" customHeight="1" spans="1:7">
      <c r="A12" s="3" t="s">
        <v>205</v>
      </c>
      <c r="B12" s="4"/>
      <c r="C12" s="4" t="s">
        <v>66</v>
      </c>
      <c r="D12" s="5" t="s">
        <v>67</v>
      </c>
      <c r="E12" s="5" t="s">
        <v>68</v>
      </c>
      <c r="F12" s="5" t="s">
        <v>69</v>
      </c>
      <c r="G12" s="3" t="s">
        <v>206</v>
      </c>
    </row>
    <row r="13" ht="38.25" spans="1:7">
      <c r="A13" s="3" t="s">
        <v>207</v>
      </c>
      <c r="B13" s="4" t="s">
        <v>116</v>
      </c>
      <c r="C13" s="4" t="s">
        <v>117</v>
      </c>
      <c r="D13" s="9" t="s">
        <v>159</v>
      </c>
      <c r="E13" s="10" t="s">
        <v>86</v>
      </c>
      <c r="F13" s="10" t="s">
        <v>208</v>
      </c>
      <c r="G13" s="7" t="s">
        <v>187</v>
      </c>
    </row>
    <row r="14" ht="89.25" spans="1:7">
      <c r="A14" s="3" t="s">
        <v>209</v>
      </c>
      <c r="B14" s="4"/>
      <c r="C14" s="4" t="s">
        <v>72</v>
      </c>
      <c r="D14" s="9" t="s">
        <v>73</v>
      </c>
      <c r="E14" s="10" t="s">
        <v>74</v>
      </c>
      <c r="F14" s="10" t="s">
        <v>75</v>
      </c>
      <c r="G14" s="7" t="s">
        <v>210</v>
      </c>
    </row>
    <row r="15" ht="25.5" spans="1:7">
      <c r="A15" s="3" t="s">
        <v>211</v>
      </c>
      <c r="B15" s="4"/>
      <c r="C15" s="4" t="s">
        <v>122</v>
      </c>
      <c r="D15" s="5" t="s">
        <v>123</v>
      </c>
      <c r="E15" s="6" t="s">
        <v>86</v>
      </c>
      <c r="F15" s="6" t="s">
        <v>124</v>
      </c>
      <c r="G15" s="7" t="s">
        <v>210</v>
      </c>
    </row>
    <row r="16" spans="1:7">
      <c r="A16" s="3" t="s">
        <v>212</v>
      </c>
      <c r="B16" s="4" t="s">
        <v>168</v>
      </c>
      <c r="C16" s="4" t="s">
        <v>127</v>
      </c>
      <c r="D16" s="5" t="s">
        <v>128</v>
      </c>
      <c r="E16" s="5" t="s">
        <v>95</v>
      </c>
      <c r="F16" s="5"/>
      <c r="G16" s="8" t="s">
        <v>213</v>
      </c>
    </row>
    <row r="17" spans="1:7">
      <c r="A17" s="3" t="s">
        <v>214</v>
      </c>
      <c r="B17" s="4"/>
      <c r="C17" s="4" t="s">
        <v>215</v>
      </c>
      <c r="D17" s="5" t="s">
        <v>132</v>
      </c>
      <c r="E17" s="5" t="s">
        <v>68</v>
      </c>
      <c r="F17" s="5" t="s">
        <v>133</v>
      </c>
      <c r="G17" s="8" t="s">
        <v>216</v>
      </c>
    </row>
    <row r="18" ht="51" spans="1:7">
      <c r="A18" s="3" t="s">
        <v>217</v>
      </c>
      <c r="B18" s="4"/>
      <c r="C18" s="4" t="s">
        <v>136</v>
      </c>
      <c r="D18" s="5" t="s">
        <v>137</v>
      </c>
      <c r="E18" s="5" t="s">
        <v>68</v>
      </c>
      <c r="F18" s="5" t="s">
        <v>133</v>
      </c>
      <c r="G18" s="8" t="s">
        <v>216</v>
      </c>
    </row>
    <row r="19" ht="38.25" spans="1:7">
      <c r="A19" s="3" t="s">
        <v>218</v>
      </c>
      <c r="B19" s="4"/>
      <c r="C19" s="4" t="s">
        <v>139</v>
      </c>
      <c r="D19" s="5" t="s">
        <v>140</v>
      </c>
      <c r="E19" s="5" t="s">
        <v>68</v>
      </c>
      <c r="F19" s="5" t="s">
        <v>141</v>
      </c>
      <c r="G19" s="3" t="s">
        <v>219</v>
      </c>
    </row>
    <row r="20" ht="25.5" spans="1:7">
      <c r="A20" s="3" t="s">
        <v>220</v>
      </c>
      <c r="B20" s="4"/>
      <c r="C20" s="4" t="s">
        <v>78</v>
      </c>
      <c r="D20" s="5" t="s">
        <v>79</v>
      </c>
      <c r="E20" s="5" t="s">
        <v>68</v>
      </c>
      <c r="F20" s="5" t="s">
        <v>80</v>
      </c>
      <c r="G20" s="3" t="s">
        <v>221</v>
      </c>
    </row>
    <row r="21" ht="25.5" spans="1:7">
      <c r="A21" s="3" t="s">
        <v>222</v>
      </c>
      <c r="B21" s="11" t="s">
        <v>223</v>
      </c>
      <c r="C21" s="4" t="s">
        <v>224</v>
      </c>
      <c r="D21" s="5" t="s">
        <v>85</v>
      </c>
      <c r="E21" s="6" t="s">
        <v>86</v>
      </c>
      <c r="F21" s="6" t="s">
        <v>87</v>
      </c>
      <c r="G21" s="7" t="s">
        <v>225</v>
      </c>
    </row>
    <row r="22" ht="38.25" spans="1:7">
      <c r="A22" s="3" t="s">
        <v>226</v>
      </c>
      <c r="B22" s="12"/>
      <c r="C22" s="13" t="s">
        <v>227</v>
      </c>
      <c r="D22" s="5" t="s">
        <v>148</v>
      </c>
      <c r="E22" s="6" t="s">
        <v>94</v>
      </c>
      <c r="F22" s="6" t="s">
        <v>149</v>
      </c>
      <c r="G22" s="7" t="s">
        <v>228</v>
      </c>
    </row>
    <row r="23" ht="33" customHeight="1" spans="1:7">
      <c r="A23" s="3" t="s">
        <v>229</v>
      </c>
      <c r="B23" s="14" t="s">
        <v>91</v>
      </c>
      <c r="C23" s="4" t="s">
        <v>92</v>
      </c>
      <c r="D23" s="5" t="s">
        <v>93</v>
      </c>
      <c r="E23" s="6" t="s">
        <v>94</v>
      </c>
      <c r="F23" s="5"/>
      <c r="G23" s="4" t="s">
        <v>96</v>
      </c>
    </row>
    <row r="24" ht="125" customHeight="1" spans="1:7">
      <c r="A24" s="3" t="s">
        <v>230</v>
      </c>
      <c r="B24" s="15"/>
      <c r="C24" s="16" t="s">
        <v>98</v>
      </c>
      <c r="D24" s="5" t="s">
        <v>99</v>
      </c>
      <c r="E24" s="6" t="s">
        <v>100</v>
      </c>
      <c r="F24" s="5" t="s">
        <v>101</v>
      </c>
      <c r="G24" s="4" t="s">
        <v>76</v>
      </c>
    </row>
  </sheetData>
  <mergeCells count="7">
    <mergeCell ref="A1:G1"/>
    <mergeCell ref="B3:B5"/>
    <mergeCell ref="B6:B12"/>
    <mergeCell ref="B13:B15"/>
    <mergeCell ref="B16:B20"/>
    <mergeCell ref="B21:B22"/>
    <mergeCell ref="B23:B24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10</vt:i4>
      </vt:variant>
    </vt:vector>
  </HeadingPairs>
  <TitlesOfParts>
    <vt:vector size="10" baseType="lpstr">
      <vt:lpstr>按专业汇总</vt:lpstr>
      <vt:lpstr>配电专业（班组、供电所）</vt:lpstr>
      <vt:lpstr>输电专业（运行、检修班组） </vt:lpstr>
      <vt:lpstr>变电专业（检修试验班组）  </vt:lpstr>
      <vt:lpstr>变电专业（运行班组）   </vt:lpstr>
      <vt:lpstr>系统专业（保护、通信、自动化班组）</vt:lpstr>
      <vt:lpstr>营销专业（计量、用检、服务班组）</vt:lpstr>
      <vt:lpstr>承包商施工作业班组</vt:lpstr>
      <vt:lpstr>Sheet1</vt:lpstr>
      <vt:lpstr>变电专业（班组）  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刘凌溪</dc:creator>
  <cp:lastModifiedBy>00032022_gz</cp:lastModifiedBy>
  <dcterms:created xsi:type="dcterms:W3CDTF">2026-06-05T10:00:00Z</dcterms:created>
  <dcterms:modified xsi:type="dcterms:W3CDTF">2026-07-07T08:04:31Z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87645D29858C420AA5ECB6995874C7E8_13</vt:lpwstr>
  </property>
  <property fmtid="{D5CDD505-2E9C-101B-9397-08002B2CF9AE}" pid="3" name="KSOProductBuildVer">
    <vt:lpwstr>2052-12.8.2.20324</vt:lpwstr>
  </property>
  <property fmtid="{D5CDD505-2E9C-101B-9397-08002B2CF9AE}" pid="4" name="CalculationRule">
    <vt:i4>0</vt:i4>
  </property>
</Properties>
</file>