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6" name="ID_1AB460032BF741998958896A06A5D500" descr="e1755de1edfed1497505da8ab5958fa0"/>
        <xdr:cNvPicPr>
          <a:picLocks noChangeAspect="1"/>
        </xdr:cNvPicPr>
      </xdr:nvPicPr>
      <xdr:blipFill>
        <a:blip r:embed="rId1"/>
        <a:stretch>
          <a:fillRect/>
        </a:stretch>
      </xdr:blipFill>
      <xdr:spPr>
        <a:xfrm>
          <a:off x="15354300" y="6943725"/>
          <a:ext cx="1770380" cy="1683385"/>
        </a:xfrm>
        <a:prstGeom prst="rect">
          <a:avLst/>
        </a:prstGeom>
      </xdr:spPr>
    </xdr:pic>
  </etc:cellImage>
  <etc:cellImage>
    <xdr:pic>
      <xdr:nvPicPr>
        <xdr:cNvPr id="8" name="ID_607E174EFC224C6088C7DF5213EB84A6"/>
        <xdr:cNvPicPr>
          <a:picLocks noChangeAspect="1"/>
        </xdr:cNvPicPr>
      </xdr:nvPicPr>
      <xdr:blipFill>
        <a:blip r:embed="rId2"/>
        <a:stretch>
          <a:fillRect/>
        </a:stretch>
      </xdr:blipFill>
      <xdr:spPr>
        <a:xfrm>
          <a:off x="16021050" y="21882100"/>
          <a:ext cx="3305810" cy="1390650"/>
        </a:xfrm>
        <a:prstGeom prst="rect">
          <a:avLst/>
        </a:prstGeom>
        <a:noFill/>
        <a:ln w="9525">
          <a:noFill/>
        </a:ln>
      </xdr:spPr>
    </xdr:pic>
  </etc:cellImage>
  <etc:cellImage>
    <xdr:pic>
      <xdr:nvPicPr>
        <xdr:cNvPr id="9" name="ID_9021B5B60B2F41A3BB1CFB1BD882313C" descr="aa4500070cb79e01ed390ea328780f4e"/>
        <xdr:cNvPicPr>
          <a:picLocks noChangeAspect="1"/>
        </xdr:cNvPicPr>
      </xdr:nvPicPr>
      <xdr:blipFill>
        <a:blip r:embed="rId3"/>
        <a:stretch>
          <a:fillRect/>
        </a:stretch>
      </xdr:blipFill>
      <xdr:spPr>
        <a:xfrm>
          <a:off x="19431000" y="18750280"/>
          <a:ext cx="2369820" cy="2366645"/>
        </a:xfrm>
        <a:prstGeom prst="rect">
          <a:avLst/>
        </a:prstGeom>
      </xdr:spPr>
    </xdr:pic>
  </etc:cellImage>
  <etc:cellImage>
    <xdr:pic>
      <xdr:nvPicPr>
        <xdr:cNvPr id="10" name="ID_C42EBD8822874D879A196B767049943A"/>
        <xdr:cNvPicPr>
          <a:picLocks noChangeAspect="1"/>
        </xdr:cNvPicPr>
      </xdr:nvPicPr>
      <xdr:blipFill>
        <a:blip r:embed="rId4"/>
        <a:stretch>
          <a:fillRect/>
        </a:stretch>
      </xdr:blipFill>
      <xdr:spPr>
        <a:xfrm>
          <a:off x="16478250" y="22682200"/>
          <a:ext cx="2024380" cy="539750"/>
        </a:xfrm>
        <a:prstGeom prst="rect">
          <a:avLst/>
        </a:prstGeom>
        <a:noFill/>
        <a:ln w="9525">
          <a:noFill/>
        </a:ln>
      </xdr:spPr>
    </xdr:pic>
  </etc:cellImage>
  <etc:cellImage>
    <xdr:pic>
      <xdr:nvPicPr>
        <xdr:cNvPr id="11" name="ID_1E5EE5E3132442A9AAE6FD07CEE5BE23"/>
        <xdr:cNvPicPr>
          <a:picLocks noChangeAspect="1"/>
        </xdr:cNvPicPr>
      </xdr:nvPicPr>
      <xdr:blipFill>
        <a:blip r:embed="rId5"/>
        <a:stretch>
          <a:fillRect/>
        </a:stretch>
      </xdr:blipFill>
      <xdr:spPr>
        <a:xfrm>
          <a:off x="21031200" y="22453600"/>
          <a:ext cx="1034415" cy="747395"/>
        </a:xfrm>
        <a:prstGeom prst="rect">
          <a:avLst/>
        </a:prstGeom>
        <a:noFill/>
        <a:ln w="9525">
          <a:noFill/>
        </a:ln>
      </xdr:spPr>
    </xdr:pic>
  </etc:cellImage>
  <etc:cellImage>
    <xdr:pic>
      <xdr:nvPicPr>
        <xdr:cNvPr id="13" name="ID_F278D8926BA242B7A6F342EBF6355568" descr="e70182902988b19c29e4f3cbfbfaaebd_compress"/>
        <xdr:cNvPicPr>
          <a:picLocks noChangeAspect="1"/>
        </xdr:cNvPicPr>
      </xdr:nvPicPr>
      <xdr:blipFill>
        <a:blip r:embed="rId6"/>
        <a:stretch>
          <a:fillRect/>
        </a:stretch>
      </xdr:blipFill>
      <xdr:spPr>
        <a:xfrm>
          <a:off x="25098375" y="18005425"/>
          <a:ext cx="7539355" cy="10058400"/>
        </a:xfrm>
        <a:prstGeom prst="rect">
          <a:avLst/>
        </a:prstGeom>
      </xdr:spPr>
    </xdr:pic>
  </etc:cellImage>
  <etc:cellImage>
    <xdr:pic>
      <xdr:nvPicPr>
        <xdr:cNvPr id="14" name="ID_5ADAE1B147274962AE9334729A9AF8C3" descr="01af371f697a07e26951650bfa6eaf83_compress"/>
        <xdr:cNvPicPr>
          <a:picLocks noChangeAspect="1"/>
        </xdr:cNvPicPr>
      </xdr:nvPicPr>
      <xdr:blipFill>
        <a:blip r:embed="rId7"/>
        <a:stretch>
          <a:fillRect/>
        </a:stretch>
      </xdr:blipFill>
      <xdr:spPr>
        <a:xfrm>
          <a:off x="27985085" y="19219545"/>
          <a:ext cx="657225" cy="915035"/>
        </a:xfrm>
        <a:prstGeom prst="rect">
          <a:avLst/>
        </a:prstGeom>
      </xdr:spPr>
    </xdr:pic>
  </etc:cellImage>
</etc:cellImages>
</file>

<file path=xl/sharedStrings.xml><?xml version="1.0" encoding="utf-8"?>
<sst xmlns="http://schemas.openxmlformats.org/spreadsheetml/2006/main" count="80" uniqueCount="44">
  <si>
    <t>南网超高压公司2026年第二批物资公开招标项目（2026-WZ-2-S-ZB2）澄清问题及回复</t>
  </si>
  <si>
    <t>序号</t>
  </si>
  <si>
    <t>问题内容</t>
  </si>
  <si>
    <t>类型</t>
  </si>
  <si>
    <t>关联的范围</t>
  </si>
  <si>
    <t>范围内容</t>
  </si>
  <si>
    <t>数据阶段</t>
  </si>
  <si>
    <t>回复内容</t>
  </si>
  <si>
    <t>关于《南网超高压公司2026年第二批物资公开招标项目（2026-WZ-2-S-ZB2）》招标编号:CG0100022002323612
标的：除草剂
需要招标方澄清内容：对招标除草剂的品牌和成份质疑
①关于“独一草(20公斤/桶)成份：根据技术规范“（0212026030000010512）2026年柳”对成分的描述，实为32.4%滴酸草甘膦。根据招标要求，需要代理商提供制造商唯一授权文件。如果招标品牌是“独一草”品牌，那么品牌是具有排他性的，只能有一家投标人拿到“独一草”品牌唯一授权。其他投标人无法拿到唯一授权书，要求取消品牌要求，改成按技术要求中的成分进行应标，由投标人拿到制造商的成分唯一授权。
②关于施乐强(精油助剂），根据技术规范“（0212026030000010512）2026年柳”对成分的描述，该产品不是除草剂范畴，主要成分为，包括柠檬烯、柠檬醛、香茅油。同样，如果按品牌招标，品牌具有排他性，就不会有唯一授权。如果按成分，该产品的成分又不属于除草剂范畴。希望招标人考虑排除该产品品牌及成分在本次招标项目。</t>
  </si>
  <si>
    <t>通用技术</t>
  </si>
  <si>
    <t>标的</t>
  </si>
  <si>
    <t>除草剂</t>
  </si>
  <si>
    <t>正式投标</t>
  </si>
  <si>
    <t>对品牌不做强制要求，具备要求的除草效果即可。</t>
  </si>
  <si>
    <t>1、物资明细表中序号8-防静电服是否有衣服码数要求？（技术规范书编码0212026030000010424）
2、物资明细表中序号9-带电作业屏蔽服（I型）是否有衣服码数要求？（技术规范书编码0212026030000010424）
3、物资明细表中序号10-带电作业屏蔽服（Ⅱ型）是否有衣服码数要求？（技术规范书编码0212026030000010424）
4、物资明细表中序号38-导电鞋的电压等级是800KV？是否有颜色及码数要求？（技术规范书编码0212026030000010273）
5、物资明细表中序号6-防蜂服的码数要求是M、L、XL各两件吗？（技术规范书编码0212026030000010423）
6、物资明细表中序号41-带电作业屏蔽服（I型）是否有衣服码数要求？（技术规范书编码0212026030000010385）
7、物资明细表中序号42-带电作业屏蔽服（Ⅱ型）是否有衣服码数要求？（技术规范书编码0212026030000010385）
8、物资明细表中序号43-静电专业防护服是否有衣服码数要求？（技术规范书编码0212026030000010385）
9、物资明细表中序号11、18~21绝缘吊杆请提供产品图片（技术规范书编码0212026030000010424）</t>
  </si>
  <si>
    <t>专用技术</t>
  </si>
  <si>
    <t>安全工器具</t>
  </si>
  <si>
    <t>1、物资明细表中序号8-防静电服：170cm、175cm、180cm、185cm各5套，合计20套。
2、物资明细表中序号9-带电作业屏蔽服（I型，500kV）：4套170cm、5套175cm、4套180cm、4套185cm，合计15套。
3、物资明细表中序号10-带电作业屏蔽服（Ⅱ型，±800kV）：1套170cm、2套175cm、1套180cm、1套185cm，合计5套。
4、物资明细表中序号38-导电鞋的电压等级是800KV，无颜色要求，码数要求为40、41、42、43各2双。
5、物资明细表中序号6-防蜂服：M、L、XL各两件，合计6件。
6、物资明细表中序号41-带电作业屏蔽服（I型）20套，码数185,6套，180，6套，175,6套，170，2套。
7、物资明细表中序号42-带电作业屏蔽服（Ⅱ型）15套，码数185,2套，180，6套，175,6套，170，1套。
8、物资明细表中序号43-静电专业防护服30套，码数185,6套，180，10套，175,12套，170，2套。
9、物资明细表中序号11、18~21绝缘吊杆产品9张图片详见附件2。</t>
  </si>
  <si>
    <t>物资明细表中序号50-接地棒是接地线组吗，是请提供具体的前线尾线的参数，否请提供产品图片（技术规范书编码0212026030000010673）</t>
  </si>
  <si>
    <t>输电专业工器具</t>
  </si>
  <si>
    <t>不是接地线组，实际为电位转移棒，详见参考附图。</t>
  </si>
  <si>
    <t xml:space="preserve">1、专用技术规范，表2.1供货范围及设备技术规格一览表中，240A，15Ω,72.5kV，6kA(3s)阻抗值15Ω，额定电压66kV，额定电流240A，额定容量864kvar，热稳定电流6kA(2s)，动稳定电流20kA，请确认热稳定电流6kA，时间是3s还是2s？
2、专用技术规范，表2.1供货范围及设备技术规格一览表中，热稳定电流6kA，动稳定电流20kA，而表2.2标准技术特性参数表中，序号1.1.7额定机械短路电流是2.55倍额定热短路电流，换算得6kA×2.55=15.3kA，请确认动稳定电流是20kA还是15.3kA？
</t>
  </si>
  <si>
    <t>中性点电抗器</t>
  </si>
  <si>
    <t>1、热稳定电流6kA，时间2s就可以满足要求。
2、以动稳定电流20kA为准。</t>
  </si>
  <si>
    <t>技术规范书第 4.1条 “检测量” 明确为 “TEV 信号、超声波信号” 两项，但后续《技术参数和性能要求响应表》中 “检测量” 列明 “TEV 信号、超声波信号、特高频信号”，这两处内容存在冲突，且规范书无特高频相关参数指标要求，请问检测量以哪个要求为准？</t>
  </si>
  <si>
    <t>手持式局放测试仪</t>
  </si>
  <si>
    <t>第4.1条漏了特高频，后续《技术参数和性能要求响应表》中特高频没有特别技术要求，具备此功能就可以。</t>
  </si>
  <si>
    <t>标的：输电专业工器具的物资有需澄清的，详见附件3。</t>
  </si>
  <si>
    <t>详见附件3。</t>
  </si>
  <si>
    <r>
      <rPr>
        <sz val="11"/>
        <color rgb="FF000000"/>
        <rFont val="宋体"/>
        <charset val="134"/>
      </rPr>
      <t>500kV青岩站、独山站、黎平站、±500kV高坡站远动至贵州中调专线通道交换机路由器设备加装项目技术标书/调度数据网路由器/专用部分
我方在仔细研读贵方发布的《500kV青岩站、独山站、黎平站、±500kV高坡站远动至贵州中调专线通道交换机路由器设备加装项目技术标书/调度数据网路由器/专用部分》时，发现文件中关于“调度数据网路由器”的接口配置参数存在前后不一致的情况。为确保投标方案的准确性、针对性以及后续供货的合规性，特提请贵方予以澄清：
1、标准技术参数
表1调度数据网路由器标准技术参数表
序号1/标准参数值:10M/100M/1000M或更高速率以太网电接口≥8个，1000M/10000M以太网光接口≥2个，≥1块4端口E1接口业务板（满配线缆）
2、项目需求部分
2.1</t>
    </r>
    <r>
      <rPr>
        <sz val="11"/>
        <color rgb="FF000000"/>
        <rFont val="Arial"/>
        <charset val="134"/>
      </rPr>
      <t xml:space="preserve">	</t>
    </r>
    <r>
      <rPr>
        <sz val="11"/>
        <color rgb="FF000000"/>
        <rFont val="宋体"/>
        <charset val="134"/>
      </rPr>
      <t>货物需求及供货范围一览表
表2货物需求及供货范围一览表
序号1/主要技术要求:10M/100M/1000M或更高速率以太网电口≥24个；1000M/10000M以太网光口≥4个（单模光模块不少于2个，多模光模块不少于2个）。
本次招标的“调度数据网路由器”技术参数究竟是以【1、标准技术参数】为准，还是以【2、项目需求部分】为准？</t>
    </r>
  </si>
  <si>
    <t>路由器</t>
  </si>
  <si>
    <t>以【1、标准技术参数】序号1/标准参数值：10M/100M/1000M或更高速率以太网电接口≥8个，1000M/10000M以太网光接口≥2个，≥1块4端口E1接口业务板（满配线缆）为准。</t>
  </si>
  <si>
    <t>报价表与技术规范书存在不一致，需要确认，详见附件4</t>
  </si>
  <si>
    <t>检修耗材</t>
  </si>
  <si>
    <t>详见附件4。</t>
  </si>
  <si>
    <t>标的：直流专业仪器仪表，技术规范书里2.3.3的供货范围，与物资明细报价表，里面产品对不上，请问应该以哪个为准</t>
  </si>
  <si>
    <t>直流专业仪器仪表</t>
  </si>
  <si>
    <t>技术规范书里2.3.3的供货范围中的物资名称与物资明细报价表中规格型号相对应，如有疑问请以技术规范书为准。</t>
  </si>
  <si>
    <t>序号21：试剂；请提供订货号或者产品图。</t>
  </si>
  <si>
    <t>无法提供订货号或者产品图。</t>
  </si>
  <si>
    <t>1、物资明细表序号1-手动机械压接钳的使用线径是多少平方？（技术规范书编码0212026030000010476）
2、物资明细表序号2-防静电腕带的长度和线材质有要求吗？（技术规范书编码0212026030000010476）
3、物资明细表中序号5-大功率抽水泵请提供产品图片（技术规范书编码0212026030000010476）
4、物资明细表中序号39-套筒请提供产品图片（技术规范书编码0212026030000010673）
5、物资明细表中序号45-直线塔头支座请提供产品图片（技术规范书编码0212026030000010673）
6、物资明细表中序号47-微机绝缘检测请提供产品图片（技术规范书编码0212026030000010673）
7、物资明细表中序号50-电位转移棒请提供产品图片（技术规范书编码0212026030000010673）
8、物资明细表中序号52-手锯请提供产品图片（技术规范书编码0212026040000010124）
9、物资明细表中序号63-快速更换500kV间隔棒专用工具请提供产品图片（技术规范书编码0212026030000010433）
10、物资明细表中序号104-热红外成像仪请提供产品图片（技术规范书编码0212026030000010526）</t>
  </si>
  <si>
    <t>1、使用线径0.08-10平方毫米。
2、内径16-20cm，材质无要求。
3、满足参数要求即可，无参考图片。
4、满足参数要求即可，无参考图片。
5、请联系卡具制作厂家提供型号后与柳州局采购人员再确认，无参考图片。
6-8、详见附图，仅供参考。
9、详见附图，仅供参考。
10、详见附图，仅供参考。</t>
  </si>
  <si>
    <t>检修耗材澄清：
一、技术规范书（0212026030000010472）：柳州局供货一览表
1、序号1水处理精滤芯、序号18水处理精滤芯、序号19水处理精滤芯、序号20 RO膜、序号21水处理精滤芯等请提供型号和序列号；
二、技术规范书（0212026030000010559）昆明局供货一览表：
1、序号2微水仪电解液：最大水分0.15mgH2O/mg,用于库仑水费测量系统，能适用于三菱微水仪 CA310，不是500毫升装的吗？有没有图片
2、序号19 胶帽，硅橡胶，击穿电压≥10kV，请提供胶帽尺寸，颜色</t>
  </si>
  <si>
    <t>柳州局答复：详见附图1。
昆明局答复：1、微水仪电解液500mL可以。(附图2)
2、电容器防鸟胶帽，颜色灰色。（附图3）
尺寸：
1.总长：约75mm
​2.总高度：约80mm
​3.底部外径：约Φ60mm
​4.侧面圆孔直径：约Φ15mm
​5.侧方出线口高度：约25mm</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</si>
</sst>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u/>
      <sz val="11"/>
      <color rgb="FF800080"/>
      <name val="宋体"/>
      <charset val="0"/>
      <scheme val="minor"/>
    </font>
    <font>
      <sz val="72"/>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4"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7"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5" fillId="0" borderId="0" applyNumberFormat="0" applyFill="0" applyBorder="0" applyAlignment="0" applyProtection="0">
      <alignment vertical="center"/>
    </xf>
    <xf numFmtId="0" fontId="7" fillId="8" borderId="5" applyNumberFormat="0" applyFont="0" applyAlignment="0" applyProtection="0">
      <alignment vertical="center"/>
    </xf>
    <xf numFmtId="0" fontId="11"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1" fillId="10" borderId="0" applyNumberFormat="0" applyBorder="0" applyAlignment="0" applyProtection="0">
      <alignment vertical="center"/>
    </xf>
    <xf numFmtId="0" fontId="13" fillId="0" borderId="7" applyNumberFormat="0" applyFill="0" applyAlignment="0" applyProtection="0">
      <alignment vertical="center"/>
    </xf>
    <xf numFmtId="0" fontId="11" fillId="11" borderId="0" applyNumberFormat="0" applyBorder="0" applyAlignment="0" applyProtection="0">
      <alignment vertical="center"/>
    </xf>
    <xf numFmtId="0" fontId="19" fillId="12" borderId="8" applyNumberFormat="0" applyAlignment="0" applyProtection="0">
      <alignment vertical="center"/>
    </xf>
    <xf numFmtId="0" fontId="20" fillId="12" borderId="4" applyNumberFormat="0" applyAlignment="0" applyProtection="0">
      <alignment vertical="center"/>
    </xf>
    <xf numFmtId="0" fontId="21" fillId="13" borderId="9"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13">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0" fillId="0" borderId="1" xfId="0" applyFont="1" applyBorder="1" applyAlignment="1">
      <alignment vertical="center" wrapText="1"/>
    </xf>
    <xf numFmtId="0" fontId="4" fillId="0" borderId="1" xfId="0" applyNumberFormat="1" applyFont="1" applyFill="1" applyBorder="1" applyAlignment="1">
      <alignment horizontal="left" vertical="center" wrapText="1"/>
    </xf>
    <xf numFmtId="0" fontId="5" fillId="0" borderId="0" xfId="10" applyFont="1">
      <alignment vertical="center"/>
    </xf>
    <xf numFmtId="0" fontId="6" fillId="0" borderId="0" xfId="0" applyFont="1" applyAlignment="1">
      <alignment horizontal="left" vertical="top"/>
    </xf>
    <xf numFmtId="0" fontId="0" fillId="0" borderId="2" xfId="0" applyFont="1" applyBorder="1" applyAlignment="1">
      <alignment vertical="center" wrapText="1"/>
    </xf>
    <xf numFmtId="0" fontId="0" fillId="0" borderId="3" xfId="0" applyFont="1" applyFill="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7" Type="http://schemas.openxmlformats.org/officeDocument/2006/relationships/image" Target="media/image8.jpeg"/><Relationship Id="rId6" Type="http://schemas.openxmlformats.org/officeDocument/2006/relationships/image" Target="media/image7.jpeg"/><Relationship Id="rId5" Type="http://schemas.openxmlformats.org/officeDocument/2006/relationships/image" Target="media/image6.png"/><Relationship Id="rId4" Type="http://schemas.openxmlformats.org/officeDocument/2006/relationships/image" Target="media/image5.png"/><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43180</xdr:colOff>
      <xdr:row>12</xdr:row>
      <xdr:rowOff>1085850</xdr:rowOff>
    </xdr:from>
    <xdr:to>
      <xdr:col>7</xdr:col>
      <xdr:colOff>2357120</xdr:colOff>
      <xdr:row>12</xdr:row>
      <xdr:rowOff>3029585</xdr:rowOff>
    </xdr:to>
    <xdr:pic>
      <xdr:nvPicPr>
        <xdr:cNvPr id="4" name="图片 3" descr="b0248d9778e95a3a6c60bd26bbe9e130"/>
        <xdr:cNvPicPr>
          <a:picLocks noChangeAspect="1"/>
        </xdr:cNvPicPr>
      </xdr:nvPicPr>
      <xdr:blipFill>
        <a:blip r:embed="rId1"/>
        <a:stretch>
          <a:fillRect/>
        </a:stretch>
      </xdr:blipFill>
      <xdr:spPr>
        <a:xfrm>
          <a:off x="14454505" y="18672175"/>
          <a:ext cx="2313940" cy="1943735"/>
        </a:xfrm>
        <a:prstGeom prst="rect">
          <a:avLst/>
        </a:prstGeom>
      </xdr:spPr>
    </xdr:pic>
    <xdr:clientData/>
  </xdr:twoCellAnchor>
  <xdr:twoCellAnchor editAs="oneCell">
    <xdr:from>
      <xdr:col>8</xdr:col>
      <xdr:colOff>424180</xdr:colOff>
      <xdr:row>12</xdr:row>
      <xdr:rowOff>1021715</xdr:rowOff>
    </xdr:from>
    <xdr:to>
      <xdr:col>8</xdr:col>
      <xdr:colOff>3092450</xdr:colOff>
      <xdr:row>12</xdr:row>
      <xdr:rowOff>3557270</xdr:rowOff>
    </xdr:to>
    <xdr:pic>
      <xdr:nvPicPr>
        <xdr:cNvPr id="6" name="图片 5" descr="e1755de1edfed1497505da8ab5958fa0"/>
        <xdr:cNvPicPr>
          <a:picLocks noChangeAspect="1"/>
        </xdr:cNvPicPr>
      </xdr:nvPicPr>
      <xdr:blipFill>
        <a:blip r:embed="rId2"/>
        <a:stretch>
          <a:fillRect/>
        </a:stretch>
      </xdr:blipFill>
      <xdr:spPr>
        <a:xfrm>
          <a:off x="17740630" y="18608040"/>
          <a:ext cx="2668270" cy="253555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4"/>
  <sheetViews>
    <sheetView tabSelected="1" topLeftCell="A13" workbookViewId="0">
      <selection activeCell="B16" sqref="B16"/>
    </sheetView>
  </sheetViews>
  <sheetFormatPr defaultColWidth="9" defaultRowHeight="13.5"/>
  <cols>
    <col min="1" max="1" width="8.625" customWidth="1"/>
    <col min="2" max="2" width="64.625" customWidth="1"/>
    <col min="3" max="6" width="15.625" customWidth="1"/>
    <col min="7" max="7" width="53.375" customWidth="1"/>
    <col min="8" max="8" width="38.125" customWidth="1"/>
    <col min="9" max="9" width="43.75" customWidth="1"/>
    <col min="10" max="10" width="53.5666666666667"/>
    <col min="11" max="11" width="40.1916666666667"/>
  </cols>
  <sheetData>
    <row r="1" ht="22.5" customHeight="1" spans="1:7">
      <c r="A1" s="1" t="s">
        <v>0</v>
      </c>
      <c r="B1" s="2"/>
      <c r="C1" s="1"/>
      <c r="D1" s="1"/>
      <c r="E1" s="1"/>
      <c r="F1" s="1"/>
      <c r="G1" s="2"/>
    </row>
    <row r="2" ht="14.25" customHeight="1" spans="1:7">
      <c r="A2" s="3" t="s">
        <v>1</v>
      </c>
      <c r="B2" s="3" t="s">
        <v>2</v>
      </c>
      <c r="C2" s="3" t="s">
        <v>3</v>
      </c>
      <c r="D2" s="3" t="s">
        <v>4</v>
      </c>
      <c r="E2" s="3" t="s">
        <v>5</v>
      </c>
      <c r="F2" s="3" t="s">
        <v>6</v>
      </c>
      <c r="G2" s="3" t="s">
        <v>7</v>
      </c>
    </row>
    <row r="3" ht="233" customHeight="1" spans="1:7">
      <c r="A3" s="4">
        <v>1</v>
      </c>
      <c r="B3" s="5" t="s">
        <v>8</v>
      </c>
      <c r="C3" s="4" t="s">
        <v>9</v>
      </c>
      <c r="D3" s="4" t="s">
        <v>10</v>
      </c>
      <c r="E3" s="4" t="s">
        <v>11</v>
      </c>
      <c r="F3" s="6" t="s">
        <v>12</v>
      </c>
      <c r="G3" s="5" t="s">
        <v>13</v>
      </c>
    </row>
    <row r="4" ht="277" customHeight="1" spans="1:7">
      <c r="A4" s="4">
        <v>2</v>
      </c>
      <c r="B4" s="5" t="s">
        <v>14</v>
      </c>
      <c r="C4" s="4" t="s">
        <v>15</v>
      </c>
      <c r="D4" s="4" t="s">
        <v>10</v>
      </c>
      <c r="E4" s="4" t="s">
        <v>16</v>
      </c>
      <c r="F4" s="6" t="s">
        <v>12</v>
      </c>
      <c r="G4" s="5" t="s">
        <v>17</v>
      </c>
    </row>
    <row r="5" ht="72" customHeight="1" spans="1:8">
      <c r="A5" s="4">
        <v>3</v>
      </c>
      <c r="B5" s="5" t="s">
        <v>18</v>
      </c>
      <c r="C5" s="4" t="s">
        <v>15</v>
      </c>
      <c r="D5" s="4" t="s">
        <v>10</v>
      </c>
      <c r="E5" s="4" t="s">
        <v>19</v>
      </c>
      <c r="F5" s="6" t="s">
        <v>12</v>
      </c>
      <c r="G5" s="7" t="s">
        <v>20</v>
      </c>
      <c r="H5" t="str">
        <f>_xlfn.DISPIMG("ID_1AB460032BF741998958896A06A5D500",1)</f>
        <v>=DISPIMG("ID_1AB460032BF741998958896A06A5D500",1)</v>
      </c>
    </row>
    <row r="6" ht="120" customHeight="1" spans="1:7">
      <c r="A6" s="4">
        <v>4</v>
      </c>
      <c r="B6" s="5" t="s">
        <v>21</v>
      </c>
      <c r="C6" s="4" t="s">
        <v>15</v>
      </c>
      <c r="D6" s="4" t="s">
        <v>10</v>
      </c>
      <c r="E6" s="4" t="s">
        <v>22</v>
      </c>
      <c r="F6" s="6" t="s">
        <v>12</v>
      </c>
      <c r="G6" s="5" t="s">
        <v>23</v>
      </c>
    </row>
    <row r="7" ht="90" customHeight="1" spans="1:7">
      <c r="A7" s="4">
        <v>5</v>
      </c>
      <c r="B7" s="5" t="s">
        <v>24</v>
      </c>
      <c r="C7" s="4" t="s">
        <v>15</v>
      </c>
      <c r="D7" s="4" t="s">
        <v>10</v>
      </c>
      <c r="E7" s="4" t="s">
        <v>25</v>
      </c>
      <c r="F7" s="6" t="s">
        <v>12</v>
      </c>
      <c r="G7" s="5" t="s">
        <v>26</v>
      </c>
    </row>
    <row r="8" ht="68" customHeight="1" spans="1:7">
      <c r="A8" s="4">
        <v>6</v>
      </c>
      <c r="B8" s="5" t="s">
        <v>27</v>
      </c>
      <c r="C8" s="4" t="s">
        <v>15</v>
      </c>
      <c r="D8" s="4" t="s">
        <v>10</v>
      </c>
      <c r="E8" s="4" t="s">
        <v>19</v>
      </c>
      <c r="F8" s="6" t="s">
        <v>12</v>
      </c>
      <c r="G8" s="5" t="s">
        <v>28</v>
      </c>
    </row>
    <row r="9" ht="328" customHeight="1" spans="1:7">
      <c r="A9" s="4">
        <v>7</v>
      </c>
      <c r="B9" s="8" t="s">
        <v>29</v>
      </c>
      <c r="C9" s="4" t="s">
        <v>15</v>
      </c>
      <c r="D9" s="4" t="s">
        <v>10</v>
      </c>
      <c r="E9" s="4" t="s">
        <v>30</v>
      </c>
      <c r="F9" s="6" t="s">
        <v>12</v>
      </c>
      <c r="G9" s="5" t="s">
        <v>31</v>
      </c>
    </row>
    <row r="10" ht="55" customHeight="1" spans="1:7">
      <c r="A10" s="4">
        <v>8</v>
      </c>
      <c r="B10" s="5" t="s">
        <v>32</v>
      </c>
      <c r="C10" s="4" t="s">
        <v>15</v>
      </c>
      <c r="D10" s="4" t="s">
        <v>10</v>
      </c>
      <c r="E10" s="4" t="s">
        <v>33</v>
      </c>
      <c r="F10" s="6" t="s">
        <v>12</v>
      </c>
      <c r="G10" s="5" t="s">
        <v>34</v>
      </c>
    </row>
    <row r="11" ht="45" customHeight="1" spans="1:8">
      <c r="A11" s="4">
        <v>9</v>
      </c>
      <c r="B11" s="5" t="s">
        <v>35</v>
      </c>
      <c r="C11" s="4" t="s">
        <v>15</v>
      </c>
      <c r="D11" s="4" t="s">
        <v>10</v>
      </c>
      <c r="E11" s="4" t="s">
        <v>36</v>
      </c>
      <c r="F11" s="6" t="s">
        <v>12</v>
      </c>
      <c r="G11" s="5" t="s">
        <v>37</v>
      </c>
      <c r="H11" s="9"/>
    </row>
    <row r="12" ht="60" customHeight="1" spans="1:7">
      <c r="A12" s="4">
        <v>10</v>
      </c>
      <c r="B12" s="5" t="s">
        <v>38</v>
      </c>
      <c r="C12" s="4" t="s">
        <v>15</v>
      </c>
      <c r="D12" s="4" t="s">
        <v>10</v>
      </c>
      <c r="E12" s="4" t="s">
        <v>33</v>
      </c>
      <c r="F12" s="6" t="s">
        <v>12</v>
      </c>
      <c r="G12" s="6" t="s">
        <v>39</v>
      </c>
    </row>
    <row r="13" ht="321" customHeight="1" spans="1:12">
      <c r="A13" s="4">
        <v>11</v>
      </c>
      <c r="B13" s="5" t="s">
        <v>40</v>
      </c>
      <c r="C13" s="4" t="s">
        <v>15</v>
      </c>
      <c r="D13" s="4" t="s">
        <v>10</v>
      </c>
      <c r="E13" s="4" t="s">
        <v>19</v>
      </c>
      <c r="F13" s="6" t="s">
        <v>12</v>
      </c>
      <c r="G13" s="5" t="s">
        <v>41</v>
      </c>
      <c r="H13" s="10"/>
      <c r="I13" s="10"/>
      <c r="J13" s="10" t="str">
        <f>_xlfn.DISPIMG("ID_9021B5B60B2F41A3BB1CFB1BD882313C",1)</f>
        <v>=DISPIMG("ID_9021B5B60B2F41A3BB1CFB1BD882313C",1)</v>
      </c>
      <c r="K13" s="12" t="str">
        <f>_xlfn.DISPIMG("ID_F278D8926BA242B7A6F342EBF6355568",1)</f>
        <v>=DISPIMG("ID_F278D8926BA242B7A6F342EBF6355568",1)</v>
      </c>
      <c r="L13" t="str">
        <f>_xlfn.DISPIMG("ID_5ADAE1B147274962AE9334729A9AF8C3",1)</f>
        <v>=DISPIMG("ID_5ADAE1B147274962AE9334729A9AF8C3",1)</v>
      </c>
    </row>
    <row r="14" ht="162" customHeight="1" spans="1:10">
      <c r="A14" s="4">
        <v>12</v>
      </c>
      <c r="B14" s="5" t="s">
        <v>42</v>
      </c>
      <c r="C14" s="4" t="s">
        <v>15</v>
      </c>
      <c r="D14" s="4" t="s">
        <v>10</v>
      </c>
      <c r="E14" s="4" t="s">
        <v>33</v>
      </c>
      <c r="F14" s="6" t="s">
        <v>12</v>
      </c>
      <c r="G14" s="11" t="s">
        <v>43</v>
      </c>
      <c r="H14" t="str">
        <f>_xlfn.DISPIMG("ID_607E174EFC224C6088C7DF5213EB84A6",1)</f>
        <v>=DISPIMG("ID_607E174EFC224C6088C7DF5213EB84A6",1)</v>
      </c>
      <c r="I14" t="str">
        <f>_xlfn.DISPIMG("ID_C42EBD8822874D879A196B767049943A",1)</f>
        <v>=DISPIMG("ID_C42EBD8822874D879A196B767049943A",1)</v>
      </c>
      <c r="J14" t="str">
        <f>_xlfn.DISPIMG("ID_1E5EE5E3132442A9AAE6FD07CEE5BE23",1)</f>
        <v>=DISPIMG("ID_1E5EE5E3132442A9AAE6FD07CEE5BE23",1)</v>
      </c>
    </row>
  </sheetData>
  <mergeCells count="1">
    <mergeCell ref="A1:G1"/>
  </mergeCells>
  <pageMargins left="0.7" right="0.7" top="0.75" bottom="0.75" header="0.3" footer="0.3"/>
  <pageSetup paperSize="1" orientation="portrait"/>
  <headerFooter/>
  <drawing r:id="rId1"/>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陈安亮</cp:lastModifiedBy>
  <dcterms:created xsi:type="dcterms:W3CDTF">2026-07-07T02:22:00Z</dcterms:created>
  <dcterms:modified xsi:type="dcterms:W3CDTF">2026-07-10T09:16:14Z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1949E88E1C914860A90B32CFD610A9B9</vt:lpwstr>
  </property>
</Properties>
</file>