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048" windowHeight="13620"/>
  </bookViews>
  <sheets>
    <sheet name="报价表" sheetId="1" r:id="rId1"/>
    <sheet name="保护罩类型参考" sheetId="2" r:id="rId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6A1F7805F7024D2CBACEDC3EB218B00C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404610" y="441960"/>
          <a:ext cx="1654175" cy="140144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5C41B13989494EBE9D5ACA66EA8EC7C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158490" y="182880"/>
          <a:ext cx="1637665" cy="16897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DD568A0EDFC345208518CE257E1C5BC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158490" y="1135380"/>
          <a:ext cx="1577975" cy="16376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1F3BE77DA3734EE3AAB65B203429A26D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158490" y="2090420"/>
          <a:ext cx="1200150" cy="11201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591787475DA943EFB377ED0AF4315BA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158490" y="3787140"/>
          <a:ext cx="829310" cy="7264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61EF03239A644716B5EEB903BAF44AFA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158490" y="4509770"/>
          <a:ext cx="1245870" cy="12693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0" name="ID_165404CEE7944166A0E3C095A041B0B5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158490" y="5687695"/>
          <a:ext cx="22107525" cy="1194435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<sst xmlns="http://schemas.openxmlformats.org/spreadsheetml/2006/main" count="122" uniqueCount="70">
  <si>
    <t>保护罩采购清单</t>
  </si>
  <si>
    <t>序号</t>
  </si>
  <si>
    <t>地址</t>
  </si>
  <si>
    <t>尺寸</t>
  </si>
  <si>
    <t>数量</t>
  </si>
  <si>
    <t>单价（含税，元）</t>
  </si>
  <si>
    <t>总价（含税，元）</t>
  </si>
  <si>
    <t>备注</t>
  </si>
  <si>
    <t>广州市从化区</t>
  </si>
  <si>
    <t>方形40孔</t>
  </si>
  <si>
    <t>方形50孔</t>
  </si>
  <si>
    <t>圆形55*37</t>
  </si>
  <si>
    <t>圆形55*43</t>
  </si>
  <si>
    <t>定制680*120*30mm</t>
  </si>
  <si>
    <t>惠州市博罗县</t>
  </si>
  <si>
    <t>方形60孔</t>
  </si>
  <si>
    <t>圆形55*37mm</t>
  </si>
  <si>
    <t>定制圆形35*35mm</t>
  </si>
  <si>
    <t>定制圆形35*25mm</t>
  </si>
  <si>
    <t>定制80*80*40mm</t>
  </si>
  <si>
    <t>定制85*85*60mm</t>
  </si>
  <si>
    <t>定制85*85*40mm</t>
  </si>
  <si>
    <t>定制110*110*40mm</t>
  </si>
  <si>
    <t>定制100*100*40mm</t>
  </si>
  <si>
    <t>定制110*55*35mm</t>
  </si>
  <si>
    <t>定制100*100*45mm</t>
  </si>
  <si>
    <t>定制100*100*60mm</t>
  </si>
  <si>
    <t>定制260*75*30mm</t>
  </si>
  <si>
    <t>定制360*75*30mm</t>
  </si>
  <si>
    <t>定制500*85*40mm</t>
  </si>
  <si>
    <t>定制210*55*30mm</t>
  </si>
  <si>
    <t>定制440*80*40mm</t>
  </si>
  <si>
    <t>定制680*110*30mm</t>
  </si>
  <si>
    <t>清远市清新区</t>
  </si>
  <si>
    <t>定制130*110*50mm</t>
  </si>
  <si>
    <t>定制170*140*40mm</t>
  </si>
  <si>
    <t>定制305*90*45mm</t>
  </si>
  <si>
    <t>深圳市龙岗区</t>
  </si>
  <si>
    <t>定制105*65*45mm</t>
  </si>
  <si>
    <t>定制320*370*50mm</t>
  </si>
  <si>
    <t>梅州市五华县</t>
  </si>
  <si>
    <t>定制圆形38*30mm 开孔32mm</t>
  </si>
  <si>
    <t>定制350*200*50mm</t>
  </si>
  <si>
    <t>左右双开</t>
  </si>
  <si>
    <t>定制300*400*50mm</t>
  </si>
  <si>
    <t>定制400*400*50mm</t>
  </si>
  <si>
    <t>定制680*120*50mm</t>
  </si>
  <si>
    <t>总价（不含税）</t>
  </si>
  <si>
    <t>税率</t>
  </si>
  <si>
    <t>总价（含税）</t>
  </si>
  <si>
    <t>备注：
1、保护罩供货期：自成交通知书发出之日45天内。
2、若发现尺寸不符现场安装需求，采购方可要求供应商在双方协商的时限内免费返工或更换。
3、供应商按照采购人报价表给定税率进行报价，不允许自行修改。若属于小规模纳税人或其他情况与报价表税率不一致的，报价时仍暂按采购人给定税率进行报价，并须提供相应说明，经采购人确认后以投标不含税价和实际税率调整总价。
4、供应商需将盖章版的报价清单上传系统证明文件，未盖章或未上传系统则视为无效。</t>
  </si>
  <si>
    <t>名称</t>
  </si>
  <si>
    <t>外形尺寸</t>
  </si>
  <si>
    <t>开孔尺寸</t>
  </si>
  <si>
    <t>图片</t>
  </si>
  <si>
    <t>71*71*44</t>
  </si>
  <si>
    <t>50*50</t>
  </si>
  <si>
    <t>60*60</t>
  </si>
  <si>
    <t>大方形方孔</t>
  </si>
  <si>
    <t>43*37*22</t>
  </si>
  <si>
    <t>30*30</t>
  </si>
  <si>
    <t>52*52*34</t>
  </si>
  <si>
    <t>40*40</t>
  </si>
  <si>
    <t>55*37</t>
  </si>
  <si>
    <t>圆形55*42</t>
  </si>
  <si>
    <t>55*43</t>
  </si>
  <si>
    <t>定制</t>
  </si>
  <si>
    <t>定制350*200*50mm，左右双开</t>
  </si>
  <si>
    <t>350*200*50mm</t>
  </si>
  <si>
    <t>备注：
图片仅供参考示意，不对竞价成交结果产生影响。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</si>
</sst>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6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5" applyNumberFormat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2" borderId="16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3"/>
  <sheetViews>
    <sheetView tabSelected="1" zoomScale="175" zoomScaleNormal="175" topLeftCell="A36" workbookViewId="0">
      <selection activeCell="C41" sqref="C41"/>
    </sheetView>
  </sheetViews>
  <sheetFormatPr defaultColWidth="9" defaultRowHeight="14.4" outlineLevelCol="6"/>
  <cols>
    <col min="2" max="2" width="13.8425925925926" customWidth="1"/>
    <col min="3" max="4" width="17.4444444444444" customWidth="1"/>
    <col min="5" max="5" width="17.5740740740741" customWidth="1"/>
    <col min="6" max="6" width="18.0833333333333" customWidth="1"/>
    <col min="7" max="7" width="15.1666666666667" customWidth="1"/>
  </cols>
  <sheetData>
    <row r="1" ht="20.4" customHeight="1" spans="1:7">
      <c r="A1" s="9" t="s">
        <v>0</v>
      </c>
      <c r="B1" s="10"/>
      <c r="C1" s="10"/>
      <c r="D1" s="10"/>
      <c r="E1" s="10"/>
      <c r="F1" s="10"/>
      <c r="G1" s="11"/>
    </row>
    <row r="2" customHeight="1" spans="1:7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</row>
    <row r="3" customHeight="1" spans="1:6">
      <c r="A3" s="12">
        <v>1</v>
      </c>
      <c r="B3" s="13" t="s">
        <v>8</v>
      </c>
      <c r="C3" s="14" t="s">
        <v>9</v>
      </c>
      <c r="D3" s="12">
        <f>16+28+16+12+20</f>
        <v>92</v>
      </c>
      <c r="E3" s="15"/>
      <c r="F3" s="12"/>
    </row>
    <row r="4" spans="1:7">
      <c r="A4" s="12">
        <v>2</v>
      </c>
      <c r="B4" s="13" t="s">
        <v>8</v>
      </c>
      <c r="C4" s="14" t="s">
        <v>10</v>
      </c>
      <c r="D4" s="12">
        <v>20</v>
      </c>
      <c r="E4" s="15"/>
      <c r="F4" s="12"/>
      <c r="G4" s="16"/>
    </row>
    <row r="5" spans="1:7">
      <c r="A5" s="12">
        <v>3</v>
      </c>
      <c r="B5" s="13" t="s">
        <v>8</v>
      </c>
      <c r="C5" s="14" t="s">
        <v>11</v>
      </c>
      <c r="D5" s="12">
        <v>100</v>
      </c>
      <c r="E5" s="15"/>
      <c r="F5" s="12"/>
      <c r="G5" s="16"/>
    </row>
    <row r="6" spans="1:7">
      <c r="A6" s="12">
        <v>4</v>
      </c>
      <c r="B6" s="13" t="s">
        <v>8</v>
      </c>
      <c r="C6" s="14" t="s">
        <v>12</v>
      </c>
      <c r="D6" s="12">
        <f>16+20+20+32+16</f>
        <v>104</v>
      </c>
      <c r="E6" s="15"/>
      <c r="F6" s="12"/>
      <c r="G6" s="16"/>
    </row>
    <row r="7" spans="1:7">
      <c r="A7" s="12">
        <v>5</v>
      </c>
      <c r="B7" s="13" t="s">
        <v>8</v>
      </c>
      <c r="C7" s="14" t="s">
        <v>13</v>
      </c>
      <c r="D7" s="12">
        <v>54</v>
      </c>
      <c r="E7" s="15"/>
      <c r="F7" s="12"/>
      <c r="G7" s="16"/>
    </row>
    <row r="8" spans="1:7">
      <c r="A8" s="12">
        <v>6</v>
      </c>
      <c r="B8" s="17" t="s">
        <v>14</v>
      </c>
      <c r="C8" s="14" t="s">
        <v>9</v>
      </c>
      <c r="D8" s="12">
        <v>40</v>
      </c>
      <c r="E8" s="15"/>
      <c r="F8" s="12"/>
      <c r="G8" s="16"/>
    </row>
    <row r="9" spans="1:7">
      <c r="A9" s="12">
        <v>7</v>
      </c>
      <c r="B9" s="17" t="s">
        <v>14</v>
      </c>
      <c r="C9" s="14" t="s">
        <v>10</v>
      </c>
      <c r="D9" s="12">
        <v>20</v>
      </c>
      <c r="E9" s="15"/>
      <c r="F9" s="12"/>
      <c r="G9" s="16"/>
    </row>
    <row r="10" spans="1:7">
      <c r="A10" s="12">
        <v>8</v>
      </c>
      <c r="B10" s="17" t="s">
        <v>14</v>
      </c>
      <c r="C10" s="14" t="s">
        <v>15</v>
      </c>
      <c r="D10" s="12">
        <v>12</v>
      </c>
      <c r="E10" s="15"/>
      <c r="F10" s="12"/>
      <c r="G10" s="16"/>
    </row>
    <row r="11" spans="1:7">
      <c r="A11" s="12">
        <v>9</v>
      </c>
      <c r="B11" s="17" t="s">
        <v>14</v>
      </c>
      <c r="C11" s="14" t="s">
        <v>16</v>
      </c>
      <c r="D11" s="12">
        <v>105</v>
      </c>
      <c r="E11" s="15"/>
      <c r="F11" s="12"/>
      <c r="G11" s="16"/>
    </row>
    <row r="12" spans="1:7">
      <c r="A12" s="12">
        <v>10</v>
      </c>
      <c r="B12" s="17" t="s">
        <v>14</v>
      </c>
      <c r="C12" s="14" t="s">
        <v>17</v>
      </c>
      <c r="D12" s="12">
        <v>56</v>
      </c>
      <c r="E12" s="15"/>
      <c r="F12" s="12"/>
      <c r="G12" s="12"/>
    </row>
    <row r="13" spans="1:7">
      <c r="A13" s="12">
        <v>11</v>
      </c>
      <c r="B13" s="17" t="s">
        <v>14</v>
      </c>
      <c r="C13" s="14" t="s">
        <v>18</v>
      </c>
      <c r="D13" s="12">
        <v>76</v>
      </c>
      <c r="E13" s="15"/>
      <c r="F13" s="12"/>
      <c r="G13" s="12"/>
    </row>
    <row r="14" spans="1:7">
      <c r="A14" s="12">
        <v>12</v>
      </c>
      <c r="B14" s="17" t="s">
        <v>14</v>
      </c>
      <c r="C14" s="14" t="s">
        <v>19</v>
      </c>
      <c r="D14" s="12">
        <v>12</v>
      </c>
      <c r="E14" s="15"/>
      <c r="F14" s="12"/>
      <c r="G14" s="12"/>
    </row>
    <row r="15" spans="1:7">
      <c r="A15" s="12">
        <v>13</v>
      </c>
      <c r="B15" s="17" t="s">
        <v>14</v>
      </c>
      <c r="C15" s="14" t="s">
        <v>20</v>
      </c>
      <c r="D15" s="12">
        <v>8</v>
      </c>
      <c r="E15" s="15"/>
      <c r="F15" s="12"/>
      <c r="G15" s="18"/>
    </row>
    <row r="16" spans="1:7">
      <c r="A16" s="12">
        <v>14</v>
      </c>
      <c r="B16" s="17" t="s">
        <v>14</v>
      </c>
      <c r="C16" s="14" t="s">
        <v>21</v>
      </c>
      <c r="D16" s="12">
        <v>8</v>
      </c>
      <c r="E16" s="15"/>
      <c r="F16" s="12"/>
      <c r="G16" s="18"/>
    </row>
    <row r="17" spans="1:7">
      <c r="A17" s="12">
        <v>15</v>
      </c>
      <c r="B17" s="17" t="s">
        <v>14</v>
      </c>
      <c r="C17" s="14" t="s">
        <v>22</v>
      </c>
      <c r="D17" s="12">
        <v>2</v>
      </c>
      <c r="E17" s="15"/>
      <c r="F17" s="12"/>
      <c r="G17" s="16"/>
    </row>
    <row r="18" spans="1:7">
      <c r="A18" s="12">
        <v>16</v>
      </c>
      <c r="B18" s="17" t="s">
        <v>14</v>
      </c>
      <c r="C18" s="14" t="s">
        <v>23</v>
      </c>
      <c r="D18" s="12">
        <v>48</v>
      </c>
      <c r="E18" s="15"/>
      <c r="F18" s="12"/>
      <c r="G18" s="16"/>
    </row>
    <row r="19" spans="1:7">
      <c r="A19" s="12">
        <v>17</v>
      </c>
      <c r="B19" s="17" t="s">
        <v>14</v>
      </c>
      <c r="C19" s="14" t="s">
        <v>24</v>
      </c>
      <c r="D19" s="12">
        <v>8</v>
      </c>
      <c r="E19" s="15"/>
      <c r="F19" s="12"/>
      <c r="G19" s="18"/>
    </row>
    <row r="20" spans="1:7">
      <c r="A20" s="12">
        <v>18</v>
      </c>
      <c r="B20" s="17" t="s">
        <v>14</v>
      </c>
      <c r="C20" s="14" t="s">
        <v>25</v>
      </c>
      <c r="D20" s="12">
        <v>8</v>
      </c>
      <c r="E20" s="15"/>
      <c r="F20" s="12"/>
      <c r="G20" s="18"/>
    </row>
    <row r="21" spans="1:7">
      <c r="A21" s="12">
        <v>19</v>
      </c>
      <c r="B21" s="17" t="s">
        <v>14</v>
      </c>
      <c r="C21" s="14" t="s">
        <v>26</v>
      </c>
      <c r="D21" s="12">
        <v>24</v>
      </c>
      <c r="E21" s="15"/>
      <c r="F21" s="12"/>
      <c r="G21" s="16"/>
    </row>
    <row r="22" spans="1:7">
      <c r="A22" s="12">
        <v>20</v>
      </c>
      <c r="B22" s="17" t="s">
        <v>14</v>
      </c>
      <c r="C22" s="14" t="s">
        <v>27</v>
      </c>
      <c r="D22" s="12">
        <v>2</v>
      </c>
      <c r="E22" s="15"/>
      <c r="F22" s="12"/>
      <c r="G22" s="16"/>
    </row>
    <row r="23" spans="1:7">
      <c r="A23" s="12">
        <v>21</v>
      </c>
      <c r="B23" s="17" t="s">
        <v>14</v>
      </c>
      <c r="C23" s="14" t="s">
        <v>28</v>
      </c>
      <c r="D23" s="12">
        <v>2</v>
      </c>
      <c r="E23" s="15"/>
      <c r="F23" s="12"/>
      <c r="G23" s="16"/>
    </row>
    <row r="24" spans="1:7">
      <c r="A24" s="12">
        <v>22</v>
      </c>
      <c r="B24" s="17" t="s">
        <v>14</v>
      </c>
      <c r="C24" s="14" t="s">
        <v>29</v>
      </c>
      <c r="D24" s="12">
        <v>8</v>
      </c>
      <c r="E24" s="15"/>
      <c r="F24" s="12"/>
      <c r="G24" s="16"/>
    </row>
    <row r="25" spans="1:7">
      <c r="A25" s="12">
        <v>23</v>
      </c>
      <c r="B25" s="17" t="s">
        <v>14</v>
      </c>
      <c r="C25" s="14" t="s">
        <v>30</v>
      </c>
      <c r="D25" s="12">
        <v>8</v>
      </c>
      <c r="E25" s="15"/>
      <c r="F25" s="12"/>
      <c r="G25" s="16"/>
    </row>
    <row r="26" spans="1:7">
      <c r="A26" s="12">
        <v>24</v>
      </c>
      <c r="B26" s="17" t="s">
        <v>14</v>
      </c>
      <c r="C26" s="14" t="s">
        <v>31</v>
      </c>
      <c r="D26" s="12">
        <v>2</v>
      </c>
      <c r="E26" s="15"/>
      <c r="F26" s="12"/>
      <c r="G26" s="16"/>
    </row>
    <row r="27" spans="1:7">
      <c r="A27" s="12">
        <v>25</v>
      </c>
      <c r="B27" s="17" t="s">
        <v>14</v>
      </c>
      <c r="C27" s="14" t="s">
        <v>32</v>
      </c>
      <c r="D27" s="12">
        <v>14</v>
      </c>
      <c r="E27" s="15"/>
      <c r="F27" s="12"/>
      <c r="G27" s="16"/>
    </row>
    <row r="28" spans="1:7">
      <c r="A28" s="12">
        <v>26</v>
      </c>
      <c r="B28" s="17" t="s">
        <v>33</v>
      </c>
      <c r="C28" s="14" t="s">
        <v>15</v>
      </c>
      <c r="D28" s="12">
        <v>24</v>
      </c>
      <c r="E28" s="15"/>
      <c r="F28" s="12"/>
      <c r="G28" s="16"/>
    </row>
    <row r="29" spans="1:7">
      <c r="A29" s="12">
        <v>27</v>
      </c>
      <c r="B29" s="17" t="s">
        <v>33</v>
      </c>
      <c r="C29" s="14" t="s">
        <v>16</v>
      </c>
      <c r="D29" s="12">
        <v>40</v>
      </c>
      <c r="E29" s="15"/>
      <c r="F29" s="12"/>
      <c r="G29" s="16"/>
    </row>
    <row r="30" spans="1:7">
      <c r="A30" s="12">
        <v>28</v>
      </c>
      <c r="B30" s="17" t="s">
        <v>33</v>
      </c>
      <c r="C30" s="14" t="s">
        <v>34</v>
      </c>
      <c r="D30" s="12">
        <v>4</v>
      </c>
      <c r="E30" s="15"/>
      <c r="F30" s="12"/>
      <c r="G30" s="16"/>
    </row>
    <row r="31" spans="1:7">
      <c r="A31" s="12">
        <v>29</v>
      </c>
      <c r="B31" s="17" t="s">
        <v>33</v>
      </c>
      <c r="C31" s="14" t="s">
        <v>35</v>
      </c>
      <c r="D31" s="12">
        <v>60</v>
      </c>
      <c r="E31" s="15"/>
      <c r="F31" s="12"/>
      <c r="G31" s="16"/>
    </row>
    <row r="32" spans="1:7">
      <c r="A32" s="12">
        <v>30</v>
      </c>
      <c r="B32" s="17" t="s">
        <v>33</v>
      </c>
      <c r="C32" s="14" t="s">
        <v>36</v>
      </c>
      <c r="D32" s="12">
        <v>4</v>
      </c>
      <c r="E32" s="15"/>
      <c r="F32" s="12"/>
      <c r="G32" s="16"/>
    </row>
    <row r="33" spans="1:7">
      <c r="A33" s="12">
        <v>31</v>
      </c>
      <c r="B33" s="17" t="s">
        <v>37</v>
      </c>
      <c r="C33" s="14" t="s">
        <v>15</v>
      </c>
      <c r="D33" s="12">
        <v>4</v>
      </c>
      <c r="E33" s="15"/>
      <c r="F33" s="12"/>
      <c r="G33" s="16"/>
    </row>
    <row r="34" spans="1:7">
      <c r="A34" s="12">
        <v>32</v>
      </c>
      <c r="B34" s="17" t="s">
        <v>37</v>
      </c>
      <c r="C34" s="14" t="s">
        <v>10</v>
      </c>
      <c r="D34" s="12">
        <v>4</v>
      </c>
      <c r="E34" s="15"/>
      <c r="F34" s="12"/>
      <c r="G34" s="19"/>
    </row>
    <row r="35" spans="1:7">
      <c r="A35" s="12">
        <v>33</v>
      </c>
      <c r="B35" s="17" t="s">
        <v>37</v>
      </c>
      <c r="C35" s="14" t="s">
        <v>16</v>
      </c>
      <c r="D35" s="12">
        <v>1</v>
      </c>
      <c r="E35" s="15"/>
      <c r="F35" s="12"/>
      <c r="G35" s="20"/>
    </row>
    <row r="36" spans="1:7">
      <c r="A36" s="12">
        <v>34</v>
      </c>
      <c r="B36" s="17" t="s">
        <v>37</v>
      </c>
      <c r="C36" s="14" t="s">
        <v>38</v>
      </c>
      <c r="D36" s="12">
        <v>3</v>
      </c>
      <c r="E36" s="15"/>
      <c r="F36" s="12"/>
      <c r="G36" s="20"/>
    </row>
    <row r="37" spans="1:7">
      <c r="A37" s="12">
        <v>35</v>
      </c>
      <c r="B37" s="17" t="s">
        <v>37</v>
      </c>
      <c r="C37" s="4" t="s">
        <v>39</v>
      </c>
      <c r="D37" s="12">
        <v>2</v>
      </c>
      <c r="E37" s="15"/>
      <c r="F37" s="12"/>
      <c r="G37" s="20"/>
    </row>
    <row r="38" spans="1:7">
      <c r="A38" s="12">
        <v>36</v>
      </c>
      <c r="B38" s="17" t="s">
        <v>40</v>
      </c>
      <c r="C38" s="4" t="s">
        <v>15</v>
      </c>
      <c r="D38" s="12">
        <v>50</v>
      </c>
      <c r="E38" s="15"/>
      <c r="F38" s="12"/>
      <c r="G38" s="20"/>
    </row>
    <row r="39" ht="28.8" spans="1:7">
      <c r="A39" s="12">
        <v>37</v>
      </c>
      <c r="B39" s="17" t="s">
        <v>40</v>
      </c>
      <c r="C39" s="14" t="s">
        <v>41</v>
      </c>
      <c r="D39" s="12">
        <v>104</v>
      </c>
      <c r="E39" s="15"/>
      <c r="F39" s="12"/>
      <c r="G39" s="12"/>
    </row>
    <row r="40" spans="1:7">
      <c r="A40" s="12">
        <v>38</v>
      </c>
      <c r="B40" s="17" t="s">
        <v>40</v>
      </c>
      <c r="C40" s="4" t="s">
        <v>42</v>
      </c>
      <c r="D40" s="12">
        <v>2</v>
      </c>
      <c r="E40" s="15"/>
      <c r="F40" s="12"/>
      <c r="G40" s="12" t="s">
        <v>43</v>
      </c>
    </row>
    <row r="41" spans="1:7">
      <c r="A41" s="12">
        <v>39</v>
      </c>
      <c r="B41" s="17" t="s">
        <v>40</v>
      </c>
      <c r="C41" s="4" t="s">
        <v>44</v>
      </c>
      <c r="D41" s="12">
        <v>1</v>
      </c>
      <c r="E41" s="15"/>
      <c r="F41" s="12"/>
      <c r="G41" s="12" t="s">
        <v>43</v>
      </c>
    </row>
    <row r="42" spans="1:7">
      <c r="A42" s="12">
        <v>40</v>
      </c>
      <c r="B42" s="17" t="s">
        <v>40</v>
      </c>
      <c r="C42" s="4" t="s">
        <v>45</v>
      </c>
      <c r="D42" s="12">
        <v>1</v>
      </c>
      <c r="E42" s="15"/>
      <c r="F42" s="12"/>
      <c r="G42" s="12" t="s">
        <v>43</v>
      </c>
    </row>
    <row r="43" spans="1:7">
      <c r="A43" s="12">
        <v>41</v>
      </c>
      <c r="B43" s="17" t="s">
        <v>40</v>
      </c>
      <c r="C43" s="14" t="s">
        <v>46</v>
      </c>
      <c r="D43" s="12">
        <v>42</v>
      </c>
      <c r="E43" s="15"/>
      <c r="F43" s="12"/>
      <c r="G43" s="16"/>
    </row>
    <row r="44" ht="15.6" spans="1:7">
      <c r="A44" s="21" t="s">
        <v>47</v>
      </c>
      <c r="B44" s="22"/>
      <c r="C44" s="22"/>
      <c r="D44" s="23"/>
      <c r="E44" s="24"/>
      <c r="F44" s="25"/>
      <c r="G44" s="26"/>
    </row>
    <row r="45" ht="15.6" spans="1:7">
      <c r="A45" s="27" t="s">
        <v>48</v>
      </c>
      <c r="B45" s="27"/>
      <c r="C45" s="27"/>
      <c r="D45" s="27"/>
      <c r="E45" s="28">
        <v>0.13</v>
      </c>
      <c r="F45" s="28"/>
      <c r="G45" s="28"/>
    </row>
    <row r="46" ht="15.6" spans="1:7">
      <c r="A46" s="29" t="s">
        <v>49</v>
      </c>
      <c r="B46" s="27"/>
      <c r="C46" s="27"/>
      <c r="D46" s="27"/>
      <c r="E46" s="30"/>
      <c r="F46" s="30"/>
      <c r="G46" s="30"/>
    </row>
    <row r="47" s="8" customFormat="1" spans="1:7">
      <c r="A47" s="31" t="s">
        <v>50</v>
      </c>
      <c r="B47" s="31"/>
      <c r="C47" s="31"/>
      <c r="D47" s="31"/>
      <c r="E47" s="31"/>
      <c r="F47" s="31"/>
      <c r="G47" s="31"/>
    </row>
    <row r="48" s="8" customFormat="1" spans="1:7">
      <c r="A48" s="6"/>
      <c r="B48" s="6"/>
      <c r="C48" s="6"/>
      <c r="D48" s="6"/>
      <c r="E48" s="6"/>
      <c r="F48" s="6"/>
      <c r="G48" s="6"/>
    </row>
    <row r="49" s="8" customFormat="1" spans="1:7">
      <c r="A49" s="6"/>
      <c r="B49" s="6"/>
      <c r="C49" s="6"/>
      <c r="D49" s="6"/>
      <c r="E49" s="6"/>
      <c r="F49" s="6"/>
      <c r="G49" s="6"/>
    </row>
    <row r="50" s="8" customFormat="1" spans="1:7">
      <c r="A50" s="6"/>
      <c r="B50" s="6"/>
      <c r="C50" s="6"/>
      <c r="D50" s="6"/>
      <c r="E50" s="6"/>
      <c r="F50" s="6"/>
      <c r="G50" s="6"/>
    </row>
    <row r="51" s="8" customFormat="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</sheetData>
  <mergeCells count="8">
    <mergeCell ref="A1:G1"/>
    <mergeCell ref="A44:D44"/>
    <mergeCell ref="E44:F44"/>
    <mergeCell ref="A45:D45"/>
    <mergeCell ref="E45:F45"/>
    <mergeCell ref="A46:D46"/>
    <mergeCell ref="E46:F46"/>
    <mergeCell ref="A47:G5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E10"/>
  <sheetViews>
    <sheetView zoomScale="160" zoomScaleNormal="160" workbookViewId="0">
      <selection activeCell="A9" sqref="A9:E10"/>
    </sheetView>
  </sheetViews>
  <sheetFormatPr defaultColWidth="9" defaultRowHeight="14.4" outlineLevelCol="4"/>
  <cols>
    <col min="2" max="2" width="14.7222222222222" customWidth="1"/>
    <col min="3" max="3" width="16.462962962963" customWidth="1"/>
    <col min="4" max="4" width="15.0648148148148" customWidth="1"/>
    <col min="5" max="5" width="13.8888888888889"/>
  </cols>
  <sheetData>
    <row r="1" spans="1:5">
      <c r="A1" s="1" t="s">
        <v>1</v>
      </c>
      <c r="B1" s="1" t="s">
        <v>51</v>
      </c>
      <c r="C1" s="1" t="s">
        <v>52</v>
      </c>
      <c r="D1" s="1" t="s">
        <v>53</v>
      </c>
      <c r="E1" s="2" t="s">
        <v>54</v>
      </c>
    </row>
    <row r="2" ht="50.05" spans="1:5">
      <c r="A2" s="1">
        <v>1</v>
      </c>
      <c r="B2" s="1" t="s">
        <v>10</v>
      </c>
      <c r="C2" s="1" t="s">
        <v>55</v>
      </c>
      <c r="D2" s="1" t="s">
        <v>56</v>
      </c>
      <c r="E2" s="3" t="str">
        <f>_xlfn.DISPIMG("ID_5C41B13989494EBE9D5ACA66EA8EC7C5",1)</f>
        <v>=DISPIMG("ID_5C41B13989494EBE9D5ACA66EA8EC7C5",1)</v>
      </c>
    </row>
    <row r="3" ht="50.35" spans="1:5">
      <c r="A3" s="1">
        <v>2</v>
      </c>
      <c r="B3" s="1" t="s">
        <v>15</v>
      </c>
      <c r="C3" s="1" t="s">
        <v>55</v>
      </c>
      <c r="D3" s="1" t="s">
        <v>57</v>
      </c>
      <c r="E3" s="3" t="str">
        <f>_xlfn.DISPIMG("ID_DD568A0EDFC345208518CE257E1C5BC3",1)</f>
        <v>=DISPIMG("ID_DD568A0EDFC345208518CE257E1C5BC3",1)</v>
      </c>
    </row>
    <row r="4" ht="45.45" spans="1:5">
      <c r="A4" s="1">
        <v>3</v>
      </c>
      <c r="B4" s="1" t="s">
        <v>58</v>
      </c>
      <c r="C4" s="1" t="s">
        <v>59</v>
      </c>
      <c r="D4" s="1" t="s">
        <v>60</v>
      </c>
      <c r="E4" s="3" t="str">
        <f>_xlfn.DISPIMG("ID_1F3BE77DA3734EE3AAB65B203429A26D",1)</f>
        <v>=DISPIMG("ID_1F3BE77DA3734EE3AAB65B203429A26D",1)</v>
      </c>
    </row>
    <row r="5" ht="41.4" spans="1:5">
      <c r="A5" s="1">
        <v>4</v>
      </c>
      <c r="B5" s="1" t="s">
        <v>9</v>
      </c>
      <c r="C5" s="1" t="s">
        <v>61</v>
      </c>
      <c r="D5" s="1" t="s">
        <v>62</v>
      </c>
      <c r="E5" s="3" t="str">
        <f>_xlfn.DISPIMG("ID_6A1F7805F7024D2CBACEDC3EB218B00C",1)</f>
        <v>=DISPIMG("ID_6A1F7805F7024D2CBACEDC3EB218B00C",1)</v>
      </c>
    </row>
    <row r="6" ht="42.75" spans="1:5">
      <c r="A6" s="1">
        <v>5</v>
      </c>
      <c r="B6" s="1" t="s">
        <v>11</v>
      </c>
      <c r="C6" s="1" t="s">
        <v>63</v>
      </c>
      <c r="D6" s="1">
        <v>42</v>
      </c>
      <c r="E6" s="3" t="str">
        <f>_xlfn.DISPIMG("ID_591787475DA943EFB377ED0AF4315BA8",1)</f>
        <v>=DISPIMG("ID_591787475DA943EFB377ED0AF4315BA8",1)</v>
      </c>
    </row>
    <row r="7" ht="49.45" spans="1:5">
      <c r="A7" s="1">
        <v>6</v>
      </c>
      <c r="B7" s="1" t="s">
        <v>64</v>
      </c>
      <c r="C7" s="1" t="s">
        <v>65</v>
      </c>
      <c r="D7" s="1">
        <v>42</v>
      </c>
      <c r="E7" s="3" t="str">
        <f>_xlfn.DISPIMG("ID_61EF03239A644716B5EEB903BAF44AFA",1)</f>
        <v>=DISPIMG("ID_61EF03239A644716B5EEB903BAF44AFA",1)</v>
      </c>
    </row>
    <row r="8" ht="43.2" spans="1:5">
      <c r="A8" s="1">
        <v>7</v>
      </c>
      <c r="B8" s="1" t="s">
        <v>66</v>
      </c>
      <c r="C8" s="4" t="s">
        <v>67</v>
      </c>
      <c r="D8" s="5" t="s">
        <v>68</v>
      </c>
      <c r="E8" s="3" t="str">
        <f>_xlfn.DISPIMG("ID_165404CEE7944166A0E3C095A041B0B5",1)</f>
        <v>=DISPIMG("ID_165404CEE7944166A0E3C095A041B0B5",1)</v>
      </c>
    </row>
    <row r="9" spans="1:5">
      <c r="A9" s="6" t="s">
        <v>69</v>
      </c>
      <c r="B9" s="7"/>
      <c r="C9" s="7"/>
      <c r="D9" s="7"/>
      <c r="E9" s="7"/>
    </row>
    <row r="10" spans="1:5">
      <c r="A10" s="7"/>
      <c r="B10" s="7"/>
      <c r="C10" s="7"/>
      <c r="D10" s="7"/>
      <c r="E10" s="7"/>
    </row>
  </sheetData>
  <mergeCells count="1">
    <mergeCell ref="A9:E1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保护罩类型参考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詹杰淮</cp:lastModifiedBy>
  <dcterms:created xsi:type="dcterms:W3CDTF">2026-06-30T07:41:00Z</dcterms:created>
  <dcterms:modified xsi:type="dcterms:W3CDTF">2026-07-15T02:31:37Z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A279B5DF7B31456A8E33D35C696D130A</vt:lpwstr>
  </property>
  <property fmtid="{D5CDD505-2E9C-101B-9397-08002B2CF9AE}" pid="3" name="KSOProductBuildVer">
    <vt:lpwstr>2052-11.8.2.12085</vt:lpwstr>
  </property>
</Properties>
</file>